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comments9.xml" ContentType="application/vnd.openxmlformats-officedocument.spreadsheetml.comments+xml"/>
  <Override PartName="/xl/drawings/drawing11.xml" ContentType="application/vnd.openxmlformats-officedocument.drawing+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comments12.xml" ContentType="application/vnd.openxmlformats-officedocument.spreadsheetml.comments+xml"/>
  <Override PartName="/xl/drawings/drawing14.xml" ContentType="application/vnd.openxmlformats-officedocument.drawing+xml"/>
  <Override PartName="/xl/comments13.xml" ContentType="application/vnd.openxmlformats-officedocument.spreadsheetml.comments+xml"/>
  <Override PartName="/xl/drawings/drawing15.xml" ContentType="application/vnd.openxmlformats-officedocument.drawing+xml"/>
  <Override PartName="/xl/comments14.xml" ContentType="application/vnd.openxmlformats-officedocument.spreadsheetml.comments+xml"/>
  <Override PartName="/xl/drawings/drawing16.xml" ContentType="application/vnd.openxmlformats-officedocument.drawing+xml"/>
  <Override PartName="/xl/comments15.xml" ContentType="application/vnd.openxmlformats-officedocument.spreadsheetml.comments+xml"/>
  <Override PartName="/xl/drawings/drawing17.xml" ContentType="application/vnd.openxmlformats-officedocument.drawing+xml"/>
  <Override PartName="/xl/comments16.xml" ContentType="application/vnd.openxmlformats-officedocument.spreadsheetml.comments+xml"/>
  <Override PartName="/xl/drawings/drawing18.xml" ContentType="application/vnd.openxmlformats-officedocument.drawing+xml"/>
  <Override PartName="/xl/comments17.xml" ContentType="application/vnd.openxmlformats-officedocument.spreadsheetml.comments+xml"/>
  <Override PartName="/xl/drawings/drawing19.xml" ContentType="application/vnd.openxmlformats-officedocument.drawing+xml"/>
  <Override PartName="/xl/comments18.xml" ContentType="application/vnd.openxmlformats-officedocument.spreadsheetml.comments+xml"/>
  <Override PartName="/xl/drawings/drawing20.xml" ContentType="application/vnd.openxmlformats-officedocument.drawing+xml"/>
  <Override PartName="/xl/comments19.xml" ContentType="application/vnd.openxmlformats-officedocument.spreadsheetml.comments+xml"/>
  <Override PartName="/xl/drawings/drawing21.xml" ContentType="application/vnd.openxmlformats-officedocument.drawing+xml"/>
  <Override PartName="/xl/comments2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defaultThemeVersion="124226"/>
  <mc:AlternateContent xmlns:mc="http://schemas.openxmlformats.org/markup-compatibility/2006">
    <mc:Choice Requires="x15">
      <x15ac:absPath xmlns:x15ac="http://schemas.microsoft.com/office/spreadsheetml/2010/11/ac" url="C:\Users\eahz\Downloads\2020\27_ago_2020\"/>
    </mc:Choice>
  </mc:AlternateContent>
  <xr:revisionPtr revIDLastSave="0" documentId="8_{4EB1634C-4ADF-429F-A479-7AE381CB675E}" xr6:coauthVersionLast="45" xr6:coauthVersionMax="45" xr10:uidLastSave="{00000000-0000-0000-0000-000000000000}"/>
  <bookViews>
    <workbookView xWindow="-120" yWindow="-120" windowWidth="20730" windowHeight="11160" tabRatio="663" xr2:uid="{00000000-000D-0000-FFFF-FFFF00000000}"/>
  </bookViews>
  <sheets>
    <sheet name="OPGI" sheetId="47" r:id="rId1"/>
    <sheet name="COMUNICACIONES" sheetId="49" r:id="rId2"/>
    <sheet name="AGRICULTURA" sheetId="50" r:id="rId3"/>
    <sheet name="DAPM" sheetId="51" r:id="rId4"/>
    <sheet name="OAI" sheetId="52" r:id="rId5"/>
    <sheet name="DESARROLLO ECONOMICO" sheetId="53" r:id="rId6"/>
    <sheet name="GESTION AMBIENTAL" sheetId="54" r:id="rId7"/>
    <sheet name="CULTURA" sheetId="55" r:id="rId8"/>
    <sheet name="BIENESTAR SOCIAL" sheetId="56" r:id="rId9"/>
    <sheet name="MOSIG" sheetId="58" r:id="rId10"/>
    <sheet name="JUVENTUD" sheetId="59" r:id="rId11"/>
    <sheet name="SCC-CONVIVENCIA" sheetId="60" r:id="rId12"/>
    <sheet name="SCC-SEGURIDAD" sheetId="61" r:id="rId13"/>
    <sheet name="SCC-CONTROL" sheetId="62" r:id="rId14"/>
    <sheet name="SCC-PAV" sheetId="63" r:id="rId15"/>
    <sheet name="ESPACIO PUBLICO" sheetId="64" r:id="rId16"/>
    <sheet name="DESARROLLO COMUNITARIO" sheetId="57" r:id="rId17"/>
    <sheet name="FONDO DE PENSIONES" sheetId="65" r:id="rId18"/>
    <sheet name="DACP" sheetId="66" r:id="rId19"/>
    <sheet name="ARCHIVO" sheetId="48" r:id="rId20"/>
    <sheet name="MAPA DE RIESGOS" sheetId="5" state="hidden" r:id="rId21"/>
    <sheet name="R1 PR" sheetId="7" state="hidden" r:id="rId22"/>
    <sheet name="R2 PR" sheetId="15" state="hidden" r:id="rId23"/>
    <sheet name="R3 PR" sheetId="16" state="hidden" r:id="rId24"/>
    <sheet name="R4 PR" sheetId="17" state="hidden" r:id="rId25"/>
    <sheet name="R5 PR" sheetId="18" state="hidden" r:id="rId26"/>
    <sheet name="R1 PRY" sheetId="20" state="hidden" r:id="rId27"/>
    <sheet name="R2 PRY" sheetId="22" state="hidden" r:id="rId28"/>
    <sheet name="R3 PRY" sheetId="23" state="hidden" r:id="rId29"/>
    <sheet name="R4 PRY" sheetId="24" state="hidden" r:id="rId30"/>
    <sheet name="R5 PRY" sheetId="25" state="hidden" r:id="rId31"/>
    <sheet name="R1 CO" sheetId="26" state="hidden" r:id="rId32"/>
    <sheet name="R1CO-Imp" sheetId="10" state="hidden" r:id="rId33"/>
    <sheet name="R2 CO" sheetId="27" state="hidden" r:id="rId34"/>
    <sheet name="R2CO-Imp" sheetId="28" state="hidden" r:id="rId35"/>
    <sheet name="R3 CO" sheetId="29" state="hidden" r:id="rId36"/>
    <sheet name="R3CO-Imp" sheetId="30" state="hidden" r:id="rId37"/>
    <sheet name="R4 CO" sheetId="33" state="hidden" r:id="rId38"/>
    <sheet name="R4CO-Imp" sheetId="32" state="hidden" r:id="rId39"/>
    <sheet name="R5 CO" sheetId="31" state="hidden" r:id="rId40"/>
    <sheet name="R5CO-Imp" sheetId="34" state="hidden" r:id="rId41"/>
    <sheet name="R1 SI" sheetId="36" state="hidden" r:id="rId42"/>
    <sheet name="R2 SI" sheetId="43" state="hidden" r:id="rId43"/>
    <sheet name="R3 SI" sheetId="44" state="hidden" r:id="rId44"/>
    <sheet name="R4 SI" sheetId="45" state="hidden" r:id="rId45"/>
    <sheet name="R5 SI" sheetId="46" state="hidden" r:id="rId46"/>
    <sheet name="Hoja1" sheetId="37" state="hidden" r:id="rId47"/>
    <sheet name="Hoja2" sheetId="6" state="hidden" r:id="rId48"/>
  </sheets>
  <externalReferences>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s>
  <definedNames>
    <definedName name="_xlnm.Print_Area" localSheetId="2">AGRICULTURA!$A$1:$AA$125</definedName>
    <definedName name="_xlnm.Print_Area" localSheetId="19">ARCHIVO!$A$1:$AA$125</definedName>
    <definedName name="_xlnm.Print_Area" localSheetId="8">'BIENESTAR SOCIAL'!$A$1:$AA$45</definedName>
    <definedName name="_xlnm.Print_Area" localSheetId="1">COMUNICACIONES!$A$1:$AA$120</definedName>
    <definedName name="_xlnm.Print_Area" localSheetId="7">CULTURA!$A$1:$AA$46</definedName>
    <definedName name="_xlnm.Print_Area" localSheetId="18">DACP!$A$1:$AA$63</definedName>
    <definedName name="_xlnm.Print_Area" localSheetId="3">DAPM!$A$1:$AA$70</definedName>
    <definedName name="_xlnm.Print_Area" localSheetId="16">'DESARROLLO COMUNITARIO'!$A$1:$AA$125</definedName>
    <definedName name="_xlnm.Print_Area" localSheetId="5">'DESARROLLO ECONOMICO'!$A$1:$AB$41</definedName>
    <definedName name="_xlnm.Print_Area" localSheetId="15">'ESPACIO PUBLICO'!$A$1:$AA$125</definedName>
    <definedName name="_xlnm.Print_Area" localSheetId="17">'FONDO DE PENSIONES'!$A$1:$AA$125</definedName>
    <definedName name="_xlnm.Print_Area" localSheetId="6">'GESTION AMBIENTAL'!$A$1:$AA$125</definedName>
    <definedName name="_xlnm.Print_Area" localSheetId="10">JUVENTUD!$A$1:$AA$125</definedName>
    <definedName name="_xlnm.Print_Area" localSheetId="20">'MAPA DE RIESGOS'!$A$1:$AA$125</definedName>
    <definedName name="_xlnm.Print_Area" localSheetId="9">MOSIG!$A$1:$AA$125</definedName>
    <definedName name="_xlnm.Print_Area" localSheetId="4">OAI!$A$1:$AA$125</definedName>
    <definedName name="_xlnm.Print_Area" localSheetId="0">OPGI!$A$1:$AA$125</definedName>
    <definedName name="_xlnm.Print_Area" localSheetId="31">'R1 CO'!$A$1:$T$81</definedName>
    <definedName name="_xlnm.Print_Area" localSheetId="21">'R1 PR'!$A$1:$T$81</definedName>
    <definedName name="_xlnm.Print_Area" localSheetId="26">'R1 PRY'!$A$1:$T$81</definedName>
    <definedName name="_xlnm.Print_Area" localSheetId="41">'R1 SI'!$A$1:$T$81</definedName>
    <definedName name="_xlnm.Print_Area" localSheetId="33">'R2 CO'!$A$1:$T$81</definedName>
    <definedName name="_xlnm.Print_Area" localSheetId="22">'R2 PR'!$A$1:$T$81</definedName>
    <definedName name="_xlnm.Print_Area" localSheetId="27">'R2 PRY'!$A$1:$T$81</definedName>
    <definedName name="_xlnm.Print_Area" localSheetId="42">'R2 SI'!$A$1:$T$81</definedName>
    <definedName name="_xlnm.Print_Area" localSheetId="35">'R3 CO'!$A$1:$T$81</definedName>
    <definedName name="_xlnm.Print_Area" localSheetId="23">'R3 PR'!$A$1:$T$81</definedName>
    <definedName name="_xlnm.Print_Area" localSheetId="28">'R3 PRY'!$A$1:$T$81</definedName>
    <definedName name="_xlnm.Print_Area" localSheetId="43">'R3 SI'!$A$1:$T$81</definedName>
    <definedName name="_xlnm.Print_Area" localSheetId="37">'R4 CO'!$A$1:$T$81</definedName>
    <definedName name="_xlnm.Print_Area" localSheetId="24">'R4 PR'!$A$1:$T$81</definedName>
    <definedName name="_xlnm.Print_Area" localSheetId="29">'R4 PRY'!$A$1:$T$81</definedName>
    <definedName name="_xlnm.Print_Area" localSheetId="44">'R4 SI'!$A$1:$T$81</definedName>
    <definedName name="_xlnm.Print_Area" localSheetId="39">'R5 CO'!$A$1:$T$81</definedName>
    <definedName name="_xlnm.Print_Area" localSheetId="25">'R5 PR'!$A$1:$T$81</definedName>
    <definedName name="_xlnm.Print_Area" localSheetId="30">'R5 PRY'!$A$1:$T$81</definedName>
    <definedName name="_xlnm.Print_Area" localSheetId="45">'R5 SI'!$A$1:$T$81</definedName>
    <definedName name="_xlnm.Print_Area" localSheetId="13">'SCC-CONTROL'!$A$1:$AA$125</definedName>
    <definedName name="_xlnm.Print_Area" localSheetId="11">'SCC-CONVIVENCIA'!$A$1:$AA$125</definedName>
    <definedName name="_xlnm.Print_Area" localSheetId="14">'SCC-PAV'!$A$1:$AA$44</definedName>
    <definedName name="_xlnm.Print_Area" localSheetId="12">'SCC-SEGURIDAD'!$A$1:$AA$125</definedName>
  </definedNames>
  <calcPr calcId="191029"/>
</workbook>
</file>

<file path=xl/calcChain.xml><?xml version="1.0" encoding="utf-8"?>
<calcChain xmlns="http://schemas.openxmlformats.org/spreadsheetml/2006/main">
  <c r="M59" i="66" l="1"/>
  <c r="I59" i="66"/>
  <c r="M54" i="66"/>
  <c r="I54" i="66"/>
  <c r="M48" i="66"/>
  <c r="I48" i="66"/>
  <c r="M43" i="66"/>
  <c r="I43" i="66"/>
  <c r="L37" i="66"/>
  <c r="K37" i="66"/>
  <c r="I37" i="66"/>
  <c r="L32" i="66"/>
  <c r="M32" i="66" s="1"/>
  <c r="I32" i="66"/>
  <c r="L26" i="66"/>
  <c r="M26" i="66" s="1"/>
  <c r="I26" i="66"/>
  <c r="L21" i="66"/>
  <c r="M21" i="66" s="1"/>
  <c r="I21" i="66"/>
  <c r="M16" i="66"/>
  <c r="I16" i="66"/>
  <c r="M37" i="66" l="1"/>
  <c r="L114" i="65"/>
  <c r="K114" i="65"/>
  <c r="M114" i="65" s="1"/>
  <c r="H114" i="65"/>
  <c r="I114" i="65" s="1"/>
  <c r="L109" i="65"/>
  <c r="K109" i="65"/>
  <c r="M109" i="65" s="1"/>
  <c r="H109" i="65"/>
  <c r="I109" i="65" s="1"/>
  <c r="L104" i="65"/>
  <c r="K104" i="65"/>
  <c r="H104" i="65"/>
  <c r="I104" i="65" s="1"/>
  <c r="L99" i="65"/>
  <c r="K99" i="65"/>
  <c r="M99" i="65" s="1"/>
  <c r="H99" i="65"/>
  <c r="I99" i="65" s="1"/>
  <c r="L94" i="65"/>
  <c r="K94" i="65"/>
  <c r="H94" i="65"/>
  <c r="I94" i="65" s="1"/>
  <c r="L88" i="65"/>
  <c r="K88" i="65"/>
  <c r="M88" i="65" s="1"/>
  <c r="H88" i="65"/>
  <c r="I88" i="65" s="1"/>
  <c r="L83" i="65"/>
  <c r="K83" i="65"/>
  <c r="H83" i="65"/>
  <c r="I83" i="65" s="1"/>
  <c r="L78" i="65"/>
  <c r="K78" i="65"/>
  <c r="M78" i="65" s="1"/>
  <c r="H78" i="65"/>
  <c r="I78" i="65" s="1"/>
  <c r="L73" i="65"/>
  <c r="K73" i="65"/>
  <c r="I73" i="65"/>
  <c r="H73" i="65"/>
  <c r="L68" i="65"/>
  <c r="K68" i="65"/>
  <c r="M68" i="65" s="1"/>
  <c r="I68" i="65"/>
  <c r="L62" i="65"/>
  <c r="K62" i="65"/>
  <c r="I62" i="65"/>
  <c r="L57" i="65"/>
  <c r="K57" i="65"/>
  <c r="I57" i="65"/>
  <c r="L52" i="65"/>
  <c r="K52" i="65"/>
  <c r="I52" i="65"/>
  <c r="L47" i="65"/>
  <c r="K47" i="65"/>
  <c r="M47" i="65" s="1"/>
  <c r="I47" i="65"/>
  <c r="L42" i="65"/>
  <c r="K42" i="65"/>
  <c r="I42" i="65"/>
  <c r="L36" i="65"/>
  <c r="K36" i="65"/>
  <c r="M36" i="65" s="1"/>
  <c r="I36" i="65"/>
  <c r="L31" i="65"/>
  <c r="K31" i="65"/>
  <c r="M31" i="65" s="1"/>
  <c r="I31" i="65"/>
  <c r="L26" i="65"/>
  <c r="K26" i="65"/>
  <c r="M26" i="65" s="1"/>
  <c r="I26" i="65"/>
  <c r="L21" i="65"/>
  <c r="K21" i="65"/>
  <c r="I21" i="65"/>
  <c r="L16" i="65"/>
  <c r="K16" i="65"/>
  <c r="I16" i="65"/>
  <c r="M73" i="65" l="1"/>
  <c r="M83" i="65"/>
  <c r="M21" i="65"/>
  <c r="M62" i="65"/>
  <c r="M52" i="65"/>
  <c r="M42" i="65"/>
  <c r="M16" i="65"/>
  <c r="M57" i="65"/>
  <c r="M94" i="65"/>
  <c r="M104" i="65"/>
  <c r="L114" i="64"/>
  <c r="K114" i="64"/>
  <c r="M114" i="64" s="1"/>
  <c r="I114" i="64"/>
  <c r="H114" i="64"/>
  <c r="L109" i="64"/>
  <c r="K109" i="64"/>
  <c r="M109" i="64" s="1"/>
  <c r="H109" i="64"/>
  <c r="I109" i="64" s="1"/>
  <c r="L104" i="64"/>
  <c r="K104" i="64"/>
  <c r="M104" i="64" s="1"/>
  <c r="H104" i="64"/>
  <c r="I104" i="64" s="1"/>
  <c r="L99" i="64"/>
  <c r="M99" i="64" s="1"/>
  <c r="K99" i="64"/>
  <c r="H99" i="64"/>
  <c r="I99" i="64" s="1"/>
  <c r="M94" i="64"/>
  <c r="K94" i="64"/>
  <c r="I94" i="64"/>
  <c r="L88" i="64"/>
  <c r="K88" i="64"/>
  <c r="H88" i="64"/>
  <c r="I88" i="64" s="1"/>
  <c r="L83" i="64"/>
  <c r="K83" i="64"/>
  <c r="M83" i="64" s="1"/>
  <c r="H83" i="64"/>
  <c r="I83" i="64" s="1"/>
  <c r="L78" i="64"/>
  <c r="K78" i="64"/>
  <c r="M78" i="64" s="1"/>
  <c r="H78" i="64"/>
  <c r="I78" i="64" s="1"/>
  <c r="M68" i="64"/>
  <c r="I68" i="64"/>
  <c r="I62" i="64"/>
  <c r="I57" i="64"/>
  <c r="I52" i="64"/>
  <c r="I47" i="64"/>
  <c r="M42" i="64"/>
  <c r="I42" i="64"/>
  <c r="L21" i="64"/>
  <c r="K21" i="64"/>
  <c r="M21" i="64" s="1"/>
  <c r="I21" i="64"/>
  <c r="M16" i="64"/>
  <c r="I16" i="64"/>
  <c r="L37" i="63"/>
  <c r="K37" i="63"/>
  <c r="I37" i="63"/>
  <c r="H37" i="63"/>
  <c r="M35" i="63"/>
  <c r="I35" i="63"/>
  <c r="L30" i="63"/>
  <c r="K30" i="63"/>
  <c r="M30" i="63" s="1"/>
  <c r="H30" i="63"/>
  <c r="I30" i="63" s="1"/>
  <c r="M28" i="63"/>
  <c r="I28" i="63"/>
  <c r="L23" i="63"/>
  <c r="K23" i="63"/>
  <c r="M23" i="63" s="1"/>
  <c r="I23" i="63"/>
  <c r="M21" i="63"/>
  <c r="I21" i="63"/>
  <c r="L16" i="63"/>
  <c r="K16" i="63"/>
  <c r="M16" i="63" s="1"/>
  <c r="I16" i="63"/>
  <c r="M37" i="63" l="1"/>
  <c r="M88" i="64"/>
  <c r="L114" i="62"/>
  <c r="K114" i="62"/>
  <c r="M114" i="62" s="1"/>
  <c r="I114" i="62"/>
  <c r="H114" i="62"/>
  <c r="L109" i="62"/>
  <c r="K109" i="62"/>
  <c r="M109" i="62" s="1"/>
  <c r="H109" i="62"/>
  <c r="I109" i="62" s="1"/>
  <c r="L104" i="62"/>
  <c r="M104" i="62" s="1"/>
  <c r="K104" i="62"/>
  <c r="H104" i="62"/>
  <c r="I104" i="62" s="1"/>
  <c r="M99" i="62"/>
  <c r="L99" i="62"/>
  <c r="K99" i="62"/>
  <c r="H99" i="62"/>
  <c r="I99" i="62" s="1"/>
  <c r="L94" i="62"/>
  <c r="K94" i="62"/>
  <c r="H94" i="62"/>
  <c r="I94" i="62" s="1"/>
  <c r="L88" i="62"/>
  <c r="K88" i="62"/>
  <c r="H88" i="62"/>
  <c r="I88" i="62" s="1"/>
  <c r="L83" i="62"/>
  <c r="M83" i="62" s="1"/>
  <c r="K83" i="62"/>
  <c r="H83" i="62"/>
  <c r="I83" i="62" s="1"/>
  <c r="L78" i="62"/>
  <c r="K78" i="62"/>
  <c r="M78" i="62" s="1"/>
  <c r="H78" i="62"/>
  <c r="I78" i="62" s="1"/>
  <c r="L73" i="62"/>
  <c r="K73" i="62"/>
  <c r="M73" i="62" s="1"/>
  <c r="H73" i="62"/>
  <c r="I73" i="62" s="1"/>
  <c r="K68" i="62"/>
  <c r="L62" i="62"/>
  <c r="K62" i="62"/>
  <c r="I62" i="62"/>
  <c r="L57" i="62"/>
  <c r="K57" i="62"/>
  <c r="I57" i="62"/>
  <c r="L52" i="62"/>
  <c r="M52" i="62" s="1"/>
  <c r="K52" i="62"/>
  <c r="I52" i="62"/>
  <c r="L47" i="62"/>
  <c r="K47" i="62"/>
  <c r="I47" i="62"/>
  <c r="L42" i="62"/>
  <c r="M42" i="62" s="1"/>
  <c r="K42" i="62"/>
  <c r="I42" i="62"/>
  <c r="L36" i="62"/>
  <c r="K36" i="62"/>
  <c r="I36" i="62"/>
  <c r="L31" i="62"/>
  <c r="M31" i="62" s="1"/>
  <c r="K31" i="62"/>
  <c r="I31" i="62"/>
  <c r="L26" i="62"/>
  <c r="K26" i="62"/>
  <c r="I26" i="62"/>
  <c r="L21" i="62"/>
  <c r="K21" i="62"/>
  <c r="I21" i="62"/>
  <c r="L16" i="62"/>
  <c r="K16" i="62"/>
  <c r="I16" i="62"/>
  <c r="M16" i="62" l="1"/>
  <c r="M57" i="62"/>
  <c r="M88" i="62"/>
  <c r="M62" i="62"/>
  <c r="M47" i="62"/>
  <c r="M21" i="62"/>
  <c r="M36" i="62"/>
  <c r="M94" i="62"/>
  <c r="M26" i="62"/>
  <c r="L114" i="61"/>
  <c r="K114" i="61"/>
  <c r="M114" i="61" s="1"/>
  <c r="H114" i="61"/>
  <c r="I114" i="61" s="1"/>
  <c r="L109" i="61"/>
  <c r="K109" i="61"/>
  <c r="M109" i="61" s="1"/>
  <c r="H109" i="61"/>
  <c r="I109" i="61" s="1"/>
  <c r="L104" i="61"/>
  <c r="K104" i="61"/>
  <c r="H104" i="61"/>
  <c r="I104" i="61" s="1"/>
  <c r="L99" i="61"/>
  <c r="M99" i="61" s="1"/>
  <c r="K99" i="61"/>
  <c r="H99" i="61"/>
  <c r="I99" i="61" s="1"/>
  <c r="M94" i="61"/>
  <c r="L94" i="61"/>
  <c r="K94" i="61"/>
  <c r="H94" i="61"/>
  <c r="I94" i="61" s="1"/>
  <c r="L88" i="61"/>
  <c r="K88" i="61"/>
  <c r="M88" i="61" s="1"/>
  <c r="H88" i="61"/>
  <c r="I88" i="61" s="1"/>
  <c r="L83" i="61"/>
  <c r="K83" i="61"/>
  <c r="H83" i="61"/>
  <c r="I83" i="61" s="1"/>
  <c r="L78" i="61"/>
  <c r="K78" i="61"/>
  <c r="M78" i="61" s="1"/>
  <c r="H78" i="61"/>
  <c r="I78" i="61" s="1"/>
  <c r="L73" i="61"/>
  <c r="M73" i="61" s="1"/>
  <c r="K73" i="61"/>
  <c r="H73" i="61"/>
  <c r="I73" i="61" s="1"/>
  <c r="L68" i="61"/>
  <c r="K68" i="61"/>
  <c r="M68" i="61" s="1"/>
  <c r="H68" i="61"/>
  <c r="I68" i="61" s="1"/>
  <c r="L62" i="61"/>
  <c r="K62" i="61"/>
  <c r="I62" i="61"/>
  <c r="L57" i="61"/>
  <c r="K57" i="61"/>
  <c r="I57" i="61"/>
  <c r="L52" i="61"/>
  <c r="K52" i="61"/>
  <c r="M52" i="61" s="1"/>
  <c r="I52" i="61"/>
  <c r="L47" i="61"/>
  <c r="K47" i="61"/>
  <c r="M47" i="61" s="1"/>
  <c r="I47" i="61"/>
  <c r="L42" i="61"/>
  <c r="K42" i="61"/>
  <c r="M42" i="61" s="1"/>
  <c r="I42" i="61"/>
  <c r="L36" i="61"/>
  <c r="K36" i="61"/>
  <c r="M36" i="61" s="1"/>
  <c r="I36" i="61"/>
  <c r="L31" i="61"/>
  <c r="K31" i="61"/>
  <c r="M31" i="61" s="1"/>
  <c r="I31" i="61"/>
  <c r="L26" i="61"/>
  <c r="K26" i="61"/>
  <c r="I26" i="61"/>
  <c r="L21" i="61"/>
  <c r="K21" i="61"/>
  <c r="I21" i="61"/>
  <c r="L16" i="61"/>
  <c r="K16" i="61"/>
  <c r="I16" i="61"/>
  <c r="M26" i="61" l="1"/>
  <c r="M16" i="61"/>
  <c r="M57" i="61"/>
  <c r="M104" i="61"/>
  <c r="M21" i="61"/>
  <c r="M62" i="61"/>
  <c r="M83" i="61"/>
  <c r="M114" i="60"/>
  <c r="L114" i="60"/>
  <c r="K114" i="60"/>
  <c r="I114" i="60"/>
  <c r="H114" i="60"/>
  <c r="M109" i="60"/>
  <c r="L109" i="60"/>
  <c r="K109" i="60"/>
  <c r="I109" i="60"/>
  <c r="H109" i="60"/>
  <c r="L104" i="60"/>
  <c r="K104" i="60"/>
  <c r="M104" i="60" s="1"/>
  <c r="H104" i="60"/>
  <c r="I104" i="60" s="1"/>
  <c r="L99" i="60"/>
  <c r="K99" i="60"/>
  <c r="M99" i="60" s="1"/>
  <c r="H99" i="60"/>
  <c r="I99" i="60" s="1"/>
  <c r="L94" i="60"/>
  <c r="K94" i="60"/>
  <c r="M94" i="60" s="1"/>
  <c r="I94" i="60"/>
  <c r="M88" i="60"/>
  <c r="L88" i="60"/>
  <c r="K88" i="60"/>
  <c r="H88" i="60"/>
  <c r="I88" i="60" s="1"/>
  <c r="L83" i="60"/>
  <c r="K83" i="60"/>
  <c r="M83" i="60" s="1"/>
  <c r="H83" i="60"/>
  <c r="I83" i="60" s="1"/>
  <c r="L78" i="60"/>
  <c r="K78" i="60"/>
  <c r="M78" i="60" s="1"/>
  <c r="I78" i="60"/>
  <c r="H78" i="60"/>
  <c r="L73" i="60"/>
  <c r="K73" i="60"/>
  <c r="M73" i="60" s="1"/>
  <c r="H73" i="60"/>
  <c r="I73" i="60" s="1"/>
  <c r="M68" i="60"/>
  <c r="L68" i="60"/>
  <c r="K68" i="60"/>
  <c r="I68" i="60"/>
  <c r="L62" i="60"/>
  <c r="K62" i="60"/>
  <c r="M62" i="60" s="1"/>
  <c r="I62" i="60"/>
  <c r="M57" i="60"/>
  <c r="L57" i="60"/>
  <c r="K57" i="60"/>
  <c r="I57" i="60"/>
  <c r="L52" i="60"/>
  <c r="K52" i="60"/>
  <c r="M52" i="60" s="1"/>
  <c r="I52" i="60"/>
  <c r="M47" i="60"/>
  <c r="L47" i="60"/>
  <c r="K47" i="60"/>
  <c r="I47" i="60"/>
  <c r="L42" i="60"/>
  <c r="K42" i="60"/>
  <c r="M42" i="60" s="1"/>
  <c r="I42" i="60"/>
  <c r="M36" i="60"/>
  <c r="L36" i="60"/>
  <c r="K36" i="60"/>
  <c r="I36" i="60"/>
  <c r="L31" i="60"/>
  <c r="K31" i="60"/>
  <c r="M31" i="60" s="1"/>
  <c r="I31" i="60"/>
  <c r="M26" i="60"/>
  <c r="L26" i="60"/>
  <c r="K26" i="60"/>
  <c r="I26" i="60"/>
  <c r="L21" i="60"/>
  <c r="K21" i="60"/>
  <c r="M21" i="60" s="1"/>
  <c r="I21" i="60"/>
  <c r="M16" i="60"/>
  <c r="L16" i="60"/>
  <c r="K16" i="60"/>
  <c r="I16" i="60"/>
  <c r="L114" i="59" l="1"/>
  <c r="K114" i="59"/>
  <c r="M114" i="59" s="1"/>
  <c r="H114" i="59"/>
  <c r="I114" i="59" s="1"/>
  <c r="L109" i="59"/>
  <c r="K109" i="59"/>
  <c r="H109" i="59"/>
  <c r="I109" i="59" s="1"/>
  <c r="L104" i="59"/>
  <c r="K104" i="59"/>
  <c r="H104" i="59"/>
  <c r="I104" i="59" s="1"/>
  <c r="L99" i="59"/>
  <c r="K99" i="59"/>
  <c r="M99" i="59" s="1"/>
  <c r="H99" i="59"/>
  <c r="I99" i="59" s="1"/>
  <c r="L94" i="59"/>
  <c r="K94" i="59"/>
  <c r="H94" i="59"/>
  <c r="I94" i="59" s="1"/>
  <c r="L88" i="59"/>
  <c r="K88" i="59"/>
  <c r="H88" i="59"/>
  <c r="I88" i="59" s="1"/>
  <c r="L83" i="59"/>
  <c r="M83" i="59" s="1"/>
  <c r="K83" i="59"/>
  <c r="H83" i="59"/>
  <c r="I83" i="59" s="1"/>
  <c r="L78" i="59"/>
  <c r="M78" i="59" s="1"/>
  <c r="K78" i="59"/>
  <c r="H78" i="59"/>
  <c r="I78" i="59" s="1"/>
  <c r="L73" i="59"/>
  <c r="K73" i="59"/>
  <c r="M73" i="59" s="1"/>
  <c r="H73" i="59"/>
  <c r="I73" i="59" s="1"/>
  <c r="L68" i="59"/>
  <c r="K68" i="59"/>
  <c r="M68" i="59" s="1"/>
  <c r="H68" i="59"/>
  <c r="I68" i="59" s="1"/>
  <c r="L62" i="59"/>
  <c r="K62" i="59"/>
  <c r="I62" i="59"/>
  <c r="L57" i="59"/>
  <c r="K57" i="59"/>
  <c r="I57" i="59"/>
  <c r="L52" i="59"/>
  <c r="K52" i="59"/>
  <c r="I52" i="59"/>
  <c r="L47" i="59"/>
  <c r="K47" i="59"/>
  <c r="I47" i="59"/>
  <c r="L42" i="59"/>
  <c r="M42" i="59" s="1"/>
  <c r="K42" i="59"/>
  <c r="I42" i="59"/>
  <c r="L36" i="59"/>
  <c r="K36" i="59"/>
  <c r="I36" i="59"/>
  <c r="L31" i="59"/>
  <c r="K31" i="59"/>
  <c r="I31" i="59"/>
  <c r="L26" i="59"/>
  <c r="K26" i="59"/>
  <c r="I26" i="59"/>
  <c r="L21" i="59"/>
  <c r="K21" i="59"/>
  <c r="I21" i="59"/>
  <c r="L16" i="59"/>
  <c r="K16" i="59"/>
  <c r="I16" i="59"/>
  <c r="M109" i="59" l="1"/>
  <c r="M57" i="59"/>
  <c r="M21" i="59"/>
  <c r="M62" i="59"/>
  <c r="M88" i="59"/>
  <c r="M94" i="59"/>
  <c r="M104" i="59"/>
  <c r="M16" i="59"/>
  <c r="M36" i="59"/>
  <c r="M31" i="59"/>
  <c r="M52" i="59"/>
  <c r="M26" i="59"/>
  <c r="M47" i="59"/>
  <c r="L114" i="58"/>
  <c r="K114" i="58"/>
  <c r="I114" i="58"/>
  <c r="H114" i="58"/>
  <c r="L109" i="58"/>
  <c r="K109" i="58"/>
  <c r="M109" i="58" s="1"/>
  <c r="H109" i="58"/>
  <c r="I109" i="58" s="1"/>
  <c r="L104" i="58"/>
  <c r="K104" i="58"/>
  <c r="H104" i="58"/>
  <c r="I104" i="58" s="1"/>
  <c r="M99" i="58"/>
  <c r="L99" i="58"/>
  <c r="K99" i="58"/>
  <c r="H99" i="58"/>
  <c r="I99" i="58" s="1"/>
  <c r="L94" i="58"/>
  <c r="K94" i="58"/>
  <c r="M94" i="58" s="1"/>
  <c r="I94" i="58"/>
  <c r="L88" i="58"/>
  <c r="K88" i="58"/>
  <c r="M88" i="58" s="1"/>
  <c r="H88" i="58"/>
  <c r="I88" i="58" s="1"/>
  <c r="L83" i="58"/>
  <c r="K83" i="58"/>
  <c r="H83" i="58"/>
  <c r="I83" i="58" s="1"/>
  <c r="L78" i="58"/>
  <c r="K78" i="58"/>
  <c r="H78" i="58"/>
  <c r="I78" i="58" s="1"/>
  <c r="L73" i="58"/>
  <c r="K73" i="58"/>
  <c r="M73" i="58" s="1"/>
  <c r="H73" i="58"/>
  <c r="I73" i="58" s="1"/>
  <c r="M68" i="58"/>
  <c r="L68" i="58"/>
  <c r="K68" i="58"/>
  <c r="I68" i="58"/>
  <c r="L62" i="58"/>
  <c r="K62" i="58"/>
  <c r="M62" i="58" s="1"/>
  <c r="I62" i="58"/>
  <c r="M57" i="58"/>
  <c r="L57" i="58"/>
  <c r="K57" i="58"/>
  <c r="I57" i="58"/>
  <c r="L52" i="58"/>
  <c r="K52" i="58"/>
  <c r="M52" i="58" s="1"/>
  <c r="I52" i="58"/>
  <c r="M47" i="58"/>
  <c r="L47" i="58"/>
  <c r="K47" i="58"/>
  <c r="I47" i="58"/>
  <c r="L42" i="58"/>
  <c r="K42" i="58"/>
  <c r="M42" i="58" s="1"/>
  <c r="I42" i="58"/>
  <c r="M36" i="58"/>
  <c r="L36" i="58"/>
  <c r="K36" i="58"/>
  <c r="I36" i="58"/>
  <c r="L31" i="58"/>
  <c r="K31" i="58"/>
  <c r="M31" i="58" s="1"/>
  <c r="I31" i="58"/>
  <c r="M26" i="58"/>
  <c r="L26" i="58"/>
  <c r="K26" i="58"/>
  <c r="I26" i="58"/>
  <c r="L21" i="58"/>
  <c r="K21" i="58"/>
  <c r="M21" i="58" s="1"/>
  <c r="I21" i="58"/>
  <c r="M16" i="58"/>
  <c r="L16" i="58"/>
  <c r="K16" i="58"/>
  <c r="I16" i="58"/>
  <c r="M78" i="58" l="1"/>
  <c r="M114" i="58"/>
  <c r="M104" i="58"/>
  <c r="M83" i="58"/>
  <c r="L114" i="57"/>
  <c r="K114" i="57"/>
  <c r="M114" i="57" s="1"/>
  <c r="H114" i="57"/>
  <c r="I114" i="57" s="1"/>
  <c r="L109" i="57"/>
  <c r="K109" i="57"/>
  <c r="M109" i="57" s="1"/>
  <c r="H109" i="57"/>
  <c r="I109" i="57" s="1"/>
  <c r="L104" i="57"/>
  <c r="M104" i="57" s="1"/>
  <c r="K104" i="57"/>
  <c r="H104" i="57"/>
  <c r="I104" i="57" s="1"/>
  <c r="L99" i="57"/>
  <c r="M99" i="57" s="1"/>
  <c r="K99" i="57"/>
  <c r="H99" i="57"/>
  <c r="I99" i="57" s="1"/>
  <c r="L94" i="57"/>
  <c r="K94" i="57"/>
  <c r="M94" i="57" s="1"/>
  <c r="H94" i="57"/>
  <c r="I94" i="57" s="1"/>
  <c r="L88" i="57"/>
  <c r="K88" i="57"/>
  <c r="M88" i="57" s="1"/>
  <c r="H88" i="57"/>
  <c r="I88" i="57" s="1"/>
  <c r="L83" i="57"/>
  <c r="K83" i="57"/>
  <c r="M83" i="57" s="1"/>
  <c r="H83" i="57"/>
  <c r="I83" i="57" s="1"/>
  <c r="L78" i="57"/>
  <c r="K78" i="57"/>
  <c r="M78" i="57" s="1"/>
  <c r="H78" i="57"/>
  <c r="I78" i="57" s="1"/>
  <c r="L73" i="57"/>
  <c r="K73" i="57"/>
  <c r="M73" i="57" s="1"/>
  <c r="I73" i="57"/>
  <c r="H73" i="57"/>
  <c r="L68" i="57"/>
  <c r="K68" i="57"/>
  <c r="M68" i="57" s="1"/>
  <c r="I68" i="57"/>
  <c r="L62" i="57"/>
  <c r="K62" i="57"/>
  <c r="I62" i="57"/>
  <c r="L57" i="57"/>
  <c r="K57" i="57"/>
  <c r="I57" i="57"/>
  <c r="L52" i="57"/>
  <c r="K52" i="57"/>
  <c r="I52" i="57"/>
  <c r="L47" i="57"/>
  <c r="K47" i="57"/>
  <c r="M47" i="57" s="1"/>
  <c r="I47" i="57"/>
  <c r="L42" i="57"/>
  <c r="K42" i="57"/>
  <c r="M42" i="57" s="1"/>
  <c r="I42" i="57"/>
  <c r="L36" i="57"/>
  <c r="K36" i="57"/>
  <c r="I36" i="57"/>
  <c r="L31" i="57"/>
  <c r="K31" i="57"/>
  <c r="M31" i="57" s="1"/>
  <c r="I31" i="57"/>
  <c r="L26" i="57"/>
  <c r="K26" i="57"/>
  <c r="M26" i="57" s="1"/>
  <c r="I26" i="57"/>
  <c r="L21" i="57"/>
  <c r="K21" i="57"/>
  <c r="I21" i="57"/>
  <c r="L16" i="57"/>
  <c r="K16" i="57"/>
  <c r="I16" i="57"/>
  <c r="M16" i="57" l="1"/>
  <c r="M57" i="57"/>
  <c r="M21" i="57"/>
  <c r="M62" i="57"/>
  <c r="M36" i="57"/>
  <c r="M52" i="57"/>
  <c r="L34" i="56"/>
  <c r="K34" i="56"/>
  <c r="M34" i="56" s="1"/>
  <c r="I34" i="56"/>
  <c r="L28" i="56"/>
  <c r="K28" i="56"/>
  <c r="M28" i="56" s="1"/>
  <c r="H28" i="56"/>
  <c r="I28" i="56" s="1"/>
  <c r="L22" i="56"/>
  <c r="K22" i="56"/>
  <c r="I22" i="56"/>
  <c r="L16" i="56"/>
  <c r="K16" i="56"/>
  <c r="I16" i="56"/>
  <c r="M22" i="56" l="1"/>
  <c r="M16" i="56"/>
  <c r="L34" i="55"/>
  <c r="K34" i="55"/>
  <c r="H34" i="55"/>
  <c r="I34" i="55" s="1"/>
  <c r="L28" i="55"/>
  <c r="K28" i="55"/>
  <c r="M28" i="55" s="1"/>
  <c r="H28" i="55"/>
  <c r="I28" i="55" s="1"/>
  <c r="L22" i="55"/>
  <c r="K22" i="55"/>
  <c r="I22" i="55"/>
  <c r="L16" i="55"/>
  <c r="K16" i="55"/>
  <c r="I16" i="55"/>
  <c r="M16" i="55" l="1"/>
  <c r="M22" i="55"/>
  <c r="M34" i="55"/>
  <c r="L114" i="54"/>
  <c r="K114" i="54"/>
  <c r="M114" i="54" s="1"/>
  <c r="H114" i="54"/>
  <c r="I114" i="54" s="1"/>
  <c r="L109" i="54"/>
  <c r="K109" i="54"/>
  <c r="M109" i="54" s="1"/>
  <c r="H109" i="54"/>
  <c r="I109" i="54" s="1"/>
  <c r="L104" i="54"/>
  <c r="K104" i="54"/>
  <c r="H104" i="54"/>
  <c r="I104" i="54" s="1"/>
  <c r="L99" i="54"/>
  <c r="K99" i="54"/>
  <c r="H99" i="54"/>
  <c r="I99" i="54" s="1"/>
  <c r="L94" i="54"/>
  <c r="K94" i="54"/>
  <c r="M94" i="54" s="1"/>
  <c r="H94" i="54"/>
  <c r="I94" i="54" s="1"/>
  <c r="L88" i="54"/>
  <c r="K88" i="54"/>
  <c r="H88" i="54"/>
  <c r="I88" i="54" s="1"/>
  <c r="L83" i="54"/>
  <c r="K83" i="54"/>
  <c r="H83" i="54"/>
  <c r="I83" i="54" s="1"/>
  <c r="L78" i="54"/>
  <c r="M78" i="54" s="1"/>
  <c r="K78" i="54"/>
  <c r="H78" i="54"/>
  <c r="I78" i="54" s="1"/>
  <c r="L73" i="54"/>
  <c r="M73" i="54" s="1"/>
  <c r="K73" i="54"/>
  <c r="H73" i="54"/>
  <c r="I73" i="54" s="1"/>
  <c r="L68" i="54"/>
  <c r="K68" i="54"/>
  <c r="H68" i="54"/>
  <c r="I68" i="54" s="1"/>
  <c r="L62" i="54"/>
  <c r="K62" i="54"/>
  <c r="M62" i="54" s="1"/>
  <c r="I62" i="54"/>
  <c r="L57" i="54"/>
  <c r="K57" i="54"/>
  <c r="I57" i="54"/>
  <c r="L52" i="54"/>
  <c r="K52" i="54"/>
  <c r="M52" i="54" s="1"/>
  <c r="I52" i="54"/>
  <c r="L47" i="54"/>
  <c r="K47" i="54"/>
  <c r="I47" i="54"/>
  <c r="L42" i="54"/>
  <c r="K42" i="54"/>
  <c r="M42" i="54" s="1"/>
  <c r="I42" i="54"/>
  <c r="L36" i="54"/>
  <c r="K36" i="54"/>
  <c r="I36" i="54"/>
  <c r="L31" i="54"/>
  <c r="K31" i="54"/>
  <c r="I31" i="54"/>
  <c r="L26" i="54"/>
  <c r="K26" i="54"/>
  <c r="I26" i="54"/>
  <c r="L21" i="54"/>
  <c r="K21" i="54"/>
  <c r="M21" i="54" s="1"/>
  <c r="I21" i="54"/>
  <c r="L16" i="54"/>
  <c r="K16" i="54"/>
  <c r="I16" i="54"/>
  <c r="M104" i="54" l="1"/>
  <c r="M31" i="54"/>
  <c r="M83" i="54"/>
  <c r="M88" i="54"/>
  <c r="M99" i="54"/>
  <c r="M26" i="54"/>
  <c r="M47" i="54"/>
  <c r="M68" i="54"/>
  <c r="M16" i="54"/>
  <c r="M36" i="54"/>
  <c r="M57" i="54"/>
  <c r="N30" i="53"/>
  <c r="I30" i="53"/>
  <c r="N25" i="53"/>
  <c r="I25" i="53"/>
  <c r="N20" i="53"/>
  <c r="I20" i="53"/>
  <c r="N15" i="53"/>
  <c r="I15" i="53"/>
  <c r="M114" i="52"/>
  <c r="I114" i="52"/>
  <c r="M109" i="52"/>
  <c r="I109" i="52"/>
  <c r="M104" i="52"/>
  <c r="I104" i="52"/>
  <c r="M99" i="52"/>
  <c r="I99" i="52"/>
  <c r="L94" i="52"/>
  <c r="K94" i="52"/>
  <c r="M94" i="52" s="1"/>
  <c r="H94" i="52"/>
  <c r="I94" i="52" s="1"/>
  <c r="M88" i="52"/>
  <c r="I88" i="52"/>
  <c r="M83" i="52"/>
  <c r="I83" i="52"/>
  <c r="M78" i="52"/>
  <c r="I78" i="52"/>
  <c r="M73" i="52"/>
  <c r="I73" i="52"/>
  <c r="L68" i="52"/>
  <c r="K68" i="52"/>
  <c r="I68" i="52"/>
  <c r="M62" i="52"/>
  <c r="I62" i="52"/>
  <c r="M57" i="52"/>
  <c r="I57" i="52"/>
  <c r="M52" i="52"/>
  <c r="I52" i="52"/>
  <c r="M47" i="52"/>
  <c r="I47" i="52"/>
  <c r="L42" i="52"/>
  <c r="K42" i="52"/>
  <c r="I42" i="52"/>
  <c r="L36" i="52"/>
  <c r="K36" i="52"/>
  <c r="M36" i="52" s="1"/>
  <c r="I36" i="52"/>
  <c r="L31" i="52"/>
  <c r="K31" i="52"/>
  <c r="M31" i="52" s="1"/>
  <c r="I31" i="52"/>
  <c r="L26" i="52"/>
  <c r="K26" i="52"/>
  <c r="M26" i="52" s="1"/>
  <c r="I26" i="52"/>
  <c r="L21" i="52"/>
  <c r="K21" i="52"/>
  <c r="M21" i="52" s="1"/>
  <c r="I21" i="52"/>
  <c r="L16" i="52"/>
  <c r="K16" i="52"/>
  <c r="I16" i="52"/>
  <c r="M42" i="52" l="1"/>
  <c r="M16" i="52"/>
  <c r="M68" i="52"/>
  <c r="L59" i="51"/>
  <c r="K59" i="51"/>
  <c r="M59" i="51" s="1"/>
  <c r="I59" i="51"/>
  <c r="L54" i="51"/>
  <c r="K54" i="51"/>
  <c r="M54" i="51" s="1"/>
  <c r="I54" i="51"/>
  <c r="L49" i="51"/>
  <c r="K49" i="51"/>
  <c r="I49" i="51"/>
  <c r="L43" i="51"/>
  <c r="K43" i="51"/>
  <c r="M43" i="51" s="1"/>
  <c r="H43" i="51"/>
  <c r="I43" i="51" s="1"/>
  <c r="L38" i="51"/>
  <c r="K38" i="51"/>
  <c r="I38" i="51"/>
  <c r="L32" i="51"/>
  <c r="K32" i="51"/>
  <c r="I32" i="51"/>
  <c r="L27" i="51"/>
  <c r="K27" i="51"/>
  <c r="M27" i="51" s="1"/>
  <c r="I27" i="51"/>
  <c r="L21" i="51"/>
  <c r="K21" i="51"/>
  <c r="M21" i="51" s="1"/>
  <c r="I21" i="51"/>
  <c r="L16" i="51"/>
  <c r="K16" i="51"/>
  <c r="M16" i="51" s="1"/>
  <c r="I16" i="51"/>
  <c r="M32" i="51" l="1"/>
  <c r="M49" i="51"/>
  <c r="M38" i="51"/>
  <c r="L114" i="50"/>
  <c r="K114" i="50"/>
  <c r="M114" i="50" s="1"/>
  <c r="H114" i="50"/>
  <c r="I114" i="50" s="1"/>
  <c r="M109" i="50"/>
  <c r="L109" i="50"/>
  <c r="K109" i="50"/>
  <c r="H109" i="50"/>
  <c r="I109" i="50" s="1"/>
  <c r="L104" i="50"/>
  <c r="K104" i="50"/>
  <c r="H104" i="50"/>
  <c r="I104" i="50" s="1"/>
  <c r="L99" i="50"/>
  <c r="K99" i="50"/>
  <c r="H99" i="50"/>
  <c r="I99" i="50" s="1"/>
  <c r="L94" i="50"/>
  <c r="K94" i="50"/>
  <c r="I94" i="50"/>
  <c r="H94" i="50"/>
  <c r="L88" i="50"/>
  <c r="M88" i="50" s="1"/>
  <c r="K88" i="50"/>
  <c r="H88" i="50"/>
  <c r="I88" i="50" s="1"/>
  <c r="L83" i="50"/>
  <c r="M83" i="50" s="1"/>
  <c r="K83" i="50"/>
  <c r="I83" i="50"/>
  <c r="H83" i="50"/>
  <c r="L78" i="50"/>
  <c r="K78" i="50"/>
  <c r="M78" i="50" s="1"/>
  <c r="H78" i="50"/>
  <c r="I78" i="50" s="1"/>
  <c r="L73" i="50"/>
  <c r="K73" i="50"/>
  <c r="H73" i="50"/>
  <c r="I73" i="50" s="1"/>
  <c r="L68" i="50"/>
  <c r="K68" i="50"/>
  <c r="M68" i="50" s="1"/>
  <c r="H68" i="50"/>
  <c r="I68" i="50" s="1"/>
  <c r="L62" i="50"/>
  <c r="M62" i="50" s="1"/>
  <c r="K62" i="50"/>
  <c r="I62" i="50"/>
  <c r="L57" i="50"/>
  <c r="K57" i="50"/>
  <c r="I57" i="50"/>
  <c r="L52" i="50"/>
  <c r="K52" i="50"/>
  <c r="I52" i="50"/>
  <c r="L47" i="50"/>
  <c r="K47" i="50"/>
  <c r="M47" i="50" s="1"/>
  <c r="I47" i="50"/>
  <c r="L42" i="50"/>
  <c r="K42" i="50"/>
  <c r="M42" i="50" s="1"/>
  <c r="I42" i="50"/>
  <c r="L36" i="50"/>
  <c r="K36" i="50"/>
  <c r="M36" i="50" s="1"/>
  <c r="I36" i="50"/>
  <c r="L31" i="50"/>
  <c r="K31" i="50"/>
  <c r="M31" i="50" s="1"/>
  <c r="I31" i="50"/>
  <c r="L26" i="50"/>
  <c r="K26" i="50"/>
  <c r="M26" i="50" s="1"/>
  <c r="I26" i="50"/>
  <c r="L21" i="50"/>
  <c r="K21" i="50"/>
  <c r="I21" i="50"/>
  <c r="L16" i="50"/>
  <c r="K16" i="50"/>
  <c r="I16" i="50"/>
  <c r="M16" i="50" l="1"/>
  <c r="M57" i="50"/>
  <c r="M94" i="50"/>
  <c r="M104" i="50"/>
  <c r="M21" i="50"/>
  <c r="M73" i="50"/>
  <c r="M52" i="50"/>
  <c r="M99" i="50"/>
  <c r="L109" i="49"/>
  <c r="K109" i="49"/>
  <c r="H109" i="49"/>
  <c r="I109" i="49" s="1"/>
  <c r="L104" i="49"/>
  <c r="K104" i="49"/>
  <c r="H104" i="49"/>
  <c r="I104" i="49" s="1"/>
  <c r="L99" i="49"/>
  <c r="M99" i="49" s="1"/>
  <c r="K99" i="49"/>
  <c r="H99" i="49"/>
  <c r="I99" i="49" s="1"/>
  <c r="L94" i="49"/>
  <c r="K94" i="49"/>
  <c r="M94" i="49" s="1"/>
  <c r="H94" i="49"/>
  <c r="I94" i="49" s="1"/>
  <c r="L89" i="49"/>
  <c r="K89" i="49"/>
  <c r="M89" i="49" s="1"/>
  <c r="I89" i="49"/>
  <c r="L83" i="49"/>
  <c r="K83" i="49"/>
  <c r="H83" i="49"/>
  <c r="I83" i="49" s="1"/>
  <c r="L78" i="49"/>
  <c r="K78" i="49"/>
  <c r="M78" i="49" s="1"/>
  <c r="H78" i="49"/>
  <c r="I78" i="49" s="1"/>
  <c r="L73" i="49"/>
  <c r="K73" i="49"/>
  <c r="H73" i="49"/>
  <c r="I73" i="49" s="1"/>
  <c r="L68" i="49"/>
  <c r="K68" i="49"/>
  <c r="M68" i="49" s="1"/>
  <c r="I68" i="49"/>
  <c r="M62" i="49"/>
  <c r="L62" i="49"/>
  <c r="K62" i="49"/>
  <c r="I62" i="49"/>
  <c r="L57" i="49"/>
  <c r="K57" i="49"/>
  <c r="M57" i="49" s="1"/>
  <c r="I57" i="49"/>
  <c r="M52" i="49"/>
  <c r="L52" i="49"/>
  <c r="K52" i="49"/>
  <c r="I52" i="49"/>
  <c r="L47" i="49"/>
  <c r="K47" i="49"/>
  <c r="M47" i="49" s="1"/>
  <c r="I47" i="49"/>
  <c r="M42" i="49"/>
  <c r="L42" i="49"/>
  <c r="K42" i="49"/>
  <c r="I42" i="49"/>
  <c r="L36" i="49"/>
  <c r="K36" i="49"/>
  <c r="M36" i="49" s="1"/>
  <c r="I36" i="49"/>
  <c r="M31" i="49"/>
  <c r="L31" i="49"/>
  <c r="K31" i="49"/>
  <c r="I31" i="49"/>
  <c r="L26" i="49"/>
  <c r="K26" i="49"/>
  <c r="M26" i="49" s="1"/>
  <c r="I26" i="49"/>
  <c r="M21" i="49"/>
  <c r="L21" i="49"/>
  <c r="K21" i="49"/>
  <c r="I21" i="49"/>
  <c r="L16" i="49"/>
  <c r="K16" i="49"/>
  <c r="M16" i="49" s="1"/>
  <c r="I16" i="49"/>
  <c r="M104" i="49" l="1"/>
  <c r="M83" i="49"/>
  <c r="M73" i="49"/>
  <c r="M109" i="49"/>
  <c r="L114" i="48"/>
  <c r="K114" i="48"/>
  <c r="H114" i="48"/>
  <c r="I114" i="48" s="1"/>
  <c r="L109" i="48"/>
  <c r="K109" i="48"/>
  <c r="M109" i="48" s="1"/>
  <c r="H109" i="48"/>
  <c r="I109" i="48" s="1"/>
  <c r="L104" i="48"/>
  <c r="K104" i="48"/>
  <c r="H104" i="48"/>
  <c r="I104" i="48" s="1"/>
  <c r="L99" i="48"/>
  <c r="M99" i="48" s="1"/>
  <c r="K99" i="48"/>
  <c r="H99" i="48"/>
  <c r="I99" i="48" s="1"/>
  <c r="L94" i="48"/>
  <c r="K94" i="48"/>
  <c r="I94" i="48"/>
  <c r="H94" i="48"/>
  <c r="L88" i="48"/>
  <c r="K88" i="48"/>
  <c r="M88" i="48" s="1"/>
  <c r="H88" i="48"/>
  <c r="I88" i="48" s="1"/>
  <c r="L83" i="48"/>
  <c r="M83" i="48" s="1"/>
  <c r="K83" i="48"/>
  <c r="H83" i="48"/>
  <c r="I83" i="48" s="1"/>
  <c r="M78" i="48"/>
  <c r="L78" i="48"/>
  <c r="K78" i="48"/>
  <c r="H78" i="48"/>
  <c r="I78" i="48" s="1"/>
  <c r="L73" i="48"/>
  <c r="K73" i="48"/>
  <c r="M73" i="48" s="1"/>
  <c r="H73" i="48"/>
  <c r="I73" i="48" s="1"/>
  <c r="L68" i="48"/>
  <c r="K68" i="48"/>
  <c r="H68" i="48"/>
  <c r="I68" i="48" s="1"/>
  <c r="L62" i="48"/>
  <c r="M62" i="48" s="1"/>
  <c r="K62" i="48"/>
  <c r="I62" i="48"/>
  <c r="L57" i="48"/>
  <c r="K57" i="48"/>
  <c r="I57" i="48"/>
  <c r="L52" i="48"/>
  <c r="K52" i="48"/>
  <c r="I52" i="48"/>
  <c r="L47" i="48"/>
  <c r="K47" i="48"/>
  <c r="I47" i="48"/>
  <c r="L42" i="48"/>
  <c r="K42" i="48"/>
  <c r="I42" i="48"/>
  <c r="L36" i="48"/>
  <c r="K36" i="48"/>
  <c r="I36" i="48"/>
  <c r="L31" i="48"/>
  <c r="M31" i="48" s="1"/>
  <c r="K31" i="48"/>
  <c r="I31" i="48"/>
  <c r="L26" i="48"/>
  <c r="M26" i="48" s="1"/>
  <c r="K26" i="48"/>
  <c r="I26" i="48"/>
  <c r="L21" i="48"/>
  <c r="M21" i="48" s="1"/>
  <c r="K21" i="48"/>
  <c r="I21" i="48"/>
  <c r="L16" i="48"/>
  <c r="K16" i="48"/>
  <c r="I16" i="48"/>
  <c r="M36" i="48" l="1"/>
  <c r="M52" i="48"/>
  <c r="M68" i="48"/>
  <c r="M114" i="48"/>
  <c r="M42" i="48"/>
  <c r="M94" i="48"/>
  <c r="M104" i="48"/>
  <c r="M16" i="48"/>
  <c r="M57" i="48"/>
  <c r="M47" i="48"/>
  <c r="L114" i="47"/>
  <c r="K114" i="47"/>
  <c r="M114" i="47" s="1"/>
  <c r="H114" i="47"/>
  <c r="I114" i="47" s="1"/>
  <c r="L109" i="47"/>
  <c r="K109" i="47"/>
  <c r="M109" i="47" s="1"/>
  <c r="H109" i="47"/>
  <c r="I109" i="47" s="1"/>
  <c r="L104" i="47"/>
  <c r="K104" i="47"/>
  <c r="M104" i="47" s="1"/>
  <c r="H104" i="47"/>
  <c r="I104" i="47" s="1"/>
  <c r="M99" i="47"/>
  <c r="L99" i="47"/>
  <c r="K99" i="47"/>
  <c r="I99" i="47"/>
  <c r="H99" i="47"/>
  <c r="L94" i="47"/>
  <c r="K94" i="47"/>
  <c r="M94" i="47" s="1"/>
  <c r="H94" i="47"/>
  <c r="I94" i="47" s="1"/>
  <c r="L88" i="47"/>
  <c r="K88" i="47"/>
  <c r="M88" i="47" s="1"/>
  <c r="H88" i="47"/>
  <c r="I88" i="47" s="1"/>
  <c r="L83" i="47"/>
  <c r="K83" i="47"/>
  <c r="H83" i="47"/>
  <c r="I83" i="47" s="1"/>
  <c r="L78" i="47"/>
  <c r="M78" i="47" s="1"/>
  <c r="K78" i="47"/>
  <c r="H78" i="47"/>
  <c r="I78" i="47" s="1"/>
  <c r="L73" i="47"/>
  <c r="K73" i="47"/>
  <c r="H73" i="47"/>
  <c r="I73" i="47" s="1"/>
  <c r="L68" i="47"/>
  <c r="K68" i="47"/>
  <c r="M68" i="47" s="1"/>
  <c r="H68" i="47"/>
  <c r="I68" i="47" s="1"/>
  <c r="L62" i="47"/>
  <c r="K62" i="47"/>
  <c r="I62" i="47"/>
  <c r="L57" i="47"/>
  <c r="K57" i="47"/>
  <c r="I57" i="47"/>
  <c r="L52" i="47"/>
  <c r="M52" i="47" s="1"/>
  <c r="K52" i="47"/>
  <c r="I52" i="47"/>
  <c r="L47" i="47"/>
  <c r="M47" i="47" s="1"/>
  <c r="K47" i="47"/>
  <c r="I47" i="47"/>
  <c r="L42" i="47"/>
  <c r="M42" i="47" s="1"/>
  <c r="K42" i="47"/>
  <c r="I42" i="47"/>
  <c r="L36" i="47"/>
  <c r="K36" i="47"/>
  <c r="I36" i="47"/>
  <c r="L31" i="47"/>
  <c r="K31" i="47"/>
  <c r="I31" i="47"/>
  <c r="L26" i="47"/>
  <c r="K26" i="47"/>
  <c r="I26" i="47"/>
  <c r="L21" i="47"/>
  <c r="K21" i="47"/>
  <c r="I21" i="47"/>
  <c r="L16" i="47"/>
  <c r="K16" i="47"/>
  <c r="I16" i="47"/>
  <c r="M62" i="47" l="1"/>
  <c r="M21" i="47"/>
  <c r="M36" i="47"/>
  <c r="M26" i="47"/>
  <c r="M16" i="47"/>
  <c r="M57" i="47"/>
  <c r="M31" i="47"/>
  <c r="M73" i="47"/>
  <c r="M83" i="47"/>
  <c r="I16" i="5" l="1"/>
  <c r="H20" i="46" l="1"/>
  <c r="H21" i="46"/>
  <c r="H22" i="46"/>
  <c r="H23" i="46"/>
  <c r="A20" i="46"/>
  <c r="A21" i="46"/>
  <c r="A22" i="46"/>
  <c r="A23" i="46"/>
  <c r="H19" i="46"/>
  <c r="A19" i="46"/>
  <c r="A12" i="46"/>
  <c r="A73" i="46" s="1"/>
  <c r="D7" i="46"/>
  <c r="B7" i="46"/>
  <c r="A7" i="46"/>
  <c r="H20" i="45"/>
  <c r="H21" i="45"/>
  <c r="H22" i="45"/>
  <c r="H23" i="45"/>
  <c r="A20" i="45"/>
  <c r="A21" i="45"/>
  <c r="A22" i="45"/>
  <c r="A23" i="45"/>
  <c r="H19" i="45"/>
  <c r="A19" i="45"/>
  <c r="A12" i="45"/>
  <c r="D7" i="45"/>
  <c r="B7" i="45"/>
  <c r="A7" i="45"/>
  <c r="H20" i="44"/>
  <c r="H21" i="44"/>
  <c r="H22" i="44"/>
  <c r="H23" i="44"/>
  <c r="H19" i="44"/>
  <c r="A20" i="44"/>
  <c r="A21" i="44"/>
  <c r="A22" i="44"/>
  <c r="A23" i="44"/>
  <c r="A19" i="44"/>
  <c r="A12" i="44"/>
  <c r="A73" i="44" s="1"/>
  <c r="D7" i="44"/>
  <c r="B7" i="44"/>
  <c r="A7" i="44"/>
  <c r="A12" i="36"/>
  <c r="D7" i="36"/>
  <c r="B7" i="36"/>
  <c r="A7" i="36"/>
  <c r="H20" i="43"/>
  <c r="H21" i="43"/>
  <c r="H22" i="43"/>
  <c r="H23" i="43"/>
  <c r="H19" i="43"/>
  <c r="A20" i="43"/>
  <c r="A21" i="43"/>
  <c r="A22" i="43"/>
  <c r="A23" i="43"/>
  <c r="A19" i="43"/>
  <c r="A12" i="43"/>
  <c r="D7" i="43"/>
  <c r="B7" i="43"/>
  <c r="A7" i="43"/>
  <c r="H20" i="36"/>
  <c r="H21" i="36"/>
  <c r="H22" i="36"/>
  <c r="H23" i="36"/>
  <c r="H19" i="36"/>
  <c r="A20" i="36"/>
  <c r="A21" i="36"/>
  <c r="A22" i="36"/>
  <c r="A23" i="36"/>
  <c r="A19" i="36"/>
  <c r="R58" i="46"/>
  <c r="O58" i="46"/>
  <c r="M58" i="46"/>
  <c r="K58" i="46"/>
  <c r="I58" i="46"/>
  <c r="R52" i="46"/>
  <c r="O52" i="46"/>
  <c r="M52" i="46"/>
  <c r="K52" i="46"/>
  <c r="I52" i="46"/>
  <c r="H52" i="46"/>
  <c r="H31" i="46"/>
  <c r="H30" i="46"/>
  <c r="H29" i="46"/>
  <c r="H28" i="46"/>
  <c r="H27" i="46"/>
  <c r="H26" i="46"/>
  <c r="O12" i="46"/>
  <c r="B3" i="46"/>
  <c r="B2" i="46"/>
  <c r="B1" i="46"/>
  <c r="R58" i="45"/>
  <c r="O58" i="45"/>
  <c r="M58" i="45"/>
  <c r="K58" i="45"/>
  <c r="I58" i="45"/>
  <c r="R52" i="45"/>
  <c r="O52" i="45"/>
  <c r="M52" i="45"/>
  <c r="M60" i="45" s="1"/>
  <c r="K52" i="45"/>
  <c r="I52" i="45"/>
  <c r="H52" i="45"/>
  <c r="H31" i="45"/>
  <c r="H30" i="45"/>
  <c r="H29" i="45"/>
  <c r="H28" i="45"/>
  <c r="H27" i="45"/>
  <c r="H26" i="45"/>
  <c r="O12" i="45"/>
  <c r="A77" i="45" s="1"/>
  <c r="A73" i="45"/>
  <c r="B3" i="45"/>
  <c r="B2" i="45"/>
  <c r="B1" i="45"/>
  <c r="R58" i="44"/>
  <c r="O58" i="44"/>
  <c r="M58" i="44"/>
  <c r="K58" i="44"/>
  <c r="I58" i="44"/>
  <c r="R52" i="44"/>
  <c r="O52" i="44"/>
  <c r="M52" i="44"/>
  <c r="M60" i="44" s="1"/>
  <c r="K52" i="44"/>
  <c r="I52" i="44"/>
  <c r="H52" i="44"/>
  <c r="H31" i="44"/>
  <c r="H30" i="44"/>
  <c r="H29" i="44"/>
  <c r="H28" i="44"/>
  <c r="H27" i="44"/>
  <c r="H26" i="44"/>
  <c r="O12" i="44"/>
  <c r="A77" i="44" s="1"/>
  <c r="B3" i="44"/>
  <c r="B2" i="44"/>
  <c r="B1" i="44"/>
  <c r="R58" i="43"/>
  <c r="O58" i="43"/>
  <c r="M58" i="43"/>
  <c r="K58" i="43"/>
  <c r="I58" i="43"/>
  <c r="R52" i="43"/>
  <c r="O52" i="43"/>
  <c r="M52" i="43"/>
  <c r="K52" i="43"/>
  <c r="I52" i="43"/>
  <c r="I60" i="43" s="1"/>
  <c r="H52" i="43"/>
  <c r="H31" i="43"/>
  <c r="H30" i="43"/>
  <c r="H29" i="43"/>
  <c r="H28" i="43"/>
  <c r="H27" i="43"/>
  <c r="H26" i="43"/>
  <c r="O12" i="43"/>
  <c r="A77" i="43" s="1"/>
  <c r="A73" i="43"/>
  <c r="B3" i="43"/>
  <c r="B2" i="43"/>
  <c r="B1" i="43"/>
  <c r="O12" i="36"/>
  <c r="R52" i="36"/>
  <c r="O52" i="36"/>
  <c r="M52" i="36"/>
  <c r="K52" i="36"/>
  <c r="I52" i="36"/>
  <c r="M60" i="43" l="1"/>
  <c r="H109" i="5"/>
  <c r="O60" i="46"/>
  <c r="O60" i="43"/>
  <c r="R60" i="43"/>
  <c r="O60" i="44"/>
  <c r="O60" i="45"/>
  <c r="Q12" i="46"/>
  <c r="H114" i="5"/>
  <c r="K60" i="46"/>
  <c r="I60" i="46"/>
  <c r="R60" i="46"/>
  <c r="M60" i="46"/>
  <c r="K60" i="45"/>
  <c r="I60" i="45"/>
  <c r="R60" i="45"/>
  <c r="I60" i="44"/>
  <c r="R60" i="44"/>
  <c r="K60" i="44"/>
  <c r="H104" i="5"/>
  <c r="H99" i="5"/>
  <c r="K60" i="43"/>
  <c r="A77" i="46"/>
  <c r="Q12" i="45"/>
  <c r="Q12" i="44"/>
  <c r="Q12" i="43"/>
  <c r="Q12" i="36"/>
  <c r="H94" i="5"/>
  <c r="I64" i="46" l="1"/>
  <c r="H73" i="46" s="1"/>
  <c r="O73" i="46" s="1"/>
  <c r="A81" i="46" s="1"/>
  <c r="K114" i="5" s="1"/>
  <c r="I64" i="43"/>
  <c r="H73" i="43" s="1"/>
  <c r="O73" i="43" s="1"/>
  <c r="A81" i="43" s="1"/>
  <c r="I64" i="44"/>
  <c r="H73" i="44" s="1"/>
  <c r="O73" i="44" s="1"/>
  <c r="A81" i="44" s="1"/>
  <c r="I64" i="45"/>
  <c r="H77" i="45" s="1"/>
  <c r="O77" i="45" s="1"/>
  <c r="H81" i="45" s="1"/>
  <c r="L109" i="5" s="1"/>
  <c r="H77" i="44"/>
  <c r="O77" i="44" s="1"/>
  <c r="H81" i="44" s="1"/>
  <c r="L104" i="5" s="1"/>
  <c r="H77" i="43"/>
  <c r="O77" i="43" s="1"/>
  <c r="H81" i="43" s="1"/>
  <c r="L99" i="5" s="1"/>
  <c r="H73" i="45"/>
  <c r="O73" i="45" s="1"/>
  <c r="A81" i="45" s="1"/>
  <c r="H77" i="46" l="1"/>
  <c r="O77" i="46" s="1"/>
  <c r="H81" i="46" s="1"/>
  <c r="O81" i="46" s="1"/>
  <c r="O81" i="43"/>
  <c r="K99" i="5"/>
  <c r="O81" i="45"/>
  <c r="K109" i="5"/>
  <c r="M109" i="5" s="1"/>
  <c r="O81" i="44"/>
  <c r="K104" i="5"/>
  <c r="K5" i="6"/>
  <c r="K6" i="6"/>
  <c r="K7" i="6"/>
  <c r="K8" i="6"/>
  <c r="K9" i="6"/>
  <c r="B1" i="36"/>
  <c r="B2" i="36"/>
  <c r="B3" i="36"/>
  <c r="H26" i="36"/>
  <c r="H27" i="36"/>
  <c r="H28" i="36"/>
  <c r="H29" i="36"/>
  <c r="H30" i="36"/>
  <c r="H31" i="36"/>
  <c r="H52" i="36"/>
  <c r="I58" i="36"/>
  <c r="I60" i="36" s="1"/>
  <c r="K58" i="36"/>
  <c r="K60" i="36" s="1"/>
  <c r="M58" i="36"/>
  <c r="M60" i="36" s="1"/>
  <c r="O58" i="36"/>
  <c r="O60" i="36" s="1"/>
  <c r="R58" i="36"/>
  <c r="R60" i="36" s="1"/>
  <c r="A73" i="36"/>
  <c r="C24" i="34"/>
  <c r="F26" i="34" s="1"/>
  <c r="C26" i="34" s="1"/>
  <c r="H88" i="5" s="1"/>
  <c r="G11" i="31" s="1"/>
  <c r="H24" i="34"/>
  <c r="B1" i="31"/>
  <c r="B2" i="31"/>
  <c r="B3" i="31"/>
  <c r="A7" i="31"/>
  <c r="B7" i="31"/>
  <c r="D7" i="31"/>
  <c r="G10" i="31"/>
  <c r="A73" i="31" s="1"/>
  <c r="A18" i="31"/>
  <c r="H18" i="31"/>
  <c r="A19" i="31"/>
  <c r="H19" i="31"/>
  <c r="A20" i="31"/>
  <c r="H20" i="31"/>
  <c r="A21" i="31"/>
  <c r="H21" i="31"/>
  <c r="A22" i="31"/>
  <c r="H22" i="31"/>
  <c r="H25" i="31"/>
  <c r="H26" i="31"/>
  <c r="H27" i="31"/>
  <c r="H28" i="31"/>
  <c r="H29" i="31"/>
  <c r="H30" i="31"/>
  <c r="H51" i="31"/>
  <c r="I51" i="31"/>
  <c r="K51" i="31"/>
  <c r="K59" i="31" s="1"/>
  <c r="M51" i="31"/>
  <c r="M59" i="31" s="1"/>
  <c r="O51" i="31"/>
  <c r="O59" i="31" s="1"/>
  <c r="R51" i="31"/>
  <c r="I57" i="31"/>
  <c r="K57" i="31"/>
  <c r="M57" i="31"/>
  <c r="O57" i="31"/>
  <c r="R57" i="31"/>
  <c r="C24" i="32"/>
  <c r="F26" i="32" s="1"/>
  <c r="C26" i="32" s="1"/>
  <c r="H83" i="5" s="1"/>
  <c r="G11" i="33" s="1"/>
  <c r="H24" i="32"/>
  <c r="B1" i="33"/>
  <c r="B2" i="33"/>
  <c r="B3" i="33"/>
  <c r="A7" i="33"/>
  <c r="B7" i="33"/>
  <c r="D7" i="33"/>
  <c r="G10" i="33"/>
  <c r="A73" i="33" s="1"/>
  <c r="A18" i="33"/>
  <c r="H18" i="33"/>
  <c r="A19" i="33"/>
  <c r="H19" i="33"/>
  <c r="A20" i="33"/>
  <c r="H20" i="33"/>
  <c r="A21" i="33"/>
  <c r="H21" i="33"/>
  <c r="A22" i="33"/>
  <c r="H22" i="33"/>
  <c r="H25" i="33"/>
  <c r="H26" i="33"/>
  <c r="H27" i="33"/>
  <c r="H28" i="33"/>
  <c r="H29" i="33"/>
  <c r="H30" i="33"/>
  <c r="H51" i="33"/>
  <c r="I51" i="33"/>
  <c r="K51" i="33"/>
  <c r="K59" i="33" s="1"/>
  <c r="M51" i="33"/>
  <c r="M59" i="33" s="1"/>
  <c r="O51" i="33"/>
  <c r="O59" i="33" s="1"/>
  <c r="R51" i="33"/>
  <c r="I57" i="33"/>
  <c r="K57" i="33"/>
  <c r="M57" i="33"/>
  <c r="O57" i="33"/>
  <c r="R57" i="33"/>
  <c r="C24" i="30"/>
  <c r="F26" i="30" s="1"/>
  <c r="C26" i="30" s="1"/>
  <c r="H78" i="5" s="1"/>
  <c r="G11" i="29" s="1"/>
  <c r="A77" i="29" s="1"/>
  <c r="H24" i="30"/>
  <c r="B1" i="29"/>
  <c r="B2" i="29"/>
  <c r="B3" i="29"/>
  <c r="A7" i="29"/>
  <c r="B7" i="29"/>
  <c r="D7" i="29"/>
  <c r="G10" i="29"/>
  <c r="A18" i="29"/>
  <c r="H18" i="29"/>
  <c r="A19" i="29"/>
  <c r="H19" i="29"/>
  <c r="A20" i="29"/>
  <c r="H20" i="29"/>
  <c r="A21" i="29"/>
  <c r="H21" i="29"/>
  <c r="A22" i="29"/>
  <c r="H22" i="29"/>
  <c r="H25" i="29"/>
  <c r="H26" i="29"/>
  <c r="H27" i="29"/>
  <c r="H28" i="29"/>
  <c r="H29" i="29"/>
  <c r="H30" i="29"/>
  <c r="H51" i="29"/>
  <c r="I51" i="29"/>
  <c r="K51" i="29"/>
  <c r="K59" i="29" s="1"/>
  <c r="M51" i="29"/>
  <c r="M59" i="29" s="1"/>
  <c r="O51" i="29"/>
  <c r="O59" i="29" s="1"/>
  <c r="R51" i="29"/>
  <c r="I57" i="29"/>
  <c r="K57" i="29"/>
  <c r="M57" i="29"/>
  <c r="O57" i="29"/>
  <c r="R57" i="29"/>
  <c r="C24" i="28"/>
  <c r="F26" i="28" s="1"/>
  <c r="H24" i="28"/>
  <c r="C26" i="28"/>
  <c r="B1" i="27"/>
  <c r="B2" i="27"/>
  <c r="B3" i="27"/>
  <c r="A7" i="27"/>
  <c r="B7" i="27"/>
  <c r="D7" i="27"/>
  <c r="G10" i="27"/>
  <c r="A18" i="27"/>
  <c r="H18" i="27"/>
  <c r="A19" i="27"/>
  <c r="H19" i="27"/>
  <c r="A20" i="27"/>
  <c r="H20" i="27"/>
  <c r="A21" i="27"/>
  <c r="H21" i="27"/>
  <c r="A22" i="27"/>
  <c r="H22" i="27"/>
  <c r="H25" i="27"/>
  <c r="H26" i="27"/>
  <c r="H27" i="27"/>
  <c r="H28" i="27"/>
  <c r="H29" i="27"/>
  <c r="H30" i="27"/>
  <c r="H51" i="27"/>
  <c r="I51" i="27"/>
  <c r="K51" i="27"/>
  <c r="M51" i="27"/>
  <c r="M59" i="27" s="1"/>
  <c r="O51" i="27"/>
  <c r="O59" i="27" s="1"/>
  <c r="R51" i="27"/>
  <c r="R59" i="27" s="1"/>
  <c r="I57" i="27"/>
  <c r="K57" i="27"/>
  <c r="M57" i="27"/>
  <c r="O57" i="27"/>
  <c r="R57" i="27"/>
  <c r="C24" i="10"/>
  <c r="F26" i="10" s="1"/>
  <c r="C26" i="10" s="1"/>
  <c r="H68" i="5" s="1"/>
  <c r="G11" i="26" s="1"/>
  <c r="A77" i="26" s="1"/>
  <c r="H24" i="10"/>
  <c r="B1" i="26"/>
  <c r="B2" i="26"/>
  <c r="B3" i="26"/>
  <c r="A7" i="26"/>
  <c r="B7" i="26"/>
  <c r="D7" i="26"/>
  <c r="G10" i="26"/>
  <c r="A18" i="26"/>
  <c r="H18" i="26"/>
  <c r="A19" i="26"/>
  <c r="H19" i="26"/>
  <c r="A20" i="26"/>
  <c r="H20" i="26"/>
  <c r="A21" i="26"/>
  <c r="H21" i="26"/>
  <c r="A22" i="26"/>
  <c r="H22" i="26"/>
  <c r="H25" i="26"/>
  <c r="H26" i="26"/>
  <c r="H27" i="26"/>
  <c r="H28" i="26"/>
  <c r="H29" i="26"/>
  <c r="H30" i="26"/>
  <c r="H51" i="26"/>
  <c r="I51" i="26"/>
  <c r="K51" i="26"/>
  <c r="M51" i="26"/>
  <c r="O51" i="26"/>
  <c r="O59" i="26" s="1"/>
  <c r="R51" i="26"/>
  <c r="R59" i="26" s="1"/>
  <c r="I57" i="26"/>
  <c r="K57" i="26"/>
  <c r="M57" i="26"/>
  <c r="O57" i="26"/>
  <c r="R57" i="26"/>
  <c r="B1" i="25"/>
  <c r="B2" i="25"/>
  <c r="B3" i="25"/>
  <c r="A7" i="25"/>
  <c r="B7" i="25"/>
  <c r="D7" i="25"/>
  <c r="G10" i="25"/>
  <c r="G11" i="25"/>
  <c r="A77" i="25" s="1"/>
  <c r="A18" i="25"/>
  <c r="H18" i="25"/>
  <c r="A19" i="25"/>
  <c r="H19" i="25"/>
  <c r="A20" i="25"/>
  <c r="H20" i="25"/>
  <c r="A21" i="25"/>
  <c r="H21" i="25"/>
  <c r="A22" i="25"/>
  <c r="H22" i="25"/>
  <c r="H25" i="25"/>
  <c r="H26" i="25"/>
  <c r="H27" i="25"/>
  <c r="H28" i="25"/>
  <c r="H29" i="25"/>
  <c r="H30" i="25"/>
  <c r="H51" i="25"/>
  <c r="I51" i="25"/>
  <c r="I59" i="25" s="1"/>
  <c r="K51" i="25"/>
  <c r="M51" i="25"/>
  <c r="O51" i="25"/>
  <c r="R51" i="25"/>
  <c r="I57" i="25"/>
  <c r="K57" i="25"/>
  <c r="M57" i="25"/>
  <c r="O57" i="25"/>
  <c r="R57" i="25"/>
  <c r="B1" i="24"/>
  <c r="B2" i="24"/>
  <c r="B3" i="24"/>
  <c r="A7" i="24"/>
  <c r="B7" i="24"/>
  <c r="D7" i="24"/>
  <c r="G10" i="24"/>
  <c r="G11" i="24"/>
  <c r="A18" i="24"/>
  <c r="H18" i="24"/>
  <c r="A19" i="24"/>
  <c r="H19" i="24"/>
  <c r="A20" i="24"/>
  <c r="H20" i="24"/>
  <c r="A21" i="24"/>
  <c r="H21" i="24"/>
  <c r="A22" i="24"/>
  <c r="H22" i="24"/>
  <c r="H25" i="24"/>
  <c r="H26" i="24"/>
  <c r="H27" i="24"/>
  <c r="H28" i="24"/>
  <c r="H29" i="24"/>
  <c r="H30" i="24"/>
  <c r="H51" i="24"/>
  <c r="I51" i="24"/>
  <c r="I59" i="24" s="1"/>
  <c r="K51" i="24"/>
  <c r="K59" i="24" s="1"/>
  <c r="M51" i="24"/>
  <c r="M59" i="24" s="1"/>
  <c r="O51" i="24"/>
  <c r="R51" i="24"/>
  <c r="I57" i="24"/>
  <c r="K57" i="24"/>
  <c r="M57" i="24"/>
  <c r="O57" i="24"/>
  <c r="R57" i="24"/>
  <c r="A77" i="24"/>
  <c r="B1" i="23"/>
  <c r="B2" i="23"/>
  <c r="B3" i="23"/>
  <c r="A7" i="23"/>
  <c r="B7" i="23"/>
  <c r="D7" i="23"/>
  <c r="G10" i="23"/>
  <c r="J11" i="23" s="1"/>
  <c r="G11" i="23"/>
  <c r="A18" i="23"/>
  <c r="H18" i="23"/>
  <c r="A19" i="23"/>
  <c r="H19" i="23"/>
  <c r="A20" i="23"/>
  <c r="H20" i="23"/>
  <c r="A21" i="23"/>
  <c r="H21" i="23"/>
  <c r="A22" i="23"/>
  <c r="H22" i="23"/>
  <c r="H25" i="23"/>
  <c r="H26" i="23"/>
  <c r="H27" i="23"/>
  <c r="H28" i="23"/>
  <c r="H29" i="23"/>
  <c r="H30" i="23"/>
  <c r="H51" i="23"/>
  <c r="I51" i="23"/>
  <c r="K51" i="23"/>
  <c r="M51" i="23"/>
  <c r="M59" i="23" s="1"/>
  <c r="O51" i="23"/>
  <c r="O59" i="23" s="1"/>
  <c r="R51" i="23"/>
  <c r="R59" i="23" s="1"/>
  <c r="I57" i="23"/>
  <c r="K57" i="23"/>
  <c r="M57" i="23"/>
  <c r="O57" i="23"/>
  <c r="R57" i="23"/>
  <c r="A77" i="23"/>
  <c r="B1" i="22"/>
  <c r="B2" i="22"/>
  <c r="B3" i="22"/>
  <c r="A7" i="22"/>
  <c r="B7" i="22"/>
  <c r="D7" i="22"/>
  <c r="G10" i="22"/>
  <c r="J11" i="22" s="1"/>
  <c r="G11" i="22"/>
  <c r="A77" i="22" s="1"/>
  <c r="A18" i="22"/>
  <c r="H18" i="22"/>
  <c r="A19" i="22"/>
  <c r="H19" i="22"/>
  <c r="A20" i="22"/>
  <c r="H20" i="22"/>
  <c r="A21" i="22"/>
  <c r="H21" i="22"/>
  <c r="A22" i="22"/>
  <c r="H22" i="22"/>
  <c r="H25" i="22"/>
  <c r="H26" i="22"/>
  <c r="H27" i="22"/>
  <c r="H28" i="22"/>
  <c r="H29" i="22"/>
  <c r="H30" i="22"/>
  <c r="H51" i="22"/>
  <c r="I51" i="22"/>
  <c r="K51" i="22"/>
  <c r="M51" i="22"/>
  <c r="O51" i="22"/>
  <c r="O59" i="22" s="1"/>
  <c r="R51" i="22"/>
  <c r="R59" i="22" s="1"/>
  <c r="I57" i="22"/>
  <c r="K57" i="22"/>
  <c r="M57" i="22"/>
  <c r="O57" i="22"/>
  <c r="R57" i="22"/>
  <c r="B1" i="20"/>
  <c r="B2" i="20"/>
  <c r="B3" i="20"/>
  <c r="A7" i="20"/>
  <c r="B7" i="20"/>
  <c r="D7" i="20"/>
  <c r="G10" i="20"/>
  <c r="J11" i="20" s="1"/>
  <c r="G11" i="20"/>
  <c r="A77" i="20" s="1"/>
  <c r="A18" i="20"/>
  <c r="H18" i="20"/>
  <c r="A19" i="20"/>
  <c r="H19" i="20"/>
  <c r="A20" i="20"/>
  <c r="H20" i="20"/>
  <c r="A21" i="20"/>
  <c r="H21" i="20"/>
  <c r="A22" i="20"/>
  <c r="H22" i="20"/>
  <c r="H25" i="20"/>
  <c r="H26" i="20"/>
  <c r="H27" i="20"/>
  <c r="H28" i="20"/>
  <c r="H29" i="20"/>
  <c r="H30" i="20"/>
  <c r="H51" i="20"/>
  <c r="I51" i="20"/>
  <c r="K51" i="20"/>
  <c r="M51" i="20"/>
  <c r="O51" i="20"/>
  <c r="R51" i="20"/>
  <c r="I57" i="20"/>
  <c r="K57" i="20"/>
  <c r="M57" i="20"/>
  <c r="O57" i="20"/>
  <c r="R57" i="20"/>
  <c r="B1" i="18"/>
  <c r="B2" i="18"/>
  <c r="B3" i="18"/>
  <c r="A7" i="18"/>
  <c r="B7" i="18"/>
  <c r="D7" i="18"/>
  <c r="G10" i="18"/>
  <c r="J11" i="18" s="1"/>
  <c r="G11" i="18"/>
  <c r="A77" i="18" s="1"/>
  <c r="A18" i="18"/>
  <c r="H18" i="18"/>
  <c r="A19" i="18"/>
  <c r="H19" i="18"/>
  <c r="A20" i="18"/>
  <c r="H20" i="18"/>
  <c r="A21" i="18"/>
  <c r="H21" i="18"/>
  <c r="A22" i="18"/>
  <c r="H22" i="18"/>
  <c r="H25" i="18"/>
  <c r="H26" i="18"/>
  <c r="H27" i="18"/>
  <c r="H28" i="18"/>
  <c r="H29" i="18"/>
  <c r="H30" i="18"/>
  <c r="H51" i="18"/>
  <c r="I51" i="18"/>
  <c r="I59" i="18" s="1"/>
  <c r="K51" i="18"/>
  <c r="K59" i="18" s="1"/>
  <c r="M51" i="18"/>
  <c r="M59" i="18" s="1"/>
  <c r="O51" i="18"/>
  <c r="R51" i="18"/>
  <c r="I57" i="18"/>
  <c r="K57" i="18"/>
  <c r="M57" i="18"/>
  <c r="O57" i="18"/>
  <c r="R57" i="18"/>
  <c r="B1" i="17"/>
  <c r="B2" i="17"/>
  <c r="B3" i="17"/>
  <c r="A7" i="17"/>
  <c r="B7" i="17"/>
  <c r="D7" i="17"/>
  <c r="G10" i="17"/>
  <c r="G11" i="17"/>
  <c r="A77" i="17" s="1"/>
  <c r="A18" i="17"/>
  <c r="H18" i="17"/>
  <c r="A19" i="17"/>
  <c r="H19" i="17"/>
  <c r="A20" i="17"/>
  <c r="H20" i="17"/>
  <c r="A21" i="17"/>
  <c r="H21" i="17"/>
  <c r="A22" i="17"/>
  <c r="H22" i="17"/>
  <c r="H25" i="17"/>
  <c r="H26" i="17"/>
  <c r="H27" i="17"/>
  <c r="H28" i="17"/>
  <c r="H29" i="17"/>
  <c r="H30" i="17"/>
  <c r="H51" i="17"/>
  <c r="I51" i="17"/>
  <c r="K51" i="17"/>
  <c r="M51" i="17"/>
  <c r="O51" i="17"/>
  <c r="O59" i="17" s="1"/>
  <c r="R51" i="17"/>
  <c r="R59" i="17" s="1"/>
  <c r="I57" i="17"/>
  <c r="K57" i="17"/>
  <c r="M57" i="17"/>
  <c r="O57" i="17"/>
  <c r="R57" i="17"/>
  <c r="B1" i="16"/>
  <c r="B2" i="16"/>
  <c r="B3" i="16"/>
  <c r="A7" i="16"/>
  <c r="B7" i="16"/>
  <c r="D7" i="16"/>
  <c r="G10" i="16"/>
  <c r="G11" i="16"/>
  <c r="A77" i="16" s="1"/>
  <c r="A18" i="16"/>
  <c r="H18" i="16"/>
  <c r="A19" i="16"/>
  <c r="H19" i="16"/>
  <c r="A20" i="16"/>
  <c r="H20" i="16"/>
  <c r="A21" i="16"/>
  <c r="H21" i="16"/>
  <c r="A22" i="16"/>
  <c r="H22" i="16"/>
  <c r="H25" i="16"/>
  <c r="H26" i="16"/>
  <c r="H27" i="16"/>
  <c r="H28" i="16"/>
  <c r="H29" i="16"/>
  <c r="H30" i="16"/>
  <c r="H51" i="16"/>
  <c r="I51" i="16"/>
  <c r="I59" i="16" s="1"/>
  <c r="K51" i="16"/>
  <c r="M51" i="16"/>
  <c r="O51" i="16"/>
  <c r="R51" i="16"/>
  <c r="I57" i="16"/>
  <c r="K57" i="16"/>
  <c r="M57" i="16"/>
  <c r="O57" i="16"/>
  <c r="R57" i="16"/>
  <c r="B1" i="15"/>
  <c r="B2" i="15"/>
  <c r="B3" i="15"/>
  <c r="A7" i="15"/>
  <c r="B7" i="15"/>
  <c r="D7" i="15"/>
  <c r="G10" i="15"/>
  <c r="G11" i="15"/>
  <c r="A77" i="15" s="1"/>
  <c r="A18" i="15"/>
  <c r="H18" i="15"/>
  <c r="A19" i="15"/>
  <c r="H19" i="15"/>
  <c r="A20" i="15"/>
  <c r="H20" i="15"/>
  <c r="A21" i="15"/>
  <c r="H21" i="15"/>
  <c r="A22" i="15"/>
  <c r="H22" i="15"/>
  <c r="H25" i="15"/>
  <c r="H26" i="15"/>
  <c r="H27" i="15"/>
  <c r="H28" i="15"/>
  <c r="H29" i="15"/>
  <c r="H30" i="15"/>
  <c r="H51" i="15"/>
  <c r="I51" i="15"/>
  <c r="I59" i="15" s="1"/>
  <c r="K51" i="15"/>
  <c r="K59" i="15" s="1"/>
  <c r="M51" i="15"/>
  <c r="M59" i="15" s="1"/>
  <c r="O51" i="15"/>
  <c r="R51" i="15"/>
  <c r="I57" i="15"/>
  <c r="K57" i="15"/>
  <c r="M57" i="15"/>
  <c r="O57" i="15"/>
  <c r="R57" i="15"/>
  <c r="B1" i="7"/>
  <c r="B2" i="7"/>
  <c r="B3" i="7"/>
  <c r="A7" i="7"/>
  <c r="B7" i="7"/>
  <c r="D7" i="7"/>
  <c r="G10" i="7"/>
  <c r="G11" i="7"/>
  <c r="A77" i="7" s="1"/>
  <c r="A18" i="7"/>
  <c r="H18" i="7"/>
  <c r="A19" i="7"/>
  <c r="H19" i="7"/>
  <c r="A20" i="7"/>
  <c r="H20" i="7"/>
  <c r="A21" i="7"/>
  <c r="H21" i="7"/>
  <c r="A22" i="7"/>
  <c r="H22" i="7"/>
  <c r="H25" i="7"/>
  <c r="H26" i="7"/>
  <c r="H27" i="7"/>
  <c r="H28" i="7"/>
  <c r="H29" i="7"/>
  <c r="H30" i="7"/>
  <c r="H51" i="7"/>
  <c r="I51" i="7"/>
  <c r="K51" i="7"/>
  <c r="M51" i="7"/>
  <c r="O51" i="7"/>
  <c r="O59" i="7" s="1"/>
  <c r="R51" i="7"/>
  <c r="R59" i="7" s="1"/>
  <c r="I57" i="7"/>
  <c r="K57" i="7"/>
  <c r="K59" i="7" s="1"/>
  <c r="M57" i="7"/>
  <c r="O57" i="7"/>
  <c r="R57" i="7"/>
  <c r="I21" i="5"/>
  <c r="I26" i="5"/>
  <c r="I31" i="5"/>
  <c r="I36" i="5"/>
  <c r="I42" i="5"/>
  <c r="I47" i="5"/>
  <c r="I52" i="5"/>
  <c r="I57" i="5"/>
  <c r="I62" i="5"/>
  <c r="H73" i="5"/>
  <c r="G11" i="27" s="1"/>
  <c r="A77" i="27" s="1"/>
  <c r="I94" i="5"/>
  <c r="I99" i="5"/>
  <c r="M99" i="5"/>
  <c r="I104" i="5"/>
  <c r="M104" i="5"/>
  <c r="I109" i="5"/>
  <c r="I114" i="5"/>
  <c r="J11" i="16" l="1"/>
  <c r="M59" i="17"/>
  <c r="R59" i="20"/>
  <c r="A73" i="22"/>
  <c r="M59" i="22"/>
  <c r="K59" i="23"/>
  <c r="J11" i="25"/>
  <c r="M59" i="26"/>
  <c r="K59" i="27"/>
  <c r="I59" i="29"/>
  <c r="I63" i="29" s="1"/>
  <c r="H77" i="29" s="1"/>
  <c r="O77" i="29" s="1"/>
  <c r="H81" i="29" s="1"/>
  <c r="L78" i="5" s="1"/>
  <c r="I59" i="33"/>
  <c r="I59" i="31"/>
  <c r="R59" i="16"/>
  <c r="K59" i="17"/>
  <c r="O59" i="20"/>
  <c r="K59" i="22"/>
  <c r="I59" i="23"/>
  <c r="I63" i="23" s="1"/>
  <c r="R59" i="25"/>
  <c r="K59" i="26"/>
  <c r="I59" i="27"/>
  <c r="I59" i="7"/>
  <c r="O59" i="16"/>
  <c r="I59" i="17"/>
  <c r="M59" i="20"/>
  <c r="I59" i="22"/>
  <c r="O59" i="25"/>
  <c r="I59" i="26"/>
  <c r="R59" i="15"/>
  <c r="M59" i="16"/>
  <c r="R59" i="18"/>
  <c r="K59" i="20"/>
  <c r="R59" i="24"/>
  <c r="M59" i="25"/>
  <c r="O59" i="15"/>
  <c r="I63" i="15" s="1"/>
  <c r="K59" i="16"/>
  <c r="O59" i="18"/>
  <c r="I63" i="18" s="1"/>
  <c r="I59" i="20"/>
  <c r="O59" i="24"/>
  <c r="I63" i="24" s="1"/>
  <c r="K59" i="25"/>
  <c r="I63" i="25" s="1"/>
  <c r="R59" i="29"/>
  <c r="R59" i="33"/>
  <c r="R59" i="31"/>
  <c r="I63" i="16"/>
  <c r="H77" i="16" s="1"/>
  <c r="O77" i="16" s="1"/>
  <c r="H81" i="16" s="1"/>
  <c r="L26" i="5" s="1"/>
  <c r="I88" i="5"/>
  <c r="I78" i="5"/>
  <c r="I68" i="5"/>
  <c r="L114" i="5"/>
  <c r="M114" i="5" s="1"/>
  <c r="M59" i="7"/>
  <c r="J11" i="7"/>
  <c r="J11" i="29"/>
  <c r="A77" i="31"/>
  <c r="J11" i="31"/>
  <c r="A77" i="33"/>
  <c r="J11" i="33"/>
  <c r="J11" i="27"/>
  <c r="I83" i="5"/>
  <c r="I73" i="5"/>
  <c r="A73" i="20"/>
  <c r="A73" i="23"/>
  <c r="J11" i="24"/>
  <c r="J11" i="26"/>
  <c r="A73" i="29"/>
  <c r="J11" i="15"/>
  <c r="J11" i="17"/>
  <c r="A73" i="18"/>
  <c r="A73" i="15"/>
  <c r="A73" i="16"/>
  <c r="A73" i="17"/>
  <c r="A73" i="24"/>
  <c r="A73" i="25"/>
  <c r="A73" i="26"/>
  <c r="A73" i="27"/>
  <c r="I64" i="36"/>
  <c r="H73" i="36" s="1"/>
  <c r="A77" i="36"/>
  <c r="A73" i="7"/>
  <c r="H73" i="25" l="1"/>
  <c r="H77" i="25"/>
  <c r="O77" i="25" s="1"/>
  <c r="H81" i="25" s="1"/>
  <c r="L62" i="5" s="1"/>
  <c r="H73" i="24"/>
  <c r="H77" i="24"/>
  <c r="O77" i="24" s="1"/>
  <c r="H81" i="24" s="1"/>
  <c r="L57" i="5" s="1"/>
  <c r="H73" i="18"/>
  <c r="H77" i="18"/>
  <c r="O77" i="18" s="1"/>
  <c r="H81" i="18" s="1"/>
  <c r="L36" i="5" s="1"/>
  <c r="H73" i="15"/>
  <c r="H77" i="15"/>
  <c r="O77" i="15" s="1"/>
  <c r="H81" i="15" s="1"/>
  <c r="L21" i="5" s="1"/>
  <c r="O73" i="24"/>
  <c r="A81" i="24" s="1"/>
  <c r="I63" i="20"/>
  <c r="I63" i="33"/>
  <c r="O73" i="16"/>
  <c r="A81" i="16" s="1"/>
  <c r="K26" i="5" s="1"/>
  <c r="M26" i="5" s="1"/>
  <c r="O73" i="15"/>
  <c r="A81" i="15" s="1"/>
  <c r="I63" i="26"/>
  <c r="I63" i="27"/>
  <c r="H73" i="16"/>
  <c r="H73" i="29"/>
  <c r="O73" i="29" s="1"/>
  <c r="A81" i="29" s="1"/>
  <c r="O73" i="18"/>
  <c r="A81" i="18" s="1"/>
  <c r="K36" i="5" s="1"/>
  <c r="M36" i="5" s="1"/>
  <c r="I63" i="22"/>
  <c r="O73" i="25"/>
  <c r="A81" i="25" s="1"/>
  <c r="I63" i="17"/>
  <c r="H77" i="23"/>
  <c r="O77" i="23" s="1"/>
  <c r="H81" i="23" s="1"/>
  <c r="L52" i="5" s="1"/>
  <c r="H73" i="23"/>
  <c r="O73" i="23" s="1"/>
  <c r="A81" i="23" s="1"/>
  <c r="I63" i="31"/>
  <c r="I63" i="7"/>
  <c r="H73" i="7" s="1"/>
  <c r="O73" i="7" s="1"/>
  <c r="A81" i="7" s="1"/>
  <c r="K16" i="5" s="1"/>
  <c r="K62" i="5"/>
  <c r="M62" i="5" s="1"/>
  <c r="O81" i="25"/>
  <c r="O81" i="16"/>
  <c r="K21" i="5"/>
  <c r="M21" i="5" s="1"/>
  <c r="O81" i="15"/>
  <c r="O81" i="24"/>
  <c r="K57" i="5"/>
  <c r="M57" i="5" s="1"/>
  <c r="H77" i="36"/>
  <c r="O77" i="36" s="1"/>
  <c r="H81" i="36" s="1"/>
  <c r="L94" i="5" s="1"/>
  <c r="K52" i="5" l="1"/>
  <c r="M52" i="5" s="1"/>
  <c r="O81" i="23"/>
  <c r="O81" i="29"/>
  <c r="K78" i="5"/>
  <c r="M78" i="5" s="1"/>
  <c r="O81" i="18"/>
  <c r="H77" i="22"/>
  <c r="O77" i="22" s="1"/>
  <c r="H81" i="22" s="1"/>
  <c r="L47" i="5" s="1"/>
  <c r="H73" i="22"/>
  <c r="O73" i="22" s="1"/>
  <c r="A81" i="22" s="1"/>
  <c r="H73" i="31"/>
  <c r="O73" i="31" s="1"/>
  <c r="A81" i="31" s="1"/>
  <c r="H77" i="31"/>
  <c r="O77" i="31" s="1"/>
  <c r="H81" i="31" s="1"/>
  <c r="L88" i="5" s="1"/>
  <c r="H73" i="33"/>
  <c r="O73" i="33" s="1"/>
  <c r="A81" i="33" s="1"/>
  <c r="H77" i="33"/>
  <c r="O77" i="33" s="1"/>
  <c r="H81" i="33" s="1"/>
  <c r="L83" i="5" s="1"/>
  <c r="H73" i="27"/>
  <c r="O73" i="27" s="1"/>
  <c r="A81" i="27" s="1"/>
  <c r="H77" i="27"/>
  <c r="O77" i="27" s="1"/>
  <c r="H81" i="27" s="1"/>
  <c r="L73" i="5" s="1"/>
  <c r="H77" i="17"/>
  <c r="O77" i="17" s="1"/>
  <c r="H81" i="17" s="1"/>
  <c r="L31" i="5" s="1"/>
  <c r="H73" i="17"/>
  <c r="O73" i="17" s="1"/>
  <c r="A81" i="17" s="1"/>
  <c r="H73" i="20"/>
  <c r="O73" i="20" s="1"/>
  <c r="A81" i="20" s="1"/>
  <c r="H77" i="20"/>
  <c r="O77" i="20" s="1"/>
  <c r="H81" i="20" s="1"/>
  <c r="L42" i="5" s="1"/>
  <c r="H77" i="26"/>
  <c r="O77" i="26" s="1"/>
  <c r="H81" i="26" s="1"/>
  <c r="L68" i="5" s="1"/>
  <c r="H73" i="26"/>
  <c r="O73" i="26" s="1"/>
  <c r="A81" i="26" s="1"/>
  <c r="H77" i="7"/>
  <c r="O77" i="7" s="1"/>
  <c r="H81" i="7" s="1"/>
  <c r="L16" i="5" s="1"/>
  <c r="M16" i="5" s="1"/>
  <c r="O73" i="36"/>
  <c r="A81" i="36" s="1"/>
  <c r="K42" i="5" l="1"/>
  <c r="M42" i="5" s="1"/>
  <c r="O81" i="20"/>
  <c r="K88" i="5"/>
  <c r="M88" i="5" s="1"/>
  <c r="O81" i="31"/>
  <c r="K47" i="5"/>
  <c r="M47" i="5" s="1"/>
  <c r="O81" i="22"/>
  <c r="K31" i="5"/>
  <c r="M31" i="5" s="1"/>
  <c r="O81" i="17"/>
  <c r="K73" i="5"/>
  <c r="M73" i="5" s="1"/>
  <c r="O81" i="27"/>
  <c r="K68" i="5"/>
  <c r="M68" i="5" s="1"/>
  <c r="O81" i="26"/>
  <c r="K83" i="5"/>
  <c r="M83" i="5" s="1"/>
  <c r="O81" i="33"/>
  <c r="O81" i="7"/>
  <c r="O81" i="36"/>
  <c r="K94" i="5"/>
  <c r="M94" i="5" s="1"/>
  <c r="L68" i="62"/>
  <c r="M68" i="62" s="1"/>
  <c r="H68" i="62"/>
  <c r="I68" i="6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0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A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B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C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D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E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F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10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11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12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13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1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14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2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3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4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6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7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8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PERSONAL</author>
  </authors>
  <commentList>
    <comment ref="O13" authorId="0" shapeId="0" xr:uid="{00000000-0006-0000-0900-000001000000}">
      <text>
        <r>
          <rPr>
            <b/>
            <sz val="22"/>
            <color indexed="81"/>
            <rFont val="Century Gothic"/>
            <family val="2"/>
          </rPr>
          <t>Equipo Riesgos:</t>
        </r>
        <r>
          <rPr>
            <sz val="22"/>
            <color indexed="81"/>
            <rFont val="Century Gothic"/>
            <family val="2"/>
          </rPr>
          <t xml:space="preserve"> Pueden establecerse
</t>
        </r>
        <r>
          <rPr>
            <b/>
            <sz val="22"/>
            <color indexed="81"/>
            <rFont val="Century Gothic"/>
            <family val="2"/>
          </rPr>
          <t>CONTROLES PREVENTIVOS</t>
        </r>
        <r>
          <rPr>
            <sz val="22"/>
            <color indexed="81"/>
            <rFont val="Century Gothic"/>
            <family val="2"/>
          </rPr>
          <t xml:space="preserve"> (Controles que están diseñados para evitar un evento no deseado en el momento en que se produce)
</t>
        </r>
        <r>
          <rPr>
            <b/>
            <sz val="22"/>
            <color indexed="81"/>
            <rFont val="Century Gothic"/>
            <family val="2"/>
          </rPr>
          <t>CONTROLES DETECTIVOS</t>
        </r>
        <r>
          <rPr>
            <sz val="22"/>
            <color indexed="81"/>
            <rFont val="Century Gothic"/>
            <family val="2"/>
          </rPr>
          <t xml:space="preserve"> (Controles que están diseñados para identificar un evento o resultado no previsto después de que se haya producido)
</t>
        </r>
      </text>
    </comment>
  </commentList>
</comments>
</file>

<file path=xl/sharedStrings.xml><?xml version="1.0" encoding="utf-8"?>
<sst xmlns="http://schemas.openxmlformats.org/spreadsheetml/2006/main" count="6630" uniqueCount="1944">
  <si>
    <t>CONSECUENCIA</t>
  </si>
  <si>
    <t>PROBABILIDAD</t>
  </si>
  <si>
    <t xml:space="preserve">PROCESO: </t>
  </si>
  <si>
    <t>CONTROLES EXISTENTES</t>
  </si>
  <si>
    <t>OBJETIVO DEL PROCESO:</t>
  </si>
  <si>
    <t>NOMBRE DEL FORMATO</t>
  </si>
  <si>
    <t>VIGENCIA</t>
  </si>
  <si>
    <t>CODIGO</t>
  </si>
  <si>
    <t>RESPONSABLE:</t>
  </si>
  <si>
    <t>TRATAMIENTO</t>
  </si>
  <si>
    <t>VERSION</t>
  </si>
  <si>
    <t>MAPA DE RIESGOS POR PROCESOS</t>
  </si>
  <si>
    <t>CONSECUTIVO</t>
  </si>
  <si>
    <t>Incumplimientos en la entrega de los bienes y servicios que requieren los procesos para el cumplimiento de su gestión.</t>
  </si>
  <si>
    <t>TIPO</t>
  </si>
  <si>
    <t>No.</t>
  </si>
  <si>
    <t>EVENTO / RIESGO</t>
  </si>
  <si>
    <t>REDUCIR</t>
  </si>
  <si>
    <t>EVITAR</t>
  </si>
  <si>
    <t>COMPARTIR</t>
  </si>
  <si>
    <t>ASUMIR</t>
  </si>
  <si>
    <t>ACCION PREVENTIVA PROPUESTA</t>
  </si>
  <si>
    <t xml:space="preserve">Solicitar a la oficina de Planeacion y gestion institucional los planes de accion presentados por cada dependencia  </t>
  </si>
  <si>
    <t>TIEMPO INVOLUCRADO</t>
  </si>
  <si>
    <t>COSTO A INCURRIR</t>
  </si>
  <si>
    <t>MANO DE OBRA</t>
  </si>
  <si>
    <t>BENEFICIO INSTITUCIONAL</t>
  </si>
  <si>
    <t>FACTORES DE INCIDENCIA</t>
  </si>
  <si>
    <t>TOTAL</t>
  </si>
  <si>
    <t>Solicitar a la Alta Gerencia el apoyo para la presentacion del plan anual de adquisiciones dentro de los tiempos establecidos</t>
  </si>
  <si>
    <t>Ajustar los planes de accion y el presupuesto para la adquisicion de bienes y servicios</t>
  </si>
  <si>
    <t>Solicitar a  la Alta Gerencia la presentacion con fecha limite de las disponibilidades presupuestales</t>
  </si>
  <si>
    <t>Crear mecanismos de comunicación efectivos y permanentes entre procesos</t>
  </si>
  <si>
    <t>FECHA DE INICIO</t>
  </si>
  <si>
    <t>FECHA DE FIN</t>
  </si>
  <si>
    <t>TIPO DE RIESGO</t>
  </si>
  <si>
    <t>Riesgo de Proceso</t>
  </si>
  <si>
    <t>Riesgo de Corrupción</t>
  </si>
  <si>
    <t>Riesgos de Seguridad de la Información</t>
  </si>
  <si>
    <t>Riesgo de Proyecto</t>
  </si>
  <si>
    <t>PE-F-034</t>
  </si>
  <si>
    <t>PREVENTIVO</t>
  </si>
  <si>
    <t>CORRECTIVO</t>
  </si>
  <si>
    <t>______________________________________________________________________________
NOMBRE DEL SECRETARIO, DIRECTOR, JEFE DE OFICINA, GERENTE</t>
  </si>
  <si>
    <t>______________________________________________
FIRMA</t>
  </si>
  <si>
    <t>FECHA DE ELABORACION:</t>
  </si>
  <si>
    <t>PRODUCTO / SERVICIO / ACTIVO</t>
  </si>
  <si>
    <t xml:space="preserve">SEGUIMIENTO </t>
  </si>
  <si>
    <t xml:space="preserve">Observaciones/Recomendaciones </t>
  </si>
  <si>
    <t>SI</t>
  </si>
  <si>
    <t>NO</t>
  </si>
  <si>
    <t>(Describa el equipo de trabajo que realizo el seguimiento)</t>
  </si>
  <si>
    <t>PROCESO PLANEACION ESTRATEGICA</t>
  </si>
  <si>
    <t>SEGUIMIENTO  No:</t>
  </si>
  <si>
    <t>FECHA DE SEGUIMIENTO:</t>
  </si>
  <si>
    <t>__________________________________________________________________</t>
  </si>
  <si>
    <t>_______   /   _______   /   ________</t>
  </si>
  <si>
    <t>ASISTENTES</t>
  </si>
  <si>
    <t>TRATAMIENTO DEL RIESGO</t>
  </si>
  <si>
    <t>ACEPTAR</t>
  </si>
  <si>
    <t>FECHA:</t>
  </si>
  <si>
    <t>PROCESO:</t>
  </si>
  <si>
    <t>PRODUCTOS / SERVICIOS ASOCIADOS</t>
  </si>
  <si>
    <t>Nº. DE RIESGO</t>
  </si>
  <si>
    <t>ANALISIS DEL RIESGO ABSOLUTO (SIN CONTROLES)</t>
  </si>
  <si>
    <t>NIVEL DE SEVERIDAD ABSOLUTO</t>
  </si>
  <si>
    <t>PROBABILIDAD DE OCURRENCIA</t>
  </si>
  <si>
    <t>CONSECUENCIA - IMPACTO</t>
  </si>
  <si>
    <t>PROMEDIO CONSECUENCIA-IMPACTO</t>
  </si>
  <si>
    <t>SOCIAL-AFECTACIÓN DE LA POBLACIÓN ATENDIDA</t>
  </si>
  <si>
    <t>PÉRDIDAS ECONÓMICAS – DETRIMENTO PATRIMONIAL</t>
  </si>
  <si>
    <t>IMPACTO AMBIENTAL</t>
  </si>
  <si>
    <t>CONFIDENCIALIDAD DE LA INFORMACIÓN</t>
  </si>
  <si>
    <t>INTEGRIDAD DE LA INFORMACIÓN</t>
  </si>
  <si>
    <t>DISPONIBILIDAD DE LA INFORMACIÓN</t>
  </si>
  <si>
    <t xml:space="preserve"> VALORACIÓN DEL RIESGO CON CONTROLES </t>
  </si>
  <si>
    <t xml:space="preserve"> CONTROLES O ACCIONES QUE EXISTEN ACTUALMENTE PARA MINIMIZAR EL RIESGO IDENTIFICADO 
(CONTROLES SOBRE LAS CAUSAS)</t>
  </si>
  <si>
    <t>CONTROL 1</t>
  </si>
  <si>
    <t>CONTROL 2</t>
  </si>
  <si>
    <t>CONTROL 3</t>
  </si>
  <si>
    <t>CONTROL 4</t>
  </si>
  <si>
    <t>CONTROL 5</t>
  </si>
  <si>
    <t xml:space="preserve">EVALUACIÓN DE LA EFECTIVIDAD DE LOS CONTROLES </t>
  </si>
  <si>
    <t>CRITERIOS</t>
  </si>
  <si>
    <t>Puntaje</t>
  </si>
  <si>
    <t>Control 1</t>
  </si>
  <si>
    <t>Control 2</t>
  </si>
  <si>
    <t>Control 3</t>
  </si>
  <si>
    <t>Control 4</t>
  </si>
  <si>
    <t>Control 5</t>
  </si>
  <si>
    <t>Oportuna</t>
  </si>
  <si>
    <t>Inoportuna</t>
  </si>
  <si>
    <t xml:space="preserve">Prevenir </t>
  </si>
  <si>
    <t>Detectar</t>
  </si>
  <si>
    <t>Se investigan y resuelven oportunamente</t>
  </si>
  <si>
    <t>No se investigan y se resuelven oportunamente</t>
  </si>
  <si>
    <t>Completa</t>
  </si>
  <si>
    <t>Incompleta</t>
  </si>
  <si>
    <t>No existe</t>
  </si>
  <si>
    <t xml:space="preserve">Σ = </t>
  </si>
  <si>
    <t>TABLA PARA DETERMINAR EL DEZPLAZAMIENTO DENTRO DE LA MATRIZ DEL NIVEL DE SEVERIDAD DEL RIESGO</t>
  </si>
  <si>
    <t>PROBABILIDAD ABSOLUTA</t>
  </si>
  <si>
    <t>Cuadrantes a disminuir</t>
  </si>
  <si>
    <t>PROBABILIDAD CON CONTROLES</t>
  </si>
  <si>
    <t>CONSECUENCIA O IMPACTO</t>
  </si>
  <si>
    <t>CONSECUENCIA ABSOLUTA</t>
  </si>
  <si>
    <t>CONSECUENCIA CON CONTROLES</t>
  </si>
  <si>
    <t>LA SEVERIDAD DEL RIESGO CON CONTROLES ES</t>
  </si>
  <si>
    <t>SEVERIDAD CON CONTROLES</t>
  </si>
  <si>
    <t>FORMATO PARA DETERMINAR EL IMPACTO</t>
  </si>
  <si>
    <r>
      <rPr>
        <b/>
        <sz val="11"/>
        <rFont val="Century Gothic"/>
        <family val="2"/>
      </rPr>
      <t>Pregunta</t>
    </r>
    <r>
      <rPr>
        <sz val="11"/>
        <rFont val="Century Gothic"/>
        <family val="2"/>
      </rPr>
      <t xml:space="preserve">
Si el riesgo de corrupción se materializa podría…</t>
    </r>
  </si>
  <si>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</si>
  <si>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</si>
  <si>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</si>
  <si>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</si>
  <si>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</si>
  <si>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</si>
  <si>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</si>
  <si>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económicos?</t>
  </si>
  <si>
    <t>Afectar la generación de los productos o la prestación de servicios?</t>
  </si>
  <si>
    <t>Dar lugar al detrimento de calidad de vida de la comunidad por la perdida del bien o servicios o los recursos públicos?</t>
  </si>
  <si>
    <t>Generar perdida de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</si>
  <si>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</si>
  <si>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</si>
  <si>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</si>
  <si>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</si>
  <si>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</si>
  <si>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perdida de credibilidad del sector?</t>
  </si>
  <si>
    <t>Ocasionar lesiones físicas o perdida de vidas humanas?</t>
  </si>
  <si>
    <t>Afectar la imagen Regional?</t>
  </si>
  <si>
    <t>Afectar la imagen Nacional?</t>
  </si>
  <si>
    <t>Genera daño ambiental</t>
  </si>
  <si>
    <t xml:space="preserve">Total preguntas afirmativas: </t>
  </si>
  <si>
    <t>Total preguntas negativas:</t>
  </si>
  <si>
    <t>Clasificación del riesgo:</t>
  </si>
  <si>
    <t>RIESGOS DE PROCESO</t>
  </si>
  <si>
    <t>RIESGOS DE PROYECTO</t>
  </si>
  <si>
    <t>RIESGOS DE CORRUPCION</t>
  </si>
  <si>
    <t>RIESGOS DE SEGURIDAD DE LA INFORMACION</t>
  </si>
  <si>
    <t>ANALISIS DEL RIESGO ABSOLUTO DE SEGURIDAD DE LA INFORMACION (SIN CONTROLES)</t>
  </si>
  <si>
    <t>PROBABILIDAD SIN CONTROLES</t>
  </si>
  <si>
    <t>CONSECUENCIA SIN CONTROLES</t>
  </si>
  <si>
    <t>SEVERIDAD SIN CONTROLES</t>
  </si>
  <si>
    <t xml:space="preserve"> PROBABILIDAD SIN CONTROLES</t>
  </si>
  <si>
    <r>
      <t xml:space="preserve">El riesgo se ha materializado?
</t>
    </r>
    <r>
      <rPr>
        <sz val="18"/>
        <rFont val="Century Gothic"/>
        <family val="2"/>
      </rPr>
      <t>Marque con una X</t>
    </r>
  </si>
  <si>
    <r>
      <t xml:space="preserve">Marque con una X
</t>
    </r>
    <r>
      <rPr>
        <sz val="26"/>
        <rFont val="Century Gothic"/>
        <family val="2"/>
      </rPr>
      <t>(Teniendo en cuenta el control a que ayuda a disminuir)</t>
    </r>
  </si>
  <si>
    <r>
      <t xml:space="preserve">CAUSAS / AMENAZAS
</t>
    </r>
    <r>
      <rPr>
        <sz val="22"/>
        <rFont val="Century Gothic"/>
        <family val="2"/>
      </rPr>
      <t>(Debido a)</t>
    </r>
  </si>
  <si>
    <r>
      <t xml:space="preserve">Observaciones
</t>
    </r>
    <r>
      <rPr>
        <sz val="24"/>
        <rFont val="Century Gothic"/>
        <family val="2"/>
      </rPr>
      <t>(Describa las evidencias)</t>
    </r>
  </si>
  <si>
    <t>¿El control por parte del responsable se ejecuta?</t>
  </si>
  <si>
    <t>Algunas veces</t>
  </si>
  <si>
    <t>No se ejecuta</t>
  </si>
  <si>
    <t>SOLIDEZ DEL CONJUNTO DE CONTROLES</t>
  </si>
  <si>
    <t>¿La solidez del conjunto de controles es?</t>
  </si>
  <si>
    <t>Fuerte</t>
  </si>
  <si>
    <t>Moderado</t>
  </si>
  <si>
    <t>Débil</t>
  </si>
  <si>
    <t>SOLIDEZ INDIVIDUAL DE LOS CONTROLES</t>
  </si>
  <si>
    <t>DISEÑO DE CADA CONTROL</t>
  </si>
  <si>
    <t>PESO DE LA EJECUCION DE CADA CONTROL</t>
  </si>
  <si>
    <t>¿La solidez de cada control es?</t>
  </si>
  <si>
    <t>¿La ejecucion del control se realiza de manera?</t>
  </si>
  <si>
    <t>¿Existe la asignación de roles y responsabilidades para la ejecución/aplicación del control?</t>
  </si>
  <si>
    <t>Consistentemente</t>
  </si>
  <si>
    <t>¿Cuándo se encuentran observaciones, desviaciones o diferencias en la ejecución del control?</t>
  </si>
  <si>
    <t>¿El responsable cuenta con la autoridad y las funciones pertinentes para ejecutar el control?</t>
  </si>
  <si>
    <r>
      <t xml:space="preserve">RIESGO 
</t>
    </r>
    <r>
      <rPr>
        <sz val="26"/>
        <rFont val="Century Gothic"/>
        <family val="2"/>
      </rPr>
      <t xml:space="preserve"> (¿Qué evento puede suceder?)</t>
    </r>
  </si>
  <si>
    <t>¿El control se ejecuta con información confiable para mitigar el riesgo?</t>
  </si>
  <si>
    <t>¿Las actividades del control buscan prevenir o detectar las causas que pueden dar origen al riesgo?</t>
  </si>
  <si>
    <t>No es un control</t>
  </si>
  <si>
    <t>Directamente</t>
  </si>
  <si>
    <t>Indirectamente</t>
  </si>
  <si>
    <t>Descripcion del control</t>
  </si>
  <si>
    <t>No disminuye</t>
  </si>
  <si>
    <t>No. de Controles que reducen la probabilidad directamente:</t>
  </si>
  <si>
    <t>No. de Controles que reducen la probabilidad indirectamente:</t>
  </si>
  <si>
    <t>No. de Controles que no reducen la probabilidad:</t>
  </si>
  <si>
    <t>No. de Controles que reducen la consecuencia o impacto directamente:</t>
  </si>
  <si>
    <t>No. de Controles que reducen la consecuencia o impacto indirectamente:</t>
  </si>
  <si>
    <t>No. de Controles que no reducen la consecuencia o impacto:</t>
  </si>
  <si>
    <r>
      <t xml:space="preserve">SOPORTE
</t>
    </r>
    <r>
      <rPr>
        <sz val="18"/>
        <rFont val="Century Gothic"/>
        <family val="2"/>
      </rPr>
      <t>(Describir de manera resumida cual es la evidencia de la aplicación de la actividad de control)</t>
    </r>
  </si>
  <si>
    <t>CRONOGRAMA DE EJECUCIÓN DE LA ACTIVIDAD DE CONTROL</t>
  </si>
  <si>
    <t>DECISIONES Y OBSERVACIONES DE LOS CONTROLES</t>
  </si>
  <si>
    <t>¿Se deja evidencia o rastro de la ejecución del control de manera?</t>
  </si>
  <si>
    <t>DECISIONES Y OBSERVACIONES DE LAS ACTIVIDADES DE CONTROL</t>
  </si>
  <si>
    <r>
      <t xml:space="preserve">ACTIVIDADES DE CONTROL
</t>
    </r>
    <r>
      <rPr>
        <sz val="18"/>
        <rFont val="Century Gothic"/>
        <family val="2"/>
      </rPr>
      <t>(Colocar acciones como politicas/procedimientos, para mitigar o tratar la causa del riesgo y ejecutarse como parte del día a día de las operaciones)</t>
    </r>
  </si>
  <si>
    <r>
      <t xml:space="preserve">MONITOREO Y SEGUIMIENTO
</t>
    </r>
    <r>
      <rPr>
        <sz val="18"/>
        <rFont val="Century Gothic"/>
        <family val="2"/>
      </rPr>
      <t>(Establecer un periodo de tiempo para realizar el monitoreo y seguimiento a la actividad de control)</t>
    </r>
  </si>
  <si>
    <r>
      <t xml:space="preserve">RESPONSABLE
</t>
    </r>
    <r>
      <rPr>
        <sz val="18"/>
        <rFont val="Century Gothic"/>
        <family val="2"/>
      </rPr>
      <t>(Designar el responsable de ejecutar la actividad de control)</t>
    </r>
  </si>
  <si>
    <r>
      <t xml:space="preserve">CAUSAS
</t>
    </r>
    <r>
      <rPr>
        <sz val="18"/>
        <color indexed="8"/>
        <rFont val="Century Gothic"/>
        <family val="2"/>
      </rPr>
      <t>(Debido a, situación principal que origina el posible riesgo)</t>
    </r>
  </si>
  <si>
    <r>
      <t>EFECTOS</t>
    </r>
    <r>
      <rPr>
        <b/>
        <sz val="18"/>
        <color indexed="8"/>
        <rFont val="Century Gothic"/>
        <family val="2"/>
      </rPr>
      <t xml:space="preserve"> 
</t>
    </r>
    <r>
      <rPr>
        <sz val="18"/>
        <color indexed="8"/>
        <rFont val="Century Gothic"/>
        <family val="2"/>
      </rPr>
      <t>(Consecuencias potenciales, que ocurriran si se materializa el riesgo)</t>
    </r>
  </si>
  <si>
    <t>En caso de que se haya materializado el riesgo</t>
  </si>
  <si>
    <t>- Describir si se implementaron actividades de control para mitigar los riesgos que inciden en el cumplimiento de los objetivos.</t>
  </si>
  <si>
    <t>VALORACIÓN DEL RIESGO CON CONTROLES</t>
  </si>
  <si>
    <t>VALORACIÓN DEL RIESGO SIN CONTROLES</t>
  </si>
  <si>
    <t>01-Jun-2020</t>
  </si>
  <si>
    <t>03</t>
  </si>
  <si>
    <t>IDENTIFICACION DEL RIESGOS DE PROCESO</t>
  </si>
  <si>
    <r>
      <t xml:space="preserve">CAUSAS / AMENAZAS
</t>
    </r>
    <r>
      <rPr>
        <sz val="26"/>
        <rFont val="Century Gothic"/>
        <family val="2"/>
      </rPr>
      <t>(Debido a)</t>
    </r>
  </si>
  <si>
    <r>
      <rPr>
        <b/>
        <sz val="12"/>
        <rFont val="Century Gothic"/>
        <family val="2"/>
      </rPr>
      <t>Si la respuesta a la pregunta 16 es afirmativa, el riesgo se considera catastrófico.</t>
    </r>
    <r>
      <rPr>
        <sz val="12"/>
        <rFont val="Century Gothic"/>
        <family val="2"/>
      </rPr>
      <t xml:space="preserve">
Por cada riesgo de corrupción identificado, se debe diligenciar una tabla de estas. </t>
    </r>
  </si>
  <si>
    <r>
      <t xml:space="preserve">Describa de manera resumida como da cumplimiento a los controles existentes, para que no se materialice el riesgo.
</t>
    </r>
    <r>
      <rPr>
        <sz val="18"/>
        <color theme="0" tint="-0.499984740745262"/>
        <rFont val="Century Gothic"/>
        <family val="2"/>
      </rPr>
      <t>(Evaluar con porcentaje/indices/grado de ejecución, numero de aplicaciones del control, etcetera)</t>
    </r>
  </si>
  <si>
    <r>
      <t xml:space="preserve">Describa de manera resumida como da cumplimiento a las actividades de control existentes, para que no se materialice el riesgo.
</t>
    </r>
    <r>
      <rPr>
        <sz val="18"/>
        <color theme="0" tint="-0.499984740745262"/>
        <rFont val="Century Gothic"/>
        <family val="2"/>
      </rPr>
      <t>(Evaluar con porcentaje/indices/grado de ejecución, numero de aplicaciones del control, etcetera)</t>
    </r>
  </si>
  <si>
    <r>
      <t xml:space="preserve">Respuesta 
</t>
    </r>
    <r>
      <rPr>
        <sz val="8"/>
        <rFont val="Century Gothic"/>
        <family val="2"/>
      </rPr>
      <t>(Marque con una X)</t>
    </r>
  </si>
  <si>
    <t>Planeacion Estrategica</t>
  </si>
  <si>
    <t>Marcela Peña Tupaz - Lider del proceso</t>
  </si>
  <si>
    <t>Impertinencia en el reporte fisico de metas de producto</t>
  </si>
  <si>
    <t>Seguimiento al PDM</t>
  </si>
  <si>
    <t>Desconcocimiento del procedimiento para el reporte y seguimiento de metas PDM</t>
  </si>
  <si>
    <t>Perdida de credibilidad</t>
  </si>
  <si>
    <t>Procedimiento de seguimiento a PDM</t>
  </si>
  <si>
    <t>Realizar reprogramacion de las metas de producto del PDM</t>
  </si>
  <si>
    <t>Procedimiento de reprogramacion de metas de producto del PDM</t>
  </si>
  <si>
    <t>Jefe OPGI</t>
  </si>
  <si>
    <t>Permanente</t>
  </si>
  <si>
    <t>Equipo de MMSE - OPGI</t>
  </si>
  <si>
    <t>Se llevo a cabo con el equipo coordinador una reunion de socializacion del avance trimestral de las metas del PDM. 
Se cuenta con las hojas de captura de las dependencias que enviaron el reporte de enero a julio del 2020. Se cuenta con el reporte de no entrega de hoja de captura a OCI.
Se actualiza mensualmente el tablero de control, el ultimo reporte se tiene con fecha a 30 de junio</t>
  </si>
  <si>
    <t>Teniendo en cuenta el nuevo PDM, las dependencias realizaran una reprogramacion de las metas</t>
  </si>
  <si>
    <t>Insuficiente información del reporte de hoja de captura</t>
  </si>
  <si>
    <t>Incosistencia en la informacion de avance de metas</t>
  </si>
  <si>
    <t>Informe trimestral al equipo coordinador MMSE</t>
  </si>
  <si>
    <t>Inadecuada interpretacion de indicadores</t>
  </si>
  <si>
    <t>Sanciones</t>
  </si>
  <si>
    <t>Hoja de captura con ajustes o correcciones</t>
  </si>
  <si>
    <t>Tablero de control de PDM</t>
  </si>
  <si>
    <t>Consolidacion inoportuna del reporte fisico de metas de producto</t>
  </si>
  <si>
    <t>Reporte atrasado de informacion por parte de las dependencias</t>
  </si>
  <si>
    <t xml:space="preserve">Enviar una alerta mensual el primer dia del mes, recordando la fecha de vencimiento. </t>
  </si>
  <si>
    <t>Correo electrónico a las dependencias</t>
  </si>
  <si>
    <t>Equipo técnico MMSE</t>
  </si>
  <si>
    <t>Mensual</t>
  </si>
  <si>
    <t>Se han aplicado los controles existentes a la fecha.
Se envio un recordatorio para los meses de mayo y junio recordando el cumplimiento de entrega del reporte de las metas de PDM</t>
  </si>
  <si>
    <t>Desconocimiento del manejo de las herramientas de reporte</t>
  </si>
  <si>
    <t>Perdida de credibilidad e imagen institucional</t>
  </si>
  <si>
    <t xml:space="preserve">Informe trimestral al equipo coordinador </t>
  </si>
  <si>
    <t>Realizar seguimiento a los controles existentes</t>
  </si>
  <si>
    <t>Reuniones con el equipo de trabajo para revisar cumplimiento de controles</t>
  </si>
  <si>
    <t>Trimestral</t>
  </si>
  <si>
    <t>Desconocimiento del Decreto 0253</t>
  </si>
  <si>
    <t>Incumplimiento a los objetivos institucionales</t>
  </si>
  <si>
    <t>Reporte de incumplimiento por parte de las dependencias a la Oficina de Control Interno</t>
  </si>
  <si>
    <t>Actualizacion del tablero de control</t>
  </si>
  <si>
    <t>Revisión deficiente de proyectos</t>
  </si>
  <si>
    <t>Banco de programas y proyectos</t>
  </si>
  <si>
    <t>Inadecuada aplicación del Manual del banco de programas y proyectos</t>
  </si>
  <si>
    <t>Desacertada toma de decisiones en la ejecución de proyectos</t>
  </si>
  <si>
    <t>Capacitaciones para la correcta aplicación del Manual de procedimientos</t>
  </si>
  <si>
    <t>Proyectos revisados bajo los criterios de la guía metodológica</t>
  </si>
  <si>
    <t>Asesor Banco de Programas y Proyectos</t>
  </si>
  <si>
    <t>Periodico</t>
  </si>
  <si>
    <t>Se realizo capacitaciones en estructuracion y presentacion de proyectos, y el uso de herramiento y plataformas establecidas por DNP
Se actualizo la guia metodologia teniendo en cuenta el desarrollo de actividades desde casa
Se actualizo el formato PE-F-021 teniendo en cuento los criterios para radicacion de proyectos</t>
  </si>
  <si>
    <t>Se ha realizado reuniones periodicas con el equipo evaluador de proyectos OPGI a traves de plataforma MEET</t>
  </si>
  <si>
    <t>Desconocimiento de los instrumentos metodológicos</t>
  </si>
  <si>
    <t>Aplicación de la guía metodológica de revisión de proyectos</t>
  </si>
  <si>
    <t>Establecer reuniones periodicas con el equipo evaluador de proyectos OPGI</t>
  </si>
  <si>
    <t>Reuniones a traves de plataformas virtuales</t>
  </si>
  <si>
    <t>Desconocimiento de la información documentada de proyectos</t>
  </si>
  <si>
    <t>Aplicación del formato PE-F-021  documentos requeridos para el registro de proyectos</t>
  </si>
  <si>
    <t>Incumplimiento en el monitoreo de información a proyectos</t>
  </si>
  <si>
    <t>Desconocimiento de la metodología de seguimiento a proyectos</t>
  </si>
  <si>
    <t>Acompañamiento a las dependencias en la metodología de seguimiento a proyectos y SPI</t>
  </si>
  <si>
    <t>Se realizaron capacitaciones frente a la plataforma Seguimiento a Proyectos de Inversion (SPI), el cual se realiza de mensual
A traves de circular 015 se hizo el recordatorio para el reporte mensula y trimestral del seguimiento a proyectos
Se recepciono el formato PE-F-009 y PE-F-031 con la informacion de seguimiento trimestral de cada una de las dependencias</t>
  </si>
  <si>
    <t>Revisión periodica en la aplicación del Manual de procedimientos</t>
  </si>
  <si>
    <t>Incumplimiento cargue y seguimiento de proyectos en la plataforma SPI</t>
  </si>
  <si>
    <t>Revisión trimestral de los requisitos de seguimiento a proyectos de acuerdo al Manual de procedimientos</t>
  </si>
  <si>
    <t>Ajuste a los instrumentos para el seguimiento a proyectos</t>
  </si>
  <si>
    <t>Desarticulación de la Gestión institucional</t>
  </si>
  <si>
    <t>Implementacion del MIPG</t>
  </si>
  <si>
    <t xml:space="preserve">No se cuenta con un plan estrategico organizacional </t>
  </si>
  <si>
    <t>Planificación de la gestión incompleta.</t>
  </si>
  <si>
    <t>Identificación y monitoreo de los factores internos y externos</t>
  </si>
  <si>
    <t>Actualización y ajuste a los factores internos y externos</t>
  </si>
  <si>
    <t>Matriz DOFA actualizada</t>
  </si>
  <si>
    <t>Desconocimiento de normatividad</t>
  </si>
  <si>
    <t>Dificultad de poner en funcionamiento pleno el MIPG.</t>
  </si>
  <si>
    <t>Implementación de MIPG acorde al decreto 1499 del 2017</t>
  </si>
  <si>
    <t>Mantenimiento de MIPG</t>
  </si>
  <si>
    <t>Planes de accion monitoreados</t>
  </si>
  <si>
    <t>Jefe OPG</t>
  </si>
  <si>
    <t xml:space="preserve">
Falta de articulación de los procesos de la Alcaldia Municipal</t>
  </si>
  <si>
    <t xml:space="preserve">
Sanción por incumplimiento de la norma</t>
  </si>
  <si>
    <t>Mantenimiento de los sitemas de gestion</t>
  </si>
  <si>
    <t>Realizar seguimiento a los controles</t>
  </si>
  <si>
    <t>Matriz de seguimiento a riesgos</t>
  </si>
  <si>
    <t>Proyectos ligados a las metas del PDM</t>
  </si>
  <si>
    <t>Inadecuado seguimiento y monitoreo a las metas del PDM</t>
  </si>
  <si>
    <t>MMSE del PDM</t>
  </si>
  <si>
    <t>Retraso en la consolidación y reporte de la información</t>
  </si>
  <si>
    <t>Recordatorios a responsables del reporte de información en las diferentes dependencias.</t>
  </si>
  <si>
    <t>Se llevo a cabo con el equipo coordinador una reunion de socializacion del avance trimestral de las metas del PDM. 
Se cuenta con las hojas de captura de las dependencias que enviaron el reporte de enero a julio del 2020. Se cuenta con el reporte de no entrega de hoja de captura a OCI.
Se actualiza mensualmente el tablero de control, el ultimo reporte se tiene con fecha a 30 de junio
Se programara una capacitacion para le mes de agosto, para el correcto diligenciamiento del seguimiento del PDM</t>
  </si>
  <si>
    <t>Desconocimiento de la metodologia de monitoreo, seguimiento y control</t>
  </si>
  <si>
    <t xml:space="preserve">
Incumplimiento de objetivos y metas institucionales</t>
  </si>
  <si>
    <t>Informe a control interno de las Dependencias faltantes de reporte de informacion</t>
  </si>
  <si>
    <t>Reportes trimestrales ante consejo de gobienro</t>
  </si>
  <si>
    <t>Acta de reunion de reporte de seguimiento metas PDM</t>
  </si>
  <si>
    <t>Demora en la entega de la informacion por parte de las dependencias</t>
  </si>
  <si>
    <t>Capacitaciones para la correcta aplicación del MMSE</t>
  </si>
  <si>
    <t>Posibilidad de recibir dadivas para viabilización de proyectos a beneficio de terceros</t>
  </si>
  <si>
    <t>Debido a Intereses personales</t>
  </si>
  <si>
    <t>Deficiente prestación del servicio</t>
  </si>
  <si>
    <t>Política de transparencia MIPG</t>
  </si>
  <si>
    <t>Socialización código de ética</t>
  </si>
  <si>
    <t>Intereses políticos</t>
  </si>
  <si>
    <t>Perdida de imagen y credibilidad</t>
  </si>
  <si>
    <t>Código de integridad</t>
  </si>
  <si>
    <t>Falta de ética profesional</t>
  </si>
  <si>
    <t>Incumplimiento de metas y objetivos institucionales</t>
  </si>
  <si>
    <t>Manual de procesos y procedimientos del banco de programas y proyectos</t>
  </si>
  <si>
    <t>Guia metodologica de viabilizacion de proyectos</t>
  </si>
  <si>
    <t xml:space="preserve">GESTION DOCUMENTAL </t>
  </si>
  <si>
    <t>Gestionar la información documental producida y recibida de manera oportuna y pertinente, a través   de la aplicación de los requisitos institucionales y de la normatividad vigente con el fin de garantizar la conservación, preservación y disponibilidad en archivo municipal e histórico.</t>
  </si>
  <si>
    <t>JULIO -13-2020</t>
  </si>
  <si>
    <t>Jefe de archivo y Gestión Documental</t>
  </si>
  <si>
    <t>Incumplimiento en la notificación de las comunicaciones oficiales.</t>
  </si>
  <si>
    <t xml:space="preserve">Distribución inoportuna de las  comunicaciones </t>
  </si>
  <si>
    <t xml:space="preserve">* incumplimiento normativo.
</t>
  </si>
  <si>
    <t xml:space="preserve">formato control de la mensajería </t>
  </si>
  <si>
    <t xml:space="preserve">dar aplicabilidad a los formatos estipulados delegando la funcionalidad al personal de la unidad de correspondencia </t>
  </si>
  <si>
    <t xml:space="preserve"> formatos 
 matriz  de seguimiento</t>
  </si>
  <si>
    <t xml:space="preserve">Secretaría General Profesional Universitario   </t>
  </si>
  <si>
    <t xml:space="preserve">permanente </t>
  </si>
  <si>
    <t>equipo de trabajo de la unidad de correspondencia</t>
  </si>
  <si>
    <t>Profesional universitario, técnico administrativo  y auxiliar administrativo</t>
  </si>
  <si>
    <t>Realizar un análisis de los controles existentes teniendo en cuenta:
- La efectividad de los controles, responsables, periodicidad y evidencias de los controles
- Son  confiables para la mitigación del riesgo
- Son  oportunos para la mitigación del riesgo
- Se cuenta con pruebas del control</t>
  </si>
  <si>
    <t>Se activaron alertas tempranas para evitar la materialización de un riesgo</t>
  </si>
  <si>
    <t>X</t>
  </si>
  <si>
    <t>N/A</t>
  </si>
  <si>
    <t xml:space="preserve">falla en el reparto de las comunicaciones oficiales   </t>
  </si>
  <si>
    <t xml:space="preserve">* Insatisfacción del ciudadano.
</t>
  </si>
  <si>
    <t xml:space="preserve"> formato control de tiempos </t>
  </si>
  <si>
    <t xml:space="preserve">sensibilizar al personal en la seguridad de la documentación </t>
  </si>
  <si>
    <t xml:space="preserve">listados de asistencia a capacitaciones y registro fotográfico </t>
  </si>
  <si>
    <t xml:space="preserve">perdida de la comunicaciones oficiales </t>
  </si>
  <si>
    <t xml:space="preserve">
* Sanciones disciplinarias y fiscales.
    </t>
  </si>
  <si>
    <t xml:space="preserve">soporte digital de la información </t>
  </si>
  <si>
    <t xml:space="preserve"> formatos  matriz  de seguimiento</t>
  </si>
  <si>
    <t xml:space="preserve"> Pérdida de la integridad de la   información física que  reposa en el archivo central </t>
  </si>
  <si>
    <t>Sistema  integrado de conservación documental</t>
  </si>
  <si>
    <t>falta de controles establecidos para préstamo de documentos del archivo físico</t>
  </si>
  <si>
    <t>Perdida de imagen y credibilidad de la administración municipal</t>
  </si>
  <si>
    <t xml:space="preserve">aplicación adecuada del formato establecido para  préstamo de la documentación del archivo central  e histórico por parte del funcionario responsable </t>
  </si>
  <si>
    <t xml:space="preserve">formatos diligenciados de manera adecuada 
</t>
  </si>
  <si>
    <t>Jefe de Archivo y Gestión Documental  Secretario General</t>
  </si>
  <si>
    <t>equipo de trabajo de   la oficina de archivo y gestión documental</t>
  </si>
  <si>
    <t>Jefe de la Oficina de Archivo y gestión Documental</t>
  </si>
  <si>
    <t>*Socialización Politicas y documentación del Proceso de Gestión Documental
*Documentar procedimientos para copias de seguridad
*Seguimiento a su implementación
*Revisiones periodicas
*Auditorias</t>
  </si>
  <si>
    <t xml:space="preserve">                 Registros                                                  FUID                                                    FORMATOS 
*Transferencia correcta de documentos
*Entrega de Documentos
*Organización y sistematización de expedientes
*Oportunidad en la Consulta de documentos</t>
  </si>
  <si>
    <t xml:space="preserve">eventos adversos (inundaciones, incendios, problemas electronicos, factores atmosféricos, entre otros) que puedan ocasionar daño en los documentos en custodia </t>
  </si>
  <si>
    <t>Sanciones disciplinarias y fiscales.</t>
  </si>
  <si>
    <t xml:space="preserve">Aplicación del programa de atención y emergencias  del sistema integrado de conservación documental </t>
  </si>
  <si>
    <t xml:space="preserve">aplicación del programa de atención y emergencias  del sistema integrado de conservación documental </t>
  </si>
  <si>
    <t xml:space="preserve">protocolo del sistema 
</t>
  </si>
  <si>
    <t xml:space="preserve">sustracción indebida de los documentos  del archivo físico </t>
  </si>
  <si>
    <t>perdida de la memoria historia institucional.</t>
  </si>
  <si>
    <t xml:space="preserve">registro de ingreso  al archivo central , para el personal ajeno a la dependencia , escáner biométrico </t>
  </si>
  <si>
    <t xml:space="preserve">escáner biométrico "huellero" registro de entrada </t>
  </si>
  <si>
    <t>hacer uso de programa integral de archivos</t>
  </si>
  <si>
    <t xml:space="preserve">Sanciones por parte de  los  entes de control por incumplimiento en la normatividad  vigente en materia de  gestión documental </t>
  </si>
  <si>
    <t>ARCHIVOS DE TODAS LAS DEPENDENCIAS INCLUIDO ARCHIVO CENTRAL</t>
  </si>
  <si>
    <t xml:space="preserve">falta de responsabilidad y compromiso frente al manejo de los archivos de las diferentes dependencias </t>
  </si>
  <si>
    <t>Desgaste institucional</t>
  </si>
  <si>
    <t xml:space="preserve">sensibilización a los funcionarios responsables del archivo de gestión por parte de la dependencia administradora de los documentos </t>
  </si>
  <si>
    <t xml:space="preserve">*registro de asistencia a la sensibilizaciones generales e individuales 
</t>
  </si>
  <si>
    <t xml:space="preserve"> formatos diligenciados  FUID     diagnostico por dependencias</t>
  </si>
  <si>
    <t>Jefe de Archivo y Gestión Documental</t>
  </si>
  <si>
    <t>servidores públicos responsable</t>
  </si>
  <si>
    <t>Jefe de la oficina de Archivo y gestión Documental</t>
  </si>
  <si>
    <t>Al capacitar al personal que hace parte de la Alcaldía de Pasto se proyectará el conocimiento adecuado para mejorar la ley archivística creando un ambiente laboral adecuado en las dependencias, además al  visitar se realiza un diagnóstico minucioso del estado en que se encuentran.</t>
  </si>
  <si>
    <t>Se implementó un formato adecuado  para la asignación de compromisos en las dependencias visitadas así se responsabilizará al jefe del proceso para realizar un trabajo archivístico adecuado.</t>
  </si>
  <si>
    <t>x</t>
  </si>
  <si>
    <t xml:space="preserve">falta de conocimiento sobre el manejo de los archivos </t>
  </si>
  <si>
    <t>Inadecuada preservación y conservación de la documentación</t>
  </si>
  <si>
    <t>Realizar capacitaciones de la ley 592 del 2000 al personal que conforma la Alcaldía de Pasto</t>
  </si>
  <si>
    <t xml:space="preserve">registro de asistencia a las capacitaciones 
</t>
  </si>
  <si>
    <t xml:space="preserve">desconocimiento  de los lineamientos y normativas internas y externas, en términos archivísticos </t>
  </si>
  <si>
    <t>Procesos lentos en la consulta de la información</t>
  </si>
  <si>
    <t>Realizar visitas a las dependencias para diagnosticar el estado en que se encuentra la organización documental</t>
  </si>
  <si>
    <t xml:space="preserve">registro de visitas y evidencias fotográficas de los archivos de gestión e informes por dependencias 
</t>
  </si>
  <si>
    <t>manejo inadecuado del archivo durante su ciclo vital: gestión, central e Histórico</t>
  </si>
  <si>
    <t>registro de visitas y evidencias fotográficas de los archivos de gestión e informes por dependencias</t>
  </si>
  <si>
    <t>COMUNICACIONES</t>
  </si>
  <si>
    <t>001__________________________________________________________________</t>
  </si>
  <si>
    <t>16_______   /   ____07___   /   ___2020_____</t>
  </si>
  <si>
    <t>Diseñar y ejecutar estrategias de comunicación interna, externa, a traves del desarrollo de campañas, productos y servicios de información institucional, que permitan promover, fortalecer y visibilizar la gestiòn de la Alcaldia de Pasto.</t>
  </si>
  <si>
    <t>16 de julio de 2020</t>
  </si>
  <si>
    <t>YANET BASTIDAS JARAMILLO</t>
  </si>
  <si>
    <t>Incumplimiento en el diseño y ejecución de  acciones de comunicación interna y externa</t>
  </si>
  <si>
    <t>Comunicación institucional</t>
  </si>
  <si>
    <t xml:space="preserve">Debido a la deficiente planificación  de los servicios comunicacionales requeridos por parte de otros procesos </t>
  </si>
  <si>
    <t>Perdida de credibilidad y confianza frente al desarrollo de acciones comunicacionales</t>
  </si>
  <si>
    <t>Seguimiento al  plan de trabajo  para la gestión de las necesidades estratégicas de comunicación interna y externa</t>
  </si>
  <si>
    <t>Hacer seguimiento al plan de trabajo de comunicaciones</t>
  </si>
  <si>
    <t xml:space="preserve">Planes de trabajo </t>
  </si>
  <si>
    <t>Jefe Oficina de Comunicación Social</t>
  </si>
  <si>
    <t xml:space="preserve">Semestral </t>
  </si>
  <si>
    <t>Jefe, auxiliar admnistrativo, comunicadores y diseñadores</t>
  </si>
  <si>
    <t>Se recepciona las diferentes solicitudes de servicios comunicacionales tanto informativos como publicitarios, estos permiten contar con insumos para el desarrollo de los diferentes productos comunicacionales que a su vez requieren la realización de seguimiento a los contenidos, actividad que permite establecer un control para detectar alertas tempranas antes de la divulgación o salida de productos y servicios comunicacionales.  Por lo tanto, este mecanismo de control ha sido efectivo para la gestión del riesgo, siendo confiable y oportuno.</t>
  </si>
  <si>
    <t>Se cuenta con la asignación de responsables para realizar actividades de control y registro de revisiones de los de productos y servicios comunicacionales.</t>
  </si>
  <si>
    <t>Es fundamental la adopción de los procedimientos y formatos establecidos en el proceso de comunicaciones, por parte de los servidores públicos de otros procesos que demandan servicios en comunicaciones</t>
  </si>
  <si>
    <t>Debido a la falta de adopción de  los procedimientos establecidos en el proceso de comunicaciones</t>
  </si>
  <si>
    <t>Insatisfaccion de las partes interesadas</t>
  </si>
  <si>
    <t>Implementación transversal de manuales, procedimientos y formatos establecidos en el proceso de comunicaciones</t>
  </si>
  <si>
    <t>Priorización de necesidades y programación de atención de solicitudes por otros procesos de acuerdo a la disponibilidad de recurso humano, técnico y presupuestal de la Oficina de Comunicación Social</t>
  </si>
  <si>
    <t>Programador de actividades</t>
  </si>
  <si>
    <t>desinformación de las partes interesada</t>
  </si>
  <si>
    <t>desinformación de las partes interesadas</t>
  </si>
  <si>
    <t>Impartir lineamientos para manejo de procesos comunicacionales a partir de circulares y / o actas</t>
  </si>
  <si>
    <t>Adoptar los manuales, procedimientos y formatos establecidos en el proceso de comunicaciones</t>
  </si>
  <si>
    <t>Manuales, procedimientos y formatos, bases de registro</t>
  </si>
  <si>
    <t>inaccesibilidad a la informacion pública propia de la gestión institucional</t>
  </si>
  <si>
    <t>Debido a la deficiente generación de información por parte de los procesos</t>
  </si>
  <si>
    <t>Desconfianza perdida de la Imagen institucional  e insatisfaccion por retrasos o incumplimientos en la prestación del servicio a partes interesadas</t>
  </si>
  <si>
    <t xml:space="preserve">Se cuenta con canales y mecanismos de comunicación para divulgación de la información </t>
  </si>
  <si>
    <t>Verificar la divulgación informativa a través de medios institucionales y externos</t>
  </si>
  <si>
    <t>Registro en página web y redes sociales institucionales, Plan de medios institucional</t>
  </si>
  <si>
    <t>Jefe Oficina de Comunicación Social y profesional de apoyo</t>
  </si>
  <si>
    <t>Debido a la demora en la generación de información pública por parte de otros procesos</t>
  </si>
  <si>
    <t>Existen procedimientos  y lineamientos de comunicación interna y externa</t>
  </si>
  <si>
    <t>Seguimiento en las actividades establecidas en los procedimientos.</t>
  </si>
  <si>
    <t>Correos a medios de  y mecanismos de comunicación  externos</t>
  </si>
  <si>
    <t xml:space="preserve">Posibilidad de recibir o solicitar cualquier dádiba o beneficio a nombre propio o de terceros  con el fin de favorecer a un tercero como resultado del proceso contractual  del plan de medios </t>
  </si>
  <si>
    <t>Interes particulales , amiguismo y clientelismo, trafico de incluencias</t>
  </si>
  <si>
    <t xml:space="preserve"> Pérdida de imagen institucional</t>
  </si>
  <si>
    <t>Fichas tecnicas acordes a las ofertas recibidas</t>
  </si>
  <si>
    <t>seguimiento al plan de medios de acuero a las ofertas recibidas icluyendo la mayoria de espacios existentes considerando el nivel de audiencia  con el que cuente</t>
  </si>
  <si>
    <t>Fichas plan de medios y fichas ejecución presupuestal</t>
  </si>
  <si>
    <t xml:space="preserve">Jefe Oficina de Comunicación Social </t>
  </si>
  <si>
    <t xml:space="preserve">mensual </t>
  </si>
  <si>
    <t>Jefe, auxiliar admnistrativo</t>
  </si>
  <si>
    <t>Se recepciona y registra en una matriz de ofertas recibidas y posterior ser realiza la ficha técnica de plan de medios con los medios a incluir de acuerdo a la necesidad.  Se realiza seguimiento de confirmación de datos y distribución equitativa en relación a los medios que presentaron propuestas.</t>
  </si>
  <si>
    <t>Se asignan funciones para el apoyo en la revisión de medios asignados para la programación de divulgación de cuñas, spots y demás productos publicitarios</t>
  </si>
  <si>
    <t>Falta de ética y transparencia dentro de los procesos</t>
  </si>
  <si>
    <t xml:space="preserve">Pérdida de credibilidad al interior de la entidad </t>
  </si>
  <si>
    <t xml:space="preserve">Revisión de los soportes de las ofertas presentadas por medios de comunciación </t>
  </si>
  <si>
    <t>Investigación disciplinaria</t>
  </si>
  <si>
    <t xml:space="preserve">Pérdida parcial o total de la
información institucional
</t>
  </si>
  <si>
    <t xml:space="preserve">Productos informativos  institucionales  (Boletínes de prensa, programas de radio, programas de televisión) </t>
  </si>
  <si>
    <t>Ausencia de politicas y procedimientos de seguridad de la
información</t>
  </si>
  <si>
    <t xml:space="preserve">Invisibilización de las evidencias de las gestiones institucionales realizadas  </t>
  </si>
  <si>
    <t>Se cuenta con registros de material de productos informativos y material audiovisual realizado</t>
  </si>
  <si>
    <t>Realizar seguimiento a la organización y generacion de banco de registro de material de audio, imangenes y video y material informativo</t>
  </si>
  <si>
    <t>El material audiovisual y fotográfico cuenta con un inventario de registro.  Se evidencia a traves del formato COM-F-005- Registro de Material Audiovisual para Edición y Archivo</t>
  </si>
  <si>
    <t>Jefe Oficina de Comunicación Social-Contratistas camarografos, fotografos, periodistas y diseñadores</t>
  </si>
  <si>
    <t xml:space="preserve">Una vez se realiza el cubrimiento de eventos se registra el material audiovisual en la matriz de registro formato COM-F-005- Registro de Material Audiovisual para Edición y Archivo.  Se ubica el material en carpetas organizadas por mes y por tema.
Se lleva registro de matriz de productos gráficos y audiovisuales realizados por el Área Creativa y se ubican en el archivo organizado por mes y por tema.
</t>
  </si>
  <si>
    <t xml:space="preserve">Se cuenta con la asignación de responsables para realizar actividades de registro de material  productos y servicios comunicacionales, graficos </t>
  </si>
  <si>
    <t xml:space="preserve">Insuficientes equipos de  almacenamiento de material informativo y material audiovisual </t>
  </si>
  <si>
    <t xml:space="preserve">Desgastes administrativos para intentar
recuperar la informacion </t>
  </si>
  <si>
    <t>Diligenciamiento de inventario de gestión documental</t>
  </si>
  <si>
    <t>Llevar seguimiento al registro de inventario de gestión documental</t>
  </si>
  <si>
    <t xml:space="preserve">Se cuenta con archivo fisico de documentos propios de la gestión registrado en el formato de inventario de gestión documental </t>
  </si>
  <si>
    <t>Jefe Oficina de Comunicación Social-Auxiliar Adminstrativo</t>
  </si>
  <si>
    <t xml:space="preserve">
</t>
  </si>
  <si>
    <t>Se cuenta con  lineamientos para el registro de productos informativos y material audiovisual</t>
  </si>
  <si>
    <t xml:space="preserve">Acta de reunión de lineamientos </t>
  </si>
  <si>
    <t>Competitividad y Productividad  - Agricultura</t>
  </si>
  <si>
    <t>Determinar lineamientos para la prestacion del servicio de asistyencia tecnica a pequeños productores Agropecuarios del Municipio de Pasto</t>
  </si>
  <si>
    <t>Julio 8 del 2020</t>
  </si>
  <si>
    <t>Secretario de Agricultura</t>
  </si>
  <si>
    <t>Inadecuada prestación del servicio de asistencia tecnica</t>
  </si>
  <si>
    <t>Riesgo de proceso</t>
  </si>
  <si>
    <t>Asistencia tecnica</t>
  </si>
  <si>
    <t>No contar con personal competente e idoneo</t>
  </si>
  <si>
    <t>servicios y productos deficientes e inadecuados, que afectan la productividad y competitividad</t>
  </si>
  <si>
    <t>verificación de la idoneidad  esperiencia del personal que presta los servicios de asistencia técnica</t>
  </si>
  <si>
    <t>Revizar la documetacion que cetifique idoneidad y experiencia del personal que va a prestar el servicio</t>
  </si>
  <si>
    <t>Contratos y documentos anexos</t>
  </si>
  <si>
    <t>Subsecretario de Desarrollo Agropecuario</t>
  </si>
  <si>
    <t>Secretario de agricultura, Subsecretario de Desarrollo Agropecuarioo  y Coodinadora del SGC</t>
  </si>
  <si>
    <t xml:space="preserve">se reviso </t>
  </si>
  <si>
    <t>Baja disponibilidad de recursos</t>
  </si>
  <si>
    <t xml:space="preserve">incumplimiento   en la ejecución de los planes, programas,  proyectos y  metas  institucionales </t>
  </si>
  <si>
    <t>Seguimiento y cumplimiento de los planes, programas, proyectos y metas institucionales</t>
  </si>
  <si>
    <t xml:space="preserve">Supervisar la prestacion del servicio de asistencia tecnica </t>
  </si>
  <si>
    <t xml:space="preserve">Carpeta de evidencias de  formatos de supevision </t>
  </si>
  <si>
    <t>mala planificacion</t>
  </si>
  <si>
    <t>improvisación y uso ineficiente de los recursos</t>
  </si>
  <si>
    <t>seguimiento al cumplimiento del  Plan de Acción.</t>
  </si>
  <si>
    <t xml:space="preserve">Supervisar y hacer segumiento a la prestacion del servicio de asistencia tecnica </t>
  </si>
  <si>
    <t>Baja cobertura</t>
  </si>
  <si>
    <t xml:space="preserve">Perdida de credibilidad ,imagen y confianza  de la Secretaria </t>
  </si>
  <si>
    <t>Sepervisión y seguimiento de actividades de prestación del servicio.</t>
  </si>
  <si>
    <t>Visitar a los usuarios en campo para verificar la prestacio del servicio</t>
  </si>
  <si>
    <t>capeta de encuestas de satisfacio a cliente externo</t>
  </si>
  <si>
    <t>Entrega de insumos de proyectos productivos  para beneficio propio o de terceros</t>
  </si>
  <si>
    <t>Entrega de insumos</t>
  </si>
  <si>
    <t>Favorecimiento político</t>
  </si>
  <si>
    <t>Incumplimieto de metas y objeticos institucionales</t>
  </si>
  <si>
    <t>actas de entrega, seguimiento y superviciónde al buen uso e implementación de insumos</t>
  </si>
  <si>
    <t>diligenciar el formato de actas de entrega de insumos y hacer seguimiento en campo</t>
  </si>
  <si>
    <t>carpeta de actas de entrega de insumos</t>
  </si>
  <si>
    <t>beneficio para bien propio o de terceros</t>
  </si>
  <si>
    <t>Detrimento y mal uso de los recursos públicos</t>
  </si>
  <si>
    <t>Planificación y supervisón en la entrega y utilización de los insmos</t>
  </si>
  <si>
    <t xml:space="preserve">desarrollar actividades de plan de acccion y plan anual de adquisiciones </t>
  </si>
  <si>
    <t xml:space="preserve">plan de acccion y plan anual de adquisiciones </t>
  </si>
  <si>
    <t>Desconocimiento de procesos y procedimientos normativos</t>
  </si>
  <si>
    <t>Acciones judiciales y perdida de imagen istitucional</t>
  </si>
  <si>
    <t>Socialización de la normatividad interna para la entrega e implementación de los insumos y asesorammiento juridico</t>
  </si>
  <si>
    <t>Supervisar el cumplimiento de las tareas estipuladas en el procedimiento de asitencia tecica agropecuaria y diligenciamiento de formatos para entrega de insumos</t>
  </si>
  <si>
    <t>informe de ativddes con evidencias y  actas de entrega de insumos</t>
  </si>
  <si>
    <t>Incumplimiento de objetivos institucionals</t>
  </si>
  <si>
    <t xml:space="preserve">objetivos institucionales cumplidos </t>
  </si>
  <si>
    <t xml:space="preserve">Desconocimiento del Plan de Desarrollo y misionalidad del Dependencia </t>
  </si>
  <si>
    <t>Incumplimieto de metas y objeticos institucvionales</t>
  </si>
  <si>
    <t>Socialización del Plan de desarrollo municipal y misionalidad de la secretaria de Agricultura.</t>
  </si>
  <si>
    <t>Socializar del Plan de desarrollo municipal y misionalidad de la secretaria de Agricultura.</t>
  </si>
  <si>
    <t xml:space="preserve">Reuniones virtuales </t>
  </si>
  <si>
    <t>Falta de planificacion de recursos</t>
  </si>
  <si>
    <t>cumplimiento al plan de acción y plan anual de adquisiciones</t>
  </si>
  <si>
    <t>Cumplir al plan de acción y plan anual de adquisiciones</t>
  </si>
  <si>
    <t xml:space="preserve">Reporte y seguimiento mensual </t>
  </si>
  <si>
    <t>Cuestinamiento de organos de control</t>
  </si>
  <si>
    <t>Exposicion a acciones  civiles, administrativas , discipinarias y/o Penales.</t>
  </si>
  <si>
    <t>reporte periodico de información de control de actividades requerida por las diferentes dependencias.</t>
  </si>
  <si>
    <t>reportar periodico de información de control de actividades requerida por las diferentes dependencias.</t>
  </si>
  <si>
    <t>Hoja de captura y matices de seguimiento de la Oficina de Control Interno</t>
  </si>
  <si>
    <t xml:space="preserve">Resultados deficientes </t>
  </si>
  <si>
    <t>Baja satisfacción de usuarios internos y externos</t>
  </si>
  <si>
    <t>supervisión y seguimiento permanente</t>
  </si>
  <si>
    <t>supervisar y  hacer seguimiento en campo permanentemente</t>
  </si>
  <si>
    <t xml:space="preserve">Carpeta de Supervision </t>
  </si>
  <si>
    <t xml:space="preserve">persepcion negativa del impacto de la Entidad </t>
  </si>
  <si>
    <t>visibilizar las acciones y actividades ejecutadas e implementadas por la Secretaria de Agricultura</t>
  </si>
  <si>
    <t>Solicitud de cubrimiento de eventos a la Oficina de  medios y registro fotografico</t>
  </si>
  <si>
    <t xml:space="preserve">Inadecuado manejo de la informacion instirucional </t>
  </si>
  <si>
    <t>Informacion institucional custodiada adecuadamente</t>
  </si>
  <si>
    <t>Falta de socalizacion de las normas archivísticas</t>
  </si>
  <si>
    <t xml:space="preserve"> Gestion documental inadecuada</t>
  </si>
  <si>
    <t>Realizar gestión documental</t>
  </si>
  <si>
    <t>Implementar actividades de gestión documental</t>
  </si>
  <si>
    <t xml:space="preserve">Deficiente recurso logistico </t>
  </si>
  <si>
    <t xml:space="preserve">Desorganización,  </t>
  </si>
  <si>
    <t>Organización del espacio físico y la documentación.</t>
  </si>
  <si>
    <t>Organizar  el espacio físico y la documentación.</t>
  </si>
  <si>
    <t>disposicion de espacio para activiades archivistica</t>
  </si>
  <si>
    <t>Inexistencia de un Plan de Gestion Documental</t>
  </si>
  <si>
    <t>Servicio deficiente  e incumplimiento normativo.</t>
  </si>
  <si>
    <t>Cumplimiento del  plan de gestión documental</t>
  </si>
  <si>
    <t>Dar Cumplimiento al  plan de gestión documental</t>
  </si>
  <si>
    <t>plan de gestión documental</t>
  </si>
  <si>
    <t>Competitividad y Productividad / Sub Proceso Plazas de Mercado</t>
  </si>
  <si>
    <t>Garantizar la prestación del servicio público de Plazas de Mercado del Municipio de Pasto a través de la administración eficaz, eficiente y ectiva de los recursos financieros, logistico y humanos disponibles para satisfacer las necesidades y expectativas de las partes interesadas.</t>
  </si>
  <si>
    <t>Director Administrativo Plazas de Mercado</t>
  </si>
  <si>
    <t>Escasez de puestos en las plazas de Mercado del municipio de Pasto</t>
  </si>
  <si>
    <t>Asignacion de puestos</t>
  </si>
  <si>
    <t>Infraestructura limitada para la adjudicación de puestos</t>
  </si>
  <si>
    <t>Incremento de ventas informales</t>
  </si>
  <si>
    <t>Inspección ocular de puestos abandonados.</t>
  </si>
  <si>
    <t>Delegar a cada recaudador y coordinadores de mercado que generen un inventario los puestos abandonados por cada plaza de mercado</t>
  </si>
  <si>
    <t>Listado de puestos abandonados</t>
  </si>
  <si>
    <t>Recaudadores
Coordinadores de mercado</t>
  </si>
  <si>
    <t>Director
Juridicos
Coordinadores de Mercados
Ingeniero de Sistemas</t>
  </si>
  <si>
    <t>Se ha generado Inspección ocular de los puestos con la finalidad de tener claridad de los puestos que han sido abandonados por la emergencia sanitaria a raíz del COVID 19 y los que ya venían generando un estado de cartera alto; en cuanto a los requerimientos de cartera la dificultad es que en algunos casos no se encuentra al usuario por que no ha ido a atender, pero por cuestión del COVID 19 y al ser un proceso q en las plazas de mercado se hace de forma personal se ha reducido la asistencia a las plazas por temor al contagio; la actualización de la base de datos ha sido limitada ya que no se han generado cambios significativos porque uno de los requerimientos es que el puesto se encuentre al día y por último la convocatoria para la asignación de puestos no se ha realizado ya que se ha presentado falencias desde administraciones pasadas las cuales no han generado un proceso que ayude con la problemática para lo cual se es necesario ajustar este tipo de procesos.</t>
  </si>
  <si>
    <t>Se ha delegado a cada recaudador y coordinadores de mercado que generen un inventario de los puestos abandonados por cada plaza de mercado el cual se está estudiando ya que muchos del inventario generado de enero a marzo en la actualidad están ocupados, generando atraso en este proceso; en cuanto a los requerimientos de cartera se están evaluando como notificarlos ya que han sido limitados los entregados y no se genera el debido proceso y el cambio de beneficiarios se ha realizado solo con el cumplimiento del acto administrativo</t>
  </si>
  <si>
    <t>Puestos abandonados con deuda de varios años.</t>
  </si>
  <si>
    <t>Invasión de espacio Publico</t>
  </si>
  <si>
    <t>Requerimiento de cartera</t>
  </si>
  <si>
    <t>Requerir a los adjudicatarios de los puestos que no han tenido ánimo de cancelar las obligaciones con la Administración</t>
  </si>
  <si>
    <t>Requerimientos de cartera</t>
  </si>
  <si>
    <t>Juridicos de cartera</t>
  </si>
  <si>
    <t>Ocupación de puestos abandonados, los cuales terceros iniciaron la comercialización y no quieren cumplir con las obligaciones de los mismos</t>
  </si>
  <si>
    <t>Perdida de la imagen institucional</t>
  </si>
  <si>
    <t>Actualización de base de datos</t>
  </si>
  <si>
    <t>Cambio de beneficiarios por medio de acto administrativo</t>
  </si>
  <si>
    <t>Base de datos actualizada</t>
  </si>
  <si>
    <t>Ingeniero de sistemas
Juridicos</t>
  </si>
  <si>
    <t>Convocatoria de asignación de puestos al contar con un número significativo de los mismos</t>
  </si>
  <si>
    <t>Cumplir con los requisitos del procedimiento de Asignación  de Puestos</t>
  </si>
  <si>
    <t>Procedimiento de asignacion de puestos
Requisitos del tramite</t>
  </si>
  <si>
    <t>Director
Juridicos</t>
  </si>
  <si>
    <t xml:space="preserve">Plazas de Mercado Deficientes para la prestacion del servicio publico </t>
  </si>
  <si>
    <t>Contratacion Personal de Operatvidad, Mantenimiento, Adminstrativo y servicios complementarios</t>
  </si>
  <si>
    <t>Bajo recaudo al culminar una vigencia</t>
  </si>
  <si>
    <t>Ejecucion del proceso de recaudo y control mensual al cumplimiento del debido cobrar  y recuperacion de cartera (Acuerdos de Pago)</t>
  </si>
  <si>
    <t>Programar y entregar las zonas de recaudo al equipo recaudador</t>
  </si>
  <si>
    <t>Informe mensual de recaudo</t>
  </si>
  <si>
    <t>Ingeniero Sistemas
Contadora</t>
  </si>
  <si>
    <t>Director
Ingeniero de Sistemas
Contadora
Coordinador SGC
Juridicos
Coordinadores de Mercados</t>
  </si>
  <si>
    <t>Se ha venido ejecutando el proceso de recaudo y recuperación de cartera, pero es evidente el no cumplimiento del debido cobrar y los acuerdos de pago no son lo suficientemente robustos para ayudar a disminuir la cartera generada; en cuanto a la distribución de los recursos asignados para la ejecución de obras no se ha presentado ya que a raíz de la emergencia Sanitaria no lo ha permitido, mas sin embargo se está desarrollando todo lo concerniente para la remodelación del mercado Tejar y en la contratación del personal con las competencias se ha ejecutado evidenciando una deficiencia de personal operativo y asi cubrir en mayores areas los mercados.</t>
  </si>
  <si>
    <t>Aunque se programan y entregan zonas de recaudo al equipo recaudador no cumple el debido cobrar, a esto se debe sumar la emergencia sanitaria del COVID 19 la cual ha sido en algunos casos la excusa para no cancelar de forma cumplida los compromisos de personas naturales con la Administración municipal. La Distribución proporcional de los recursos asignados se ha venido desarrollando y en algunos casos realizando reversión de presupuesto y la cancelación de actividades que no se han ejecutado a raíz de la pandemia.
Finalmente se establecen necesidades prioritarias para la prestacion del servicio publico</t>
  </si>
  <si>
    <t>Por la emergencia sanitaria los a causa del COVID 19, los meses de marzo, abril, mayo y junio el recaudo y recuperación de cartera ha disminuido ya que los usuarios manifiestan disminución en las ventas, es dado el caso que se está estudiando la opción de generar una clase de alivio financiero el cual contara con la autorización del Sr. Alcalde y así ayudar en la economía de esta población vulnerable.</t>
  </si>
  <si>
    <t>Limitantes de presupuesto para la inversión en infraestructura de las  plazas de Mercado.</t>
  </si>
  <si>
    <t>Deterioro de la infraestructura de las plazas de mercado</t>
  </si>
  <si>
    <t>Distribuir los recursos asignados para la ejecucion de obras que se encuentren en lo presupuestado</t>
  </si>
  <si>
    <t>Distribucion proporcional de los recursos asignados</t>
  </si>
  <si>
    <t>CDP</t>
  </si>
  <si>
    <t>Contadora</t>
  </si>
  <si>
    <t>Limitantes de presupuesto para la contratacion de personal Administrativo, Operativo y Mantenimiento.</t>
  </si>
  <si>
    <t>Baja contratacion personal Administrativo, operativo y de mantenimiento.</t>
  </si>
  <si>
    <t>Ajustar el presupuesto y contratar el personal con las competencias que se requiere.</t>
  </si>
  <si>
    <t>Limitantes de presupuesto para la contratacion de servicios complementarios (Materiales de construccion y ferreteria)</t>
  </si>
  <si>
    <t>Baja contratacion servicios complementarios (Materiales de construccion y ferreteria).</t>
  </si>
  <si>
    <t>Ejecucion del proceso contractual correspondiente a los recursos asignados y proyectados</t>
  </si>
  <si>
    <t>Perdida de imagen Institucional</t>
  </si>
  <si>
    <t>Apropiacion de recursos publicos</t>
  </si>
  <si>
    <t>Recaudo</t>
  </si>
  <si>
    <t>Asignacion de usuario, plaza de mercado y zona de recaudo a cada recaudador (Trabajadores oficiales).</t>
  </si>
  <si>
    <t>Comparar el reporte de recaudo mes a mes</t>
  </si>
  <si>
    <t>Ingeniero Sistemas 
Contadora</t>
  </si>
  <si>
    <t>En cuanto a la Asignación de usuario por plaza de mercado y zonas de recaudo a servido para evidenciar en algunos casos incremento de recaudo; la Verificación de consignaciones se realiza pero en algunos casos algunos recaudadores se demoran en remitirle la información al ingeniero de sistemas; la aplicación del Proceso de Recaudo se realiza pero en cuanto al 100% de la trazabilidad se encuentran falencias; el entregar el registro de lo recaudado en el documento "SEGUIMIENTO DE RECAUDO" (CP-F-026) por algunos de los recaudadores no es el más óptimo y la asignación de recaudadores para el ingreso de vehículos a mejorado el recaudo por este concepto.</t>
  </si>
  <si>
    <t>En la comparación del reporte de recaudo mes a mes se evidencian diferencias en lo emitido por el libro auxiliar de Secretaria de Hacienda y el Software de Recaudo ya que el Software al finalizar cada mes desarrolla el proceso de corte de facturación y los días que se recaudan en la transición (dos o tres días al finalizar cada mes) del corte y la nueva facturación se miran reflejados automáticamente en el nuevo mes de recaudo y así generan diferencias de mes a mes. En cuanto a la trazabilidad al procedimiento CP-P-008, no se ejecuta por algunos recaudadores ya que se demoran en entregar información y cumplir con las consignaciones y si ha dado resultado el zonificar la actividad del recaudo ya que en algunos casos se mira incremento del mismo.</t>
  </si>
  <si>
    <t>Debido a favorecimiento de cargo</t>
  </si>
  <si>
    <t>Detrimento patrimonial</t>
  </si>
  <si>
    <t>Verificacion de consignaciones (Recibo de caja emitido por Secretaria de Hacienda)</t>
  </si>
  <si>
    <t>Comparar el libro auxiliar emitido por secretaria de hacienda vs el reporte de recaudo del software de recaudo</t>
  </si>
  <si>
    <t>Debido a la no aplicación del procedimiento de Recaudo.</t>
  </si>
  <si>
    <t>Aplicación Proceso de Recaudo CP-P-008</t>
  </si>
  <si>
    <t>Dar trazabilidad al procedimiento CP-P-008</t>
  </si>
  <si>
    <t>Debido al no utilizar el Software de Recaudo</t>
  </si>
  <si>
    <t>Efectos Legales</t>
  </si>
  <si>
    <t>Registrar lo recaudado en el documento "SEGUIMIENTO DE RECAUDO" (CP-F-026)</t>
  </si>
  <si>
    <t>Verificar el diligenciamiento del documento de registro</t>
  </si>
  <si>
    <t>Diligenciamiento documento de registro</t>
  </si>
  <si>
    <t xml:space="preserve">Ingeniero Sistemas </t>
  </si>
  <si>
    <t>Infraestructura inadecuada que no permite el desarrollo eficaz del proceso de recaudo</t>
  </si>
  <si>
    <t>No percibir la totalidad de recaudo por concepto de eventuales, vehiculos de servicio publico Mercado Potrerillo</t>
  </si>
  <si>
    <t>Asignacion de recaudadores para el desarrollo del proceso de recaudo</t>
  </si>
  <si>
    <t>Verificar el cumplimiento de las zonas entregadas para la actividad del recaudo</t>
  </si>
  <si>
    <t>Verificacion del recuado por zonas (informe mensual)</t>
  </si>
  <si>
    <t xml:space="preserve">Ingeniero Sistemas
Contadora
Coordinador SGC </t>
  </si>
  <si>
    <t>Perdida de la informacion fisica</t>
  </si>
  <si>
    <t>Adjudicacion de puestos o verificacion de informacion de estado de cartera</t>
  </si>
  <si>
    <t>Facil acceso a las carpetas de los usuarios asignados a explotar un sitio de expendido en los mercados</t>
  </si>
  <si>
    <t>Perdida de resoluciones y actos administrativos.</t>
  </si>
  <si>
    <t>Contratación de una persona que cumple con las competencias del cargo</t>
  </si>
  <si>
    <t>Asignar responsabilidades específicas  para el manejo de la documentación que produce la Dirección</t>
  </si>
  <si>
    <t>Contrato por OPS</t>
  </si>
  <si>
    <t>Tecnica de archivo</t>
  </si>
  <si>
    <t>Director
Tecnica de archivo</t>
  </si>
  <si>
    <t>Se contrató a una persona que cumple con las competencias del cargo (gestión documental), a la cual se le asignaron las llaves del área asignada para el archivo y es la que se encarga de prestar los documentos y de hacer el seguimiento para que los regresen.</t>
  </si>
  <si>
    <t>Se asignaron responsabilidades específicas  para el manejo de la documentación que produce la Dirección (Técnica en archivo) la cual debe salvaguardar la información que genera el área administrativa y es la encargada de recepcionar la información prestada para consulta.</t>
  </si>
  <si>
    <t>Asinamiento en el area administrativa</t>
  </si>
  <si>
    <t>Cambio de beneficiarios</t>
  </si>
  <si>
    <t>Asignación de llaves al personal que interactúa con esta documentación</t>
  </si>
  <si>
    <t>Salvaguardar la información por una sola persona</t>
  </si>
  <si>
    <t>Asignacion de un espacio para guardar la informacion</t>
  </si>
  <si>
    <t>Prestamo de documentacion sin control</t>
  </si>
  <si>
    <t>Perdidad de imagen institucional</t>
  </si>
  <si>
    <t>Entrega de documentacion y seguimiento a la misma</t>
  </si>
  <si>
    <t>Recibir la información prestada</t>
  </si>
  <si>
    <t>No se lleva registro</t>
  </si>
  <si>
    <t>Suplantacion de adjudicatarios</t>
  </si>
  <si>
    <t>Cambios de puestos</t>
  </si>
  <si>
    <t>Base de datos erronea</t>
  </si>
  <si>
    <t>Copias de seguridad</t>
  </si>
  <si>
    <t>Generar copias de seguridad  del sistema de recaudo</t>
  </si>
  <si>
    <t>Ingeniero de sistemas</t>
  </si>
  <si>
    <t>Director
Personal Administrativo
Coordinadores de mercados</t>
  </si>
  <si>
    <t>Al generar Copias de seguridad se puede tener una base de datos clara con los puestos asignados además de poder identificar con el trabajo progresivo de los puestos abandonados esto se hace con la asignación de recursos y TH  que cumplan las competencias de cada uno de los cargos, además de Capacitar al personal (contratista) para la confidencialidad de los datos y el Brindar información según la solicitud, previo a la verificación de datos.</t>
  </si>
  <si>
    <t xml:space="preserve">
El Generar copias de seguridad  del sistema de recaudo da confianza para manejar una base de datos con datos más exactos y el plantear realizar inspecciones oculares para la verificación de puestos (censo) generara una base de datos exacta y así iniciar procesos de recuperación de cartera con responsables identificados de las deudas. La contratación de personal con las competencias requeridas genera el entregar información correspondiente solo a la solicitud que llegue a la dirección. 
</t>
  </si>
  <si>
    <t>Abandono de puestos</t>
  </si>
  <si>
    <t>Incremento de cartera</t>
  </si>
  <si>
    <t>Identificar los puestos abandonados</t>
  </si>
  <si>
    <t>Inspecciones oculares para la verificación de puestos</t>
  </si>
  <si>
    <t>Documento de resgistro</t>
  </si>
  <si>
    <t>Personal Operativo
Recaudadores
Coordinadores de mercados</t>
  </si>
  <si>
    <t>Rotacion de personal (contratistas administrativo - operativo)</t>
  </si>
  <si>
    <t>Vulnerabilidad de datos personales</t>
  </si>
  <si>
    <t>Asignar recursos y TH  que cumplan las competencias de cada uno de los cargos</t>
  </si>
  <si>
    <t>Contratación de personal con las competencias requeridas</t>
  </si>
  <si>
    <t>Contadora
Juridico Contratacion</t>
  </si>
  <si>
    <t>Justificacion de tenencia de puesto debido al pago continuo por concepto de explotacion (Sin ser el adjudicatario)</t>
  </si>
  <si>
    <t>Realizar inspección ocular y contar con el testimonio de un recaudador y personal operativo que validen a la persona que explota el sitio de expendido</t>
  </si>
  <si>
    <t>Disponibilidad por parte de terceros de datos de adjudicatarios (No cc, No Puesto, Deuda)</t>
  </si>
  <si>
    <t>Capacitar al personal (contratista) para la confidencialidad de los datos y el Brindar información según la solicitud, previo a la verificación de datos.</t>
  </si>
  <si>
    <t>Valorar el grado de información a suministrar.</t>
  </si>
  <si>
    <t>Respuesta a requerimientos</t>
  </si>
  <si>
    <t>Coordinadores de mercados
Personal Operativo</t>
  </si>
  <si>
    <t>Hackeo Software de Recaudo</t>
  </si>
  <si>
    <t>Recaudo
Estado de Cartera de puestos</t>
  </si>
  <si>
    <t>Mantenimiento no programado del sistema</t>
  </si>
  <si>
    <t>Perdidas economicas para el municipio</t>
  </si>
  <si>
    <t>Asignar recursos y TH que brindan soporte y mantenimiento al sistema</t>
  </si>
  <si>
    <t>Contratación de personal con las competencias requeridas y asignación de actividades para el manejo del sistema de recaudo</t>
  </si>
  <si>
    <t>Contrato por OPS Ing de Sitemas</t>
  </si>
  <si>
    <t>Director
Ingeniero de Sistemas</t>
  </si>
  <si>
    <t xml:space="preserve">Al asignar recursos y TH que brindan soporte y mantenimiento al sistema nos brinda seguridad en cuanto a los posibles ataques de hackers y así hace un sistema confiable para el desarrollo del proceso de recaudo; por otro lado el tener un control de la asignación de usuarios conforme a la necesidad del desarrollo del proceso de recaudo y recuperación de cartera limita el libre acceso al sistema. </t>
  </si>
  <si>
    <t>La contratación de personal con las competencias requeridas y asignación de actividades para el manejo del sistema de recaudo facilita un reporte del mismo, además que comprende la importancia de la asignación de usuarios conforme a los parámetros del instructivo del sistema de recaudo, además de brindar un apoyo en la información de novedades para el mantenimiento por parte de los desarrolladores del sistema</t>
  </si>
  <si>
    <t>Asignacion de usuarios y no tener control de los mismos</t>
  </si>
  <si>
    <t>Asignar usuarios conforme a la necesidad del desarrollo de los procesos de recaudo de puestos fijos, eventuales, vehiculos, feria de ganado y el recuperacion de cartera</t>
  </si>
  <si>
    <t>Asignación de usuarios conforme a los parámetros del instructivo del sistema de recaudo</t>
  </si>
  <si>
    <t>Usuarios activos</t>
  </si>
  <si>
    <t>Por protesta ante la administraccion</t>
  </si>
  <si>
    <t>Favorecimiento de algunos usuarios en la reduccion de sus deudas</t>
  </si>
  <si>
    <t>Revision soporte y mantenimiento del sistema.</t>
  </si>
  <si>
    <t>Mantenimiento por parte de los desarrolladores del sistema y reporte de novedades por parte del Ing. De sistemas</t>
  </si>
  <si>
    <t>Reporte de novedades a los desarrolladores del sistema</t>
  </si>
  <si>
    <t>Ing de Sistemas</t>
  </si>
  <si>
    <t>Recopilacion de base datos</t>
  </si>
  <si>
    <t>Obtención de beneficio económico para terceros</t>
  </si>
  <si>
    <t>______________________________________________________________________________
GERMAN ANDRES MOLINA
DIRECTOR ADMINISTRATIVO PLAZAS DE MERCADO</t>
  </si>
  <si>
    <t>________________________
FIRMA</t>
  </si>
  <si>
    <t>_____03_____________________________________________________________</t>
  </si>
  <si>
    <t>___16___   /   ___07___   /   __2020__</t>
  </si>
  <si>
    <t>Promover el desarrollo económico y competitivo del Municipio, mediante estrategias encaminadas a incremento la cobertura de asistencia técnica en el sector agrícola, mejoramiento de la operatividad comercial y administrativa del mercado público y fortalecimiento empresarial, apoyados en gestiones a nivel loca, nacional, e internacional, con el fin de permitir el progreso de los habitantes del Municipio de Pasto</t>
  </si>
  <si>
    <t>LUIS PEREZ</t>
  </si>
  <si>
    <r>
      <t>EFECTOS</t>
    </r>
    <r>
      <rPr>
        <b/>
        <sz val="18"/>
        <color indexed="8"/>
        <rFont val="Century Gothic"/>
        <family val="2"/>
      </rPr>
      <t xml:space="preserve"> 
</t>
    </r>
    <r>
      <rPr>
        <sz val="18"/>
        <color indexed="8"/>
        <rFont val="Century Gothic"/>
        <family val="2"/>
      </rPr>
      <t>(Consecuencias potenciales, que ocurrirán si se materializa el riesgo)</t>
    </r>
  </si>
  <si>
    <r>
      <t xml:space="preserve">ACTIVIDADES DE CONTROL
</t>
    </r>
    <r>
      <rPr>
        <sz val="18"/>
        <rFont val="Century Gothic"/>
        <family val="2"/>
      </rPr>
      <t>(Colocar acciones como políticas/procedimientos, para mitigar o tratar la causa del riesgo y ejecutarse como parte del día a día de las operaciones)</t>
    </r>
  </si>
  <si>
    <r>
      <t xml:space="preserve">Describa de manera resumida como da cumplimiento a los controles existentes, para que no se materialice el riesgo.
</t>
    </r>
    <r>
      <rPr>
        <sz val="18"/>
        <color theme="0" tint="-0.499984740745262"/>
        <rFont val="Century Gothic"/>
        <family val="2"/>
      </rPr>
      <t>(Evaluar con porcentaje/índices/grado de ejecución, numero de aplicaciones del control, etcétera)</t>
    </r>
  </si>
  <si>
    <r>
      <t xml:space="preserve">Describa de manera resumida como da cumplimiento a las actividades de control existentes, para que no se materialice el riesgo.
</t>
    </r>
    <r>
      <rPr>
        <sz val="18"/>
        <color theme="0" tint="-0.499984740745262"/>
        <rFont val="Century Gothic"/>
        <family val="2"/>
      </rPr>
      <t>(Evaluar con porcentaje/índices/grado de ejecución, numero de aplicaciones del control, etcétera)</t>
    </r>
  </si>
  <si>
    <t>Discontinuidad en la ejecución de convenios y hermanamientos</t>
  </si>
  <si>
    <t>Convenios y hermanamientos suscritos</t>
  </si>
  <si>
    <t>Falta de gestión para aprovechamiento de hermanamientos existentes en el Municipio</t>
  </si>
  <si>
    <t>Debilitamiento de procesos económicos, social, educativos y económicos del Municipio</t>
  </si>
  <si>
    <t>Seguimiento periódico a acuerdos de hermanamiento vigentes y pendientes de renovación</t>
  </si>
  <si>
    <t xml:space="preserve">Elaboración y actualización permanente de la Matriz de seguimiento de Acuerdos de convenios y hermanamientos </t>
  </si>
  <si>
    <t>Matriz de seguimiento</t>
  </si>
  <si>
    <t>Jefe de Oficina</t>
  </si>
  <si>
    <t>PERMANENTE</t>
  </si>
  <si>
    <t>Revisión Semestral</t>
  </si>
  <si>
    <t>El seguimiento esta a cargo de la Jefe de Oficina</t>
  </si>
  <si>
    <t>En el mes de Mayo se realizó una revisión de los hermanamientos y convenios suscritos por el Municipio. Se identifico el vencimiento de algunos de estos instrumentos y se priorizo con cuales se procederá a una renovación.</t>
  </si>
  <si>
    <t>Se realizo la revision a la matriz en el mes de mayo</t>
  </si>
  <si>
    <t>Debilitamiento de la imagen de la Oficina de Asuntos Internacionales y de la Administración Municipal</t>
  </si>
  <si>
    <t>Seguimiento y medición mensual al indicador de producto sobre "Acciones de gestión de cooperación internacional"</t>
  </si>
  <si>
    <t>Perdida de credibilidad y confianza por parte de los actores de la cooperación internacional</t>
  </si>
  <si>
    <t>Escases de suscripción de convenios de cooperación internacional</t>
  </si>
  <si>
    <t>Recursos obtenidos</t>
  </si>
  <si>
    <t>Falta de articulación con las dependencias para promover la proyección y cooperación internacional del Municipio</t>
  </si>
  <si>
    <t xml:space="preserve">No priorización del Municipio por parte de los agentes de la cooperación </t>
  </si>
  <si>
    <t>Formato de identificación de necesidades y enlace con las dependencias de la Administración Municipal</t>
  </si>
  <si>
    <t>Elaboración y actualización de Formato de identificación de necesidades y enlace con las dependencias de la Administración Municipal</t>
  </si>
  <si>
    <t xml:space="preserve">Formato de identificación de necesidades y enlace con las dependencias de la Administración Municipal </t>
  </si>
  <si>
    <t>Equipo OAI</t>
  </si>
  <si>
    <t>Se han realizado Reuniones con Proyecto de Desarrollo Territorial, acercamientos con posibles donantes (PNUD) ademas equipo de la OAI ha venido formulando la ficha de proyecto de internacionalizacion.</t>
  </si>
  <si>
    <t>Esta pendiente la elaboracion y actualizacion del formato de identificacion de necesidades, la estrategia de internacionalizacion esta en proceso de formulacion y la capacitacion esta planificada para el mes de noviembre del presente año.</t>
  </si>
  <si>
    <t>Desconocimiento de las ventajas y potencialidades del Municipio para su proyección internacional</t>
  </si>
  <si>
    <t>Disminución notoria de recursos obtenidos por cooperación internacional para el Municipio</t>
  </si>
  <si>
    <t>Estrategia de internacionalización del Municipio de Pasto</t>
  </si>
  <si>
    <t xml:space="preserve">Inclusión de capítulo de ventajas y potencialidades del Municipio en la Estrategia de Internacionalización </t>
  </si>
  <si>
    <t>Documento de Estrategia de Internacionalización del Municipio</t>
  </si>
  <si>
    <t>Revisión Mensual</t>
  </si>
  <si>
    <t xml:space="preserve">Débil estructuración y formulación de proyectos de cooperación internacional </t>
  </si>
  <si>
    <t>Capacitaciones ofrecidas por la Oficina de Asuntos Internacionales para fortalecer los conocimientos en temas de estructuración y formulación de proyectos de cooperación internacional</t>
  </si>
  <si>
    <t>Capacitación para fortalecer los conocimientos en temas de estructuración y formulación de proyectos de cooperación internacional</t>
  </si>
  <si>
    <t>Registro de asistencia, cuestionario de conocimientos previo y final y registro fotográfico</t>
  </si>
  <si>
    <t xml:space="preserve">Posibilidad de recibir o solicitar cualquier dadiva o beneficio a nombre propio de terceros con el fin de brindar información  de becas y convocatorias 
</t>
  </si>
  <si>
    <t>Identificar y priorizar convocatorias vigentes de cooperación</t>
  </si>
  <si>
    <t>Por necesidad económica del funcionario</t>
  </si>
  <si>
    <t>Mala imagen institucional</t>
  </si>
  <si>
    <t>Supervisión en la publicación de las convocatorias por parte del jefe de oficina</t>
  </si>
  <si>
    <t>Revisión de las convocatorias recibidas y publicadas por la OAI</t>
  </si>
  <si>
    <t>Matriz de convocatorios recibidas y publicadas por la OAI</t>
  </si>
  <si>
    <t>La Jefe de oficina supervisa mensualmente esta matriz y controla toda la información que se envía a través del correo electrónico a las dependencias</t>
  </si>
  <si>
    <t xml:space="preserve">Revision mensual a la matriz de convocatorias. </t>
  </si>
  <si>
    <t>Procesos disciplinarios</t>
  </si>
  <si>
    <t>Por intereses propio</t>
  </si>
  <si>
    <t>Presión de un superior</t>
  </si>
  <si>
    <t>Concentración la información en una sola persona</t>
  </si>
  <si>
    <t>Perdida de la disponibilidad de la información acceso no autorizado al correo electrónico</t>
  </si>
  <si>
    <t>Internacionalización del municipio e intercambio en cualquier ámbito (Cultural, económico, social, educativo</t>
  </si>
  <si>
    <t>Ataque informático</t>
  </si>
  <si>
    <t>Perdida de la información</t>
  </si>
  <si>
    <t>Cambio periódico de la contraseña de acceso al correo</t>
  </si>
  <si>
    <t>Restringir el acceso a personal no autorizado al correo</t>
  </si>
  <si>
    <t xml:space="preserve">Orden escrita o por medio virtual del Jefe de Oficina </t>
  </si>
  <si>
    <t>Revisión bimensual</t>
  </si>
  <si>
    <t>La contraseña se cambió a inicios de Enero de 2020 con el ingreso del nuevo personal de la oficina</t>
  </si>
  <si>
    <t>La contraseña es de uso exclusivo y solo la conoce el personal adscrito a la oficina. Los documentos importantes se estan consignando en el drive para evitar perdida de la informacion.</t>
  </si>
  <si>
    <t>Código malicioso</t>
  </si>
  <si>
    <t>Permanente actualización del antivirus</t>
  </si>
  <si>
    <t>Solicitud escrita o por correo electrónico a Sistemas de información</t>
  </si>
  <si>
    <t>Sistemas de información</t>
  </si>
  <si>
    <t>Backup mensual en la nube o disco externo de la información de la Oficina de Asuntos Internacionales</t>
  </si>
  <si>
    <t>CATALINA BURBANO IBARRA
NOMBRE DEL SECRETARIO, DIRECTOR, JEFE DE OFICINA, GERENTE</t>
  </si>
  <si>
    <r>
      <t>______</t>
    </r>
    <r>
      <rPr>
        <sz val="18"/>
        <color theme="1"/>
        <rFont val="Century Gothic"/>
        <family val="2"/>
      </rPr>
      <t>ORIGINAL FIRMADO</t>
    </r>
    <r>
      <rPr>
        <sz val="11"/>
        <color theme="1"/>
        <rFont val="Century Gothic"/>
        <family val="2"/>
      </rPr>
      <t>_______
FIRMA</t>
    </r>
  </si>
  <si>
    <t>01-04-2020</t>
  </si>
  <si>
    <t>02</t>
  </si>
  <si>
    <t>Competitivida y Productividad - Desarrollo Economico</t>
  </si>
  <si>
    <t>Promover el desarrollo económico y competitivo del Municipio, mediante estrategias encaminadas al mejoramiento de ingresos, mejoramiento de operatividad comercial y administrativa y fortalecimiento empresarial del municipio de Pasto.</t>
  </si>
  <si>
    <t>ING GEOVANY CARVAJAL</t>
  </si>
  <si>
    <r>
      <t xml:space="preserve">CAUSAS
</t>
    </r>
    <r>
      <rPr>
        <sz val="12"/>
        <color indexed="8"/>
        <rFont val="Century Gothic"/>
        <family val="2"/>
      </rPr>
      <t>(Debido a, situación principal que origina el posible riesgo)</t>
    </r>
  </si>
  <si>
    <r>
      <t>EFECTOS</t>
    </r>
    <r>
      <rPr>
        <b/>
        <sz val="12"/>
        <color indexed="8"/>
        <rFont val="Century Gothic"/>
        <family val="2"/>
      </rPr>
      <t xml:space="preserve"> 
</t>
    </r>
    <r>
      <rPr>
        <sz val="12"/>
        <color indexed="8"/>
        <rFont val="Century Gothic"/>
        <family val="2"/>
      </rPr>
      <t>(consecuencias potenciales)</t>
    </r>
  </si>
  <si>
    <t>TIPO DE CONTROL</t>
  </si>
  <si>
    <t>SEVERIDAD</t>
  </si>
  <si>
    <t>ACCIONES / ACTIVIDADES DE CONTROL</t>
  </si>
  <si>
    <t>SOPORTE</t>
  </si>
  <si>
    <t>RESPONSABLE</t>
  </si>
  <si>
    <t>CRONOGRAMA</t>
  </si>
  <si>
    <t>MONITOREO Y SEGUIMIENTO</t>
  </si>
  <si>
    <t>Decisiones / Observaciones 
CONTROLES</t>
  </si>
  <si>
    <t>Decisiones / Observaciones 
ACCIONES</t>
  </si>
  <si>
    <r>
      <t xml:space="preserve">El riesgo se ha materializado?
</t>
    </r>
    <r>
      <rPr>
        <sz val="12"/>
        <rFont val="Century Gothic"/>
        <family val="2"/>
      </rPr>
      <t>Marque con una X</t>
    </r>
  </si>
  <si>
    <t>En caso de materializacion del riesgo</t>
  </si>
  <si>
    <t>Realizar un analisis de los controles existentes teniendo en cuenta:
- La efectividad de los controles, responsables, periodicidad y evidencias de los controles
- Previenen o detectan la causas
- Son  confiables para la mitigación del riesgo
- Son  oportunos para la mitigación del riesgo
- Se cuenta con pruebas del control</t>
  </si>
  <si>
    <t>Realizar un analisis respecto a:
- Se enunciaron acciones de mejora
- Mejoraron los controles
- Se activaron alertas tempranas para evitar la materialización de un riesgo</t>
  </si>
  <si>
    <t>- Se implementaron correctivos  por la materialización de un riesgo
- Cuántas alertas se convirtieron en denuncias (Quejas o Reclamos) describalas</t>
  </si>
  <si>
    <t>Desaprovechamiento de oportunidades por la comunidad en emprendimiento y empleabilidad.</t>
  </si>
  <si>
    <t>SERVICIO</t>
  </si>
  <si>
    <t xml:space="preserve">Desercion y no participacion de la poblacion a los cursos de emprendimiento y empleabilidad </t>
  </si>
  <si>
    <t>Reducción de oportunidades laborales de empleo formal</t>
  </si>
  <si>
    <t>*controles existentes de     registro de asistencia.</t>
  </si>
  <si>
    <t>PREVENTIVO Y CORRECTIVO</t>
  </si>
  <si>
    <t xml:space="preserve">Prevencion al estudiante llamado a lista con 2 faltas. </t>
  </si>
  <si>
    <t>SDYC</t>
  </si>
  <si>
    <t>SEGUIMIENTO DE LA PUESTA EN MARCHA DE L PLAN DE NEGOCIO (MANICURE,TEJIDO MODISTERIA,BARBERIAS ) DE LA VIGENCIA 2019</t>
  </si>
  <si>
    <t>SON CONFIABLES PARA LA MITIGACION DEL RIESGO POR QUE HACEN UN CONTROL DE LA ASISTENCIA PARA EVALUAR EL POR QUE DE LA DESERCION</t>
  </si>
  <si>
    <t>SE MEJORARON LOS CONTROLES POR QUE SE SOLICITARON LAS BASES DE DATOS Y PERIODICIDAD EN LA ASISTENCIA</t>
  </si>
  <si>
    <t>DAR CONTINUIDAD A LOS CONTROLES EXISTENTES</t>
  </si>
  <si>
    <t xml:space="preserve">* registro sicem </t>
  </si>
  <si>
    <t xml:space="preserve">PREVENTIVO </t>
  </si>
  <si>
    <t>Incentivar a los estudiantes a participar en ferias de emprendimiento e informar sobre publicaciones de vacantes de empleo.                                                                  INICIO CONVOCATORIA DE TEC EN EMPRENDIMIENTO Y OFICIO INSCRIPCION YINDUCCION 2020</t>
  </si>
  <si>
    <r>
      <t>P</t>
    </r>
    <r>
      <rPr>
        <sz val="14"/>
        <rFont val="Century Gothic"/>
        <family val="2"/>
      </rPr>
      <t xml:space="preserve">ostulación en la vacante disponible a traves de la APE SENA CONVENIO VIGENTE 2020 </t>
    </r>
  </si>
  <si>
    <t xml:space="preserve">registo en la app SENA. </t>
  </si>
  <si>
    <t>resultado del plan de negocio  elaborado por el estudiante</t>
  </si>
  <si>
    <t xml:space="preserve">Perdida de la información debido a la falta de accesibilidad a una plataforma sistematizada que una los procesos y los resultados de la secretaría </t>
  </si>
  <si>
    <t>ACTIVO</t>
  </si>
  <si>
    <t>No se cuenta con herramientas suficiente para garantizar la protección, como es el caso de equipos</t>
  </si>
  <si>
    <t>*No consolidación de la información de la secretaría de desarrollo económico</t>
  </si>
  <si>
    <t>Hoja de captura, archivo, informe de actividades en medio fisico y/o magnetico</t>
  </si>
  <si>
    <t>Recepción de informe de actividades con soportes de contratistas</t>
  </si>
  <si>
    <t xml:space="preserve">Listas de asistencia a capacitaciones, control de planeación a las metas cumplidas y no cumplidas  </t>
  </si>
  <si>
    <t>EQUIPO DE SDEC PASTO</t>
  </si>
  <si>
    <t xml:space="preserve"> ORGANIZACIÓN DE LA INFORMACION DE LA SECRETARIA</t>
  </si>
  <si>
    <t>SE ACTIVO ALERTAS TEMPRANAS PARA LA ORGANIZACIÓN Y ENTREGA DE INFORMACION PARA LA VIGENCIA 2020</t>
  </si>
  <si>
    <t xml:space="preserve"> IMPLEMENTACION DE UN SISTEMA QUE PERMITA ORGANIZAR LA INFORMACION ADECUADAMENTE</t>
  </si>
  <si>
    <t>Inadeacuado manejo pro desconocimiento de la información documental</t>
  </si>
  <si>
    <t xml:space="preserve">Desorden de los soportes en los archivos electronicos y fisicos </t>
  </si>
  <si>
    <t xml:space="preserve">Capacitaciones de la subsecretaria de sistemas de información y tecnología </t>
  </si>
  <si>
    <t xml:space="preserve">Carpetas fisicas y/o magneticas </t>
  </si>
  <si>
    <t xml:space="preserve">PRESPUESTO COMPRA DE EQUIPOS DE COMPUTO </t>
  </si>
  <si>
    <t>Retraso en la suscripción de contratos y/o convenios, durante el proceso  precontractual</t>
  </si>
  <si>
    <t>PRODUCTO</t>
  </si>
  <si>
    <t>Independencia en los procesos de cada una de las oficinas que intervienen en la contratación</t>
  </si>
  <si>
    <t xml:space="preserve">Retraso en la asignación de recursos previamente presupuestados </t>
  </si>
  <si>
    <t>Monitoreo y seguimiento del proceso precontractual, registrar quien elaboró y quien revisó</t>
  </si>
  <si>
    <t>Comunicación permanente con las oficinas involucradas en el proceso</t>
  </si>
  <si>
    <t>Correos electronicos, notas internas</t>
  </si>
  <si>
    <t>EQUIPO JURIDICO</t>
  </si>
  <si>
    <t>SON OPORTUNOS PARA LA MITIGACION DEL RIESGO EN CUANTO SE ESTABLECEN RESPONSABLES PARA EL SEGUIMIENTO DEL PROCESO CONTRACTUAL</t>
  </si>
  <si>
    <t>SE MEJORARON LOS CONTROLES CON REUNIONES PERIODICAS POR PARTE DE LOS JEFES DE OFICINA</t>
  </si>
  <si>
    <t>SI SE IMPLEMENTARON CORRECTIVOS COMO UN MAYOR SEGUIMIENTO AL PROCESO PERO NO SE PRESENTARON QUEJAS NI RECLAMOS</t>
  </si>
  <si>
    <t>FIJACION DE MEJORES TERMINOS DNTRO DEL PROCESO CONTRADCTUAL</t>
  </si>
  <si>
    <t>Demora en la presentación de estudios previos, que retrasan la contratación y puesta en marcha de proyectos</t>
  </si>
  <si>
    <t>INTERCOMUNICACION ADECUADA POR PARTE DE LAS DEPENDENCIAS INVOLUCRADAS</t>
  </si>
  <si>
    <t>Toma de decisiones sin contar con la opinión de la comunidad</t>
  </si>
  <si>
    <t>Ausencia de invitación a la comunidad en la construcción de proyectos</t>
  </si>
  <si>
    <t>Toma de acciones inapropiadas o no acordes con las necesidades</t>
  </si>
  <si>
    <t xml:space="preserve">Consulta permanente frente al documento de plan de desarrollo </t>
  </si>
  <si>
    <t>Vigilar de manera permanente el plan de acció propuesto por la administración municipal para cumplimiento de las metas</t>
  </si>
  <si>
    <t>Hoja de Captura y seguimeinto a proyectos</t>
  </si>
  <si>
    <t>SECRETARIO Y SUBSECRETARIAS</t>
  </si>
  <si>
    <t>SON CONFIABLES PARA LA MITIGACION DEL RIESGO DEBIDO A QUE AL SER EFECTO DE UNA CONCERTACION NO CORREN RIESGOS EN SU IMPLEMENTACION</t>
  </si>
  <si>
    <t>SE ENUNCIARON ACCIONES DE MEJORA DONDE LA PROPUESTA ES VINCULAR MAS A LA COMUNIDAD EN LA TOMA DE DESICIONES DEL GASTO PUBLICO</t>
  </si>
  <si>
    <t>EXTENDER DE MANERA CONCERTADA EL EJERCICIO QUE SE REALIZA EN LOS CABILDOS A LOS OTROS PROYECTOS QUE NO CORRESPONDEN A ESTE SISTEMA DE EJECUCION.</t>
  </si>
  <si>
    <t>CREACION DE LA OFICINA DE COMUNICACIÓN DE LA SDEC PASTO</t>
  </si>
  <si>
    <t>ING GEOVANY CARVAJAL ___________________________________
FIRMA</t>
  </si>
  <si>
    <t>COMPETITIVIDAD Y PRODUCTIVIDAD - Oficina de Asuntos Internacionales</t>
  </si>
  <si>
    <t>GESTION AMBIENTAL</t>
  </si>
  <si>
    <t>Propender por el buen manejo de los recursos naturales y el medio ambiente a través de la ejecución de proyectos ambientales encaminando sus acciones hacia un desarrollo sostenible y protección del medio ambiente.</t>
  </si>
  <si>
    <t>SECRETARIO DE GESTION AMBIENTAL</t>
  </si>
  <si>
    <t>Incumplimiento en el  manejo y protección de los recursos naturales y el medio ambiente</t>
  </si>
  <si>
    <t>Recursos Naturales Ambientales</t>
  </si>
  <si>
    <t>Débil vigilancia y control</t>
  </si>
  <si>
    <t>Perdida de la credibilidad institucional</t>
  </si>
  <si>
    <t>Presentación de informes de gestión</t>
  </si>
  <si>
    <t xml:space="preserve">Presentación de informes de gestión entes de control </t>
  </si>
  <si>
    <t xml:space="preserve">Informe de gestión anual - contraloria </t>
  </si>
  <si>
    <t>Secretario(a) Gestión Ambiental</t>
  </si>
  <si>
    <t>Anual</t>
  </si>
  <si>
    <t>Maria Fernanda Enriquez</t>
  </si>
  <si>
    <t>Envío del informe de gestión de la vigencia fiscal 2019 en el primer trimestre del 2020                                                                                                                                                                                                                     Envío de informes trimestrales SPI de los periodos comprendidos entre Enero a Marzo y Abril a Junio del 2020 .                                                                                                                                                    Los controles se han implementado y se mantienen</t>
  </si>
  <si>
    <t xml:space="preserve">Los coordinadores de los proyectos de la Secretaría de Gestión Ambiental realizan el diligenciamiento trimestral de los formatos PE-F-009 Seguimiento físico y financiero de proyectos de inversión y PE-F-031 Tablero de control seguimiento a proyectos                                                                                                                                                                         </t>
  </si>
  <si>
    <t>N.A</t>
  </si>
  <si>
    <t xml:space="preserve">Deficiente coordinación de programas y/o proyectos de la SGA </t>
  </si>
  <si>
    <t>Incumplimiento en la ejecucion de programas y proyectos</t>
  </si>
  <si>
    <t>Reporte trimestral   de seguimiento a proyectos de la Secretaria de Gestión Ambiental</t>
  </si>
  <si>
    <t>Consolidación y envío de reportes trimestrales SPI de la Secretaría de Gestión Ambiental a la OPGI</t>
  </si>
  <si>
    <t xml:space="preserve">Consolidado de PE-F-009 Seguimiento físico y financiero de proyectos de inversión y  PE-F-031 Tablero de control seguimiento a Proyectos  de cada uno de los Proyectos </t>
  </si>
  <si>
    <t>Profesional Universitario</t>
  </si>
  <si>
    <t>Invasión de áreas protegidas y/o pérdida de oferta ambiental</t>
  </si>
  <si>
    <t>Proyectos ambientales del proceso</t>
  </si>
  <si>
    <t>Desconocimiento de la normatividad ambiental</t>
  </si>
  <si>
    <t>Sanciones legales por daño del medio ambiente.</t>
  </si>
  <si>
    <t>Realización de visitas técnicas periódicas con profesionales idoneos</t>
  </si>
  <si>
    <t>Jornadas de visitas técnicas periódicas con el apoyo de la Empresa Metropolitana de Aseo Pasto - EMAS  PASTO S.A. E.S.P.</t>
  </si>
  <si>
    <t xml:space="preserve">Programación quincenal   por proyectos                                               Comites periódicos                          Informes de visitas mensuales   Actas de Reunión </t>
  </si>
  <si>
    <t>SUBSECRETARIO DE GESTION AMBIENTAL URBANA</t>
  </si>
  <si>
    <t>Seguimiento trimestral al cumplimiento de la programación quincenal de las actividades de gestión de la Secretaria de Gestión Ambiental  con el apoyo de la Empresa Metropolitana de Aseo de Pasto - EMAS PASTO S.A. E.S.P.</t>
  </si>
  <si>
    <t xml:space="preserve">Programación quincenal por proyectos                                                                                                             Actas de reunión  - Comités quincenales                                                                                                          Acta de Inicio contrato del prestación d e servicios N° 20202025                                                                                                                                                     Acta de reinicio de Contrato N°20200742                                                                                                                                                            Informes mensuales de visita de seguimiento a los puntos críticos resiuos RCD                                                                                                                                                                                   Informes de supervisión a la programación de limpieza de los puntos criticos RCD en el área urbana y rural del Municipio de Pasto </t>
  </si>
  <si>
    <t>El seguimiento a la actividad de control inicia a partir de 10 de Junio, ya que la contratación con la Empresa Metropolitana de Aseo de Pasto EMAS PASTO S.A. E.S.P inicio en dicha fecha tal como se establece en el acta de inicio del contrato 20202025.                                                                                                                                                                                          Respecto a las actividades de reciclaje, tranferencia y manejo de residuos sólidos, por efectos de la contingencia se produjo una suspensión en el periodo comprendido entre 27 de Marzo de 2020 y Mayo 13 de 2020 del contrato 20200743 con la Empresa Metropolitana de Aseo de Pasto EMAS PASTO S.A. E.S.P. Se hace entrega de actas de suspensión y reinicio de contrato.</t>
  </si>
  <si>
    <t xml:space="preserve"> Incumplimiento de la política pública de bienestar animal</t>
  </si>
  <si>
    <t>Formulacion aplicación y promocion de estrategias de bienestar animal y corresponsabilidad ambiental</t>
  </si>
  <si>
    <t>Falta de control de animales alojados en el Centro de Bienestar Animal</t>
  </si>
  <si>
    <t xml:space="preserve">Incremento de enfermedades zoonoticas </t>
  </si>
  <si>
    <t>Acciones de sanidad animal ejecutadas periódicamente</t>
  </si>
  <si>
    <t>Registro de acciones de sanidad animal</t>
  </si>
  <si>
    <t xml:space="preserve">Registro de Acciones de Sanidad Animal Mensual </t>
  </si>
  <si>
    <t>SUBSECRETARIO DE GESTION AMBIENTAL RURAL</t>
  </si>
  <si>
    <t xml:space="preserve">Seguimiento trimestral  a las jornadas de mantenimiento del Centro de Bienestar Animal y revisión de registro de acciones de  sanidad animal.                                                                                                                                                        Seguimiento en el tercer trimestre del 2020 a la Jornada anual de esterilizaciónes y castraciones de caninos y felinos.                                                                                                                              Los controles se han implementado y se mantienen.                          </t>
  </si>
  <si>
    <t>Reporte mensual del registro de acciones de sanindad animal                                                                                                                                                 Reporte de informe de actividades de la jornada anial de esterilizaciones y castraciones de caninos y felinos                                                                                                                           Reporte trimestral de Jornada de desratización, fumigación y desinfección de las instalaciones del CBA</t>
  </si>
  <si>
    <t>Sobrepoblación</t>
  </si>
  <si>
    <t>Indemnizaciones y desgaste administrativo</t>
  </si>
  <si>
    <t xml:space="preserve">Campañas de esterilizaciones y castraciones de caninos y felinos  </t>
  </si>
  <si>
    <t>Jornada anual de esterilizaciones y castraciones de caninos y felinos</t>
  </si>
  <si>
    <t>Informe de actividades</t>
  </si>
  <si>
    <t>Deficiente infraestructura</t>
  </si>
  <si>
    <t xml:space="preserve">Jornadas de mantenimiento a las instalaciones </t>
  </si>
  <si>
    <t xml:space="preserve">Jornadas trimestrales de desratización, fumigación y desinfección de la instalaciones del  Centro de Bienestar Animal </t>
  </si>
  <si>
    <t xml:space="preserve">SP-F-016 Nota interna de prestación del servicio por parte del Centro de Zoonosis </t>
  </si>
  <si>
    <t xml:space="preserve">Posibilidad de recibir o solicitar dadivas para autorizar permisos para la instalacion de publicidad exterior visual sin los requisitos establecidos en el Decreto 573 de septiembre de 2015 para beneficio personal </t>
  </si>
  <si>
    <t>Registro de Publicidad Visual</t>
  </si>
  <si>
    <t>Falta de rigurosidad en la aplicación de la normatividad</t>
  </si>
  <si>
    <t>Incremento contaminación ambiental  (contaminación visual)</t>
  </si>
  <si>
    <t>Evaluar las solicitudes de instalacion de publicidad visual exterior bajo los criterios del Decreto 573 de septiembre 2015 y normatividad vigente.</t>
  </si>
  <si>
    <t>Emitir concepto de Autorizacion de las solicitudes de instalacion  de publicidad visual exterior.</t>
  </si>
  <si>
    <t>Formato de solicitud de instalación de publicidad visual exterior con las respectivas firmas de revisado y concepto de autorizado por parte del Subsecretario(a) de Gestión Ambiental Urbana</t>
  </si>
  <si>
    <t>SUBSECRETARIA DE GESTION AMBIENTAL URBANA / FUNCIONARIO  DE PLANTA</t>
  </si>
  <si>
    <t>Seguimiento trimestral del trámite de Instalación Publicidad Visual Exterior</t>
  </si>
  <si>
    <t>Envío de oficio de relación trimestral de solicitudes por instalación de publicidad visual exterior atendidas dirigido a la Unidad de Atención al Ciudadano en los periodos de Enero a  Marzo y Abril a Junio.                                                                                                                                   Consolidación de solicitudes de instalación de publicidad visual tramitada y con el concepto de autorización  del primer trimestre del 2020</t>
  </si>
  <si>
    <t>Durante el trimestre comprendido entre Abril a Junio no se emitieron conceptos de autorización de publicidad visual exterior, no obstante la atención al ciudadano se prestó de forma continua a través de medios virtuales atendiendo requerimientos de tipo normativo o solicitudes de apoyo en instalación de publicidad visual exterior.</t>
  </si>
  <si>
    <t xml:space="preserve">Debido a presión u ordenes jerarquicos </t>
  </si>
  <si>
    <t>Perdida de imagen y credibilidad institucional</t>
  </si>
  <si>
    <t>Reporte trimestral racionalización de trámites - Unidad de Atención al ciudadano</t>
  </si>
  <si>
    <t>Entrega de información racionalización de trámites a la Unidad de Atención al Ciudadano</t>
  </si>
  <si>
    <t>Oficio enviado a la Unidad de Atención al Ciudadano con el reporte trimestral para ser subido a la plataforma SUIT</t>
  </si>
  <si>
    <t>Posibilidad de recibir dadivas para agilizar la devolucion de un animal que ha sido decomisado y/o por el proceso de adopcion, para beneficio personal o de un tercero.</t>
  </si>
  <si>
    <t>Protección y Defensa de Animales en Condición de Maltrato y/o Abandono</t>
  </si>
  <si>
    <t xml:space="preserve">Debido a interés particular </t>
  </si>
  <si>
    <t xml:space="preserve"> Acta de entrega de los animales adoptados a los nuevos propietarios </t>
  </si>
  <si>
    <t>Entregar en adopción animales de acuerdo a GA-I-002 Instructivo adopción de animales de especies menores</t>
  </si>
  <si>
    <t xml:space="preserve">GA-F-012 Formato Adopción de Animales de Especies Menores Tramitadas </t>
  </si>
  <si>
    <t xml:space="preserve">Seguimiento trimestral al reporte de adopciones de animales de especies menores tramitadas </t>
  </si>
  <si>
    <t xml:space="preserve">Consolidación de actas de entrega de adopción de animales de especies menores </t>
  </si>
  <si>
    <t>Perdida de la disponibilidad de la información</t>
  </si>
  <si>
    <t xml:space="preserve">Atención a PQRSD </t>
  </si>
  <si>
    <t>Modificación no autorizada de registros</t>
  </si>
  <si>
    <t>Uso no controlado de sistemas de información</t>
  </si>
  <si>
    <t>Seguimiento periódico al trámite de PQRSD en la Secretaría de Gestión Ambiental dentro de los términos previstos.</t>
  </si>
  <si>
    <t>Seguimiento a PQRSD  a través de la Matriz de Seguimiento a PQRSD</t>
  </si>
  <si>
    <t xml:space="preserve">EI-F-036 Matriz de seguimiento a PQRSD </t>
  </si>
  <si>
    <t>SECRETARIA EJECUTIVA</t>
  </si>
  <si>
    <t>Seguimiento trimestral a la Matriz de seguimiento a PQRSD de la Secretaria de Gestión Ambiental</t>
  </si>
  <si>
    <t xml:space="preserve">Reporte  de la matriz de seguimiento de PQRSD de los meses de Mayo y Abril a la Oficina de Control Interno  de Gestión </t>
  </si>
  <si>
    <t>MARIO ALEJANDRO VITERI PALACIOS
NOMBRE DEL SECRETARIO, DIRECTOR, JEFE DE OFICINA, GERENTE</t>
  </si>
  <si>
    <t xml:space="preserve">GESTION CULTURAL Y ARTISTICA </t>
  </si>
  <si>
    <t>GUISELLA CHECA CORAL</t>
  </si>
  <si>
    <t>Inoportunidad en la realización de contratos y convenios dirigidos a procesos artisticos culturales y de la cultura ciudadana</t>
  </si>
  <si>
    <t>Procesos de formación y promoción de iniciativas artístico culturales y de la cultura ciudadana</t>
  </si>
  <si>
    <t>Desconocimiento de los marcos normativos en contratos y convenios del sector cultural</t>
  </si>
  <si>
    <t>Hallazgos y no conformidades de los Entes de Control</t>
  </si>
  <si>
    <t xml:space="preserve">Lista de chequeo de los requisitos legales para contratos y/o convenios </t>
  </si>
  <si>
    <t>Verificación de documentos</t>
  </si>
  <si>
    <t>Guisella Checa</t>
  </si>
  <si>
    <t xml:space="preserve">Trimestralmente </t>
  </si>
  <si>
    <t>SECRETARIA Y SUBSECRETARIOS</t>
  </si>
  <si>
    <t>2 SEGUIMIENTOS TRIMESTRALES A LAS MATRICES DE CONTROLES</t>
  </si>
  <si>
    <t>2 SEGUIMIENTOS TRIMESTRALES A LAS ACTIVIDADES DESCRITAS EN LAS MATRICES DE CONTROL</t>
  </si>
  <si>
    <t>Poca claridad en las estrategias artisticas, culturales y de cultura ciudanana</t>
  </si>
  <si>
    <t xml:space="preserve">Programas 30 y 31 del Plan de Desarrollo "Pasto potencia cultural con valor Universal" </t>
  </si>
  <si>
    <t>Programas 30 y 31 del Plan de Desarrollo</t>
  </si>
  <si>
    <t>Hoja de captura</t>
  </si>
  <si>
    <t>Trimestralmente</t>
  </si>
  <si>
    <t>Inexistencia de una relación efectiva entre necesidades de la secretaria y el presupuesto asignado</t>
  </si>
  <si>
    <t>Deterioro de la imagen institucional</t>
  </si>
  <si>
    <t>Plan de acción anual de la Secretaria de Cultura</t>
  </si>
  <si>
    <t>Tablero de control</t>
  </si>
  <si>
    <t>Ineficiencia en la ejecución de los proyectos instucionales</t>
  </si>
  <si>
    <t>Apoyo, realización de eventos artísticos, culturales, investigativos, formación cultural y cultura ciudadana en el área rural y urbana</t>
  </si>
  <si>
    <t>Maestros o artistas seleccionados para los programas de formación artística no cuentan con experiencia en modelos pedagógicos</t>
  </si>
  <si>
    <t>Bajos niveles de desempeño en la gestión</t>
  </si>
  <si>
    <t>Procedimientos para el desarrollo de programas de formación y promoción</t>
  </si>
  <si>
    <t>2 SEGUIMIENTOS TRIMESTRALES</t>
  </si>
  <si>
    <t>2 SEGUIMIENTOS DE ACTIVIDADES TRIMESTRALES</t>
  </si>
  <si>
    <t>Deficiencias en la supervisión de contratos o convenios por parte de la Secretaria de Cultura</t>
  </si>
  <si>
    <t>Alto nivel de quejas por parte de los usuarios</t>
  </si>
  <si>
    <t>Formato de presentación de informes</t>
  </si>
  <si>
    <t>Matriz de seguimiento contractual</t>
  </si>
  <si>
    <t>Falta de controles a la ejecución de los proyectos artísticos, culturales, investigativos, formación cultural y cultura ciudadana</t>
  </si>
  <si>
    <t>Cronograma plan de acción</t>
  </si>
  <si>
    <t xml:space="preserve">Posibilidad de recibir dádivas o beneficios con el fin de celebrar un contrato, convenio u otorgar beneficios a artistas, gestores y organizaciones culturales a través de las diferentes convocatorias </t>
  </si>
  <si>
    <t>Convocatoria dirigida a artistas, gestores y organizaciones culturales</t>
  </si>
  <si>
    <t>Debilidades en los estudios del sector en la parte técnica y financiera</t>
  </si>
  <si>
    <t>Ejecución de proyectos que no correspondan al Plan de Desarrollo Municipal, a políticas públicas, o prioridades de los grupos poblacionales</t>
  </si>
  <si>
    <t>Plan de acción</t>
  </si>
  <si>
    <t>50% CONVOCATORIA CONSEJO DE SALVAGUARDIA DEL CARNAVAL DE NEGROS Y BLANCOS DE PASTO</t>
  </si>
  <si>
    <t>50% DE ACTIVIDADES CONVOCATORIA CONSEJO DE SALVAGUARDIA DEL CARNAVAL DE NEGROS Y BLANCOS DE PASTO</t>
  </si>
  <si>
    <t>Desconocimiento por parte del personal de la Secretaria de Cultura de los procedimientos de la convocatoria</t>
  </si>
  <si>
    <t>Sanciones disciplinarias, fiscales y/o penales a los servidores públicos responsables</t>
  </si>
  <si>
    <t>Socializaciones y capacitación a personal de la Secretaria de Cultura y sector cultural y artístico interesado</t>
  </si>
  <si>
    <t>Registros de invitación, listados de asistencia, registro fotográfico</t>
  </si>
  <si>
    <t>Falta de controles en la convocatorias</t>
  </si>
  <si>
    <t>Pérdida de la buena imagen y credibilidad institucional</t>
  </si>
  <si>
    <t xml:space="preserve">Definición de términos y requisitos de las convocatorias </t>
  </si>
  <si>
    <t>Seguimiento cumplimiento requisitos de la convocatoria</t>
  </si>
  <si>
    <t>Implementación de registros de seguimiento de la convocatoria</t>
  </si>
  <si>
    <t>Matriz de seguimiento al procedimiento de la convocatoria</t>
  </si>
  <si>
    <t xml:space="preserve">Deterioro de la documentación y pérdida de la información </t>
  </si>
  <si>
    <t>Organización fondo documental de la Secretaría de Cultura</t>
  </si>
  <si>
    <t>Desconocimiento de la normatividad aplicable al manejo documental y de archivo</t>
  </si>
  <si>
    <t xml:space="preserve">Pérdida de la memoria institucional </t>
  </si>
  <si>
    <t>Implementación de las políticas de la seguridad de la información</t>
  </si>
  <si>
    <t>Seguimiento al Fondo Documental Secretaría de Cultura</t>
  </si>
  <si>
    <t xml:space="preserve">Inconsistencias en la recolección, verificación y manejo de documentos y archivos </t>
  </si>
  <si>
    <t>Afectación de la imagen de la entidad</t>
  </si>
  <si>
    <t>Matriz PQRDS</t>
  </si>
  <si>
    <t>Matriz PQRDS diligenciada</t>
  </si>
  <si>
    <t>Falta de conciencia del personal sobre la seguridad de la información</t>
  </si>
  <si>
    <t>Deficiencia en la prestación de servicios a la comunidad</t>
  </si>
  <si>
    <t>Capacitación sobre la seguridad de la información</t>
  </si>
  <si>
    <t xml:space="preserve">Coordinar procesos culturales a través de la formación y promoción de iniciativas artístico culturales y de la cultura ciudadana, para dinamizar la identidad, la ciudadanía y el patrimonio, entendidos desde la diversidad. </t>
  </si>
  <si>
    <t>ATENCIÓN SOCIAL</t>
  </si>
  <si>
    <t>Brindar servicios a la comunidad del municipio de pasto mediante la implementación de políticas públicas para coadyuvar a la inclusión social.</t>
  </si>
  <si>
    <t>16 DE Julio de 2020</t>
  </si>
  <si>
    <t>Lider de la Dependencia</t>
  </si>
  <si>
    <r>
      <t xml:space="preserve">CAUSAS
</t>
    </r>
    <r>
      <rPr>
        <sz val="16"/>
        <color indexed="8"/>
        <rFont val="Century Gothic"/>
        <family val="2"/>
      </rPr>
      <t>(Debido a, situación principal que origina el posible riesgo)</t>
    </r>
  </si>
  <si>
    <r>
      <t>EFECTOS</t>
    </r>
    <r>
      <rPr>
        <b/>
        <sz val="16"/>
        <color indexed="8"/>
        <rFont val="Century Gothic"/>
        <family val="2"/>
      </rPr>
      <t xml:space="preserve"> 
</t>
    </r>
    <r>
      <rPr>
        <sz val="16"/>
        <color indexed="8"/>
        <rFont val="Century Gothic"/>
        <family val="2"/>
      </rPr>
      <t>(Consecuencias potenciales, que ocurriran si se materializa el riesgo)</t>
    </r>
  </si>
  <si>
    <r>
      <t xml:space="preserve">ACTIVIDADES DE CONTROL
</t>
    </r>
    <r>
      <rPr>
        <sz val="16"/>
        <rFont val="Century Gothic"/>
        <family val="2"/>
      </rPr>
      <t>(Colocar acciones como politicas/procedimientos, para mitigar o tratar la causa del riesgo y ejecutarse como parte del día a día de las operaciones)</t>
    </r>
  </si>
  <si>
    <r>
      <t xml:space="preserve">SOPORTE
</t>
    </r>
    <r>
      <rPr>
        <sz val="16"/>
        <rFont val="Century Gothic"/>
        <family val="2"/>
      </rPr>
      <t>(Describir de manera resumida cual es la evidencia de la aplicación de la actividad de control)</t>
    </r>
  </si>
  <si>
    <r>
      <t xml:space="preserve">RESPONSABLE
</t>
    </r>
    <r>
      <rPr>
        <sz val="16"/>
        <rFont val="Century Gothic"/>
        <family val="2"/>
      </rPr>
      <t>(Designar el responsable de ejecutar la actividad de control)</t>
    </r>
  </si>
  <si>
    <r>
      <t xml:space="preserve">MONITOREO Y SEGUIMIENTO
</t>
    </r>
    <r>
      <rPr>
        <sz val="16"/>
        <rFont val="Century Gothic"/>
        <family val="2"/>
      </rPr>
      <t>(Establecer un periodo de tiempo para realizar el monitoreo y seguimiento a la actividad de control)</t>
    </r>
  </si>
  <si>
    <r>
      <t xml:space="preserve">El riesgo se ha materializado?
</t>
    </r>
    <r>
      <rPr>
        <sz val="16"/>
        <rFont val="Century Gothic"/>
        <family val="2"/>
      </rPr>
      <t>Marque con una X</t>
    </r>
  </si>
  <si>
    <r>
      <t xml:space="preserve">Describa de manera resumida como da cumplimiento a los controles existentes, para que no se materialice el riesgo.
</t>
    </r>
    <r>
      <rPr>
        <sz val="16"/>
        <color theme="0" tint="-0.499984740745262"/>
        <rFont val="Century Gothic"/>
        <family val="2"/>
      </rPr>
      <t>(Evaluar con porcentaje/indices/grado de ejecución, numero de aplicaciones del control, etcetera)</t>
    </r>
  </si>
  <si>
    <r>
      <t xml:space="preserve">Describa de manera resumida como da cumplimiento a las actividades de control existentes, para que no se materialice el riesgo.
</t>
    </r>
    <r>
      <rPr>
        <sz val="16"/>
        <color theme="0" tint="-0.499984740745262"/>
        <rFont val="Century Gothic"/>
        <family val="2"/>
      </rPr>
      <t>(Evaluar con porcentaje/indices/grado de ejecución, numero de aplicaciones del control, etcetera)</t>
    </r>
  </si>
  <si>
    <t>incumplimiento de las políticas públicas del proceso de Bienestar Social</t>
  </si>
  <si>
    <t>IMPLEMENTACIÓN DE POLITICAS PUBLICAS</t>
  </si>
  <si>
    <t>Debido a la inadecuada  planificación, e implementación.</t>
  </si>
  <si>
    <t>Incumplimiento de las metas y objetivos institucionales</t>
  </si>
  <si>
    <t xml:space="preserve">Proyectos de la Secretaría de Bienestar Social, </t>
  </si>
  <si>
    <t xml:space="preserve">Inclusión de las políticas públicas en el Plan de Desarrollo </t>
  </si>
  <si>
    <t>Seguimiento a la Plataforma Estratégica del Plan de Desarrollo de los programa de Bienestar Social</t>
  </si>
  <si>
    <t>contratista Politicas Públicas</t>
  </si>
  <si>
    <t>Brayan Rivera (Enlace Municipal Familias en Acción), Gladys Jacome (COntratista)</t>
  </si>
  <si>
    <t xml:space="preserve">Realizar un seguimiento periodico a los controles implementados </t>
  </si>
  <si>
    <t xml:space="preserve">Realizar seguimiento periodico a las actividades existentes de los controles implementados </t>
  </si>
  <si>
    <t>Ninguna</t>
  </si>
  <si>
    <t>sanciones por entes de control</t>
  </si>
  <si>
    <t>Debido a la inadecuada comunicación entre procesos.</t>
  </si>
  <si>
    <t>Insatisfacción de las partes interesadas</t>
  </si>
  <si>
    <t xml:space="preserve">comites internos para el desarrollo de las politicas públicas </t>
  </si>
  <si>
    <t>Convocar a los comités que se ejerce secretaría técnica mínimo dos veces al año para analizar el avance de las políticas públicas</t>
  </si>
  <si>
    <t>Actas de comités realizados</t>
  </si>
  <si>
    <t>Semestral</t>
  </si>
  <si>
    <t>Inadecuado seguimiento a las directrices de la política publica</t>
  </si>
  <si>
    <t>La no garantia de los derechos de los grupos poblacionales priorizados</t>
  </si>
  <si>
    <t>Procedimientos documentados</t>
  </si>
  <si>
    <t>Realizar seguimiento y aplicación de los controles existentes</t>
  </si>
  <si>
    <t>Herramienta de seguimiento a la implementación de las políticas públicas aprobada e implementada bajo el Sistema de Gestión de Calidad</t>
  </si>
  <si>
    <t>contratista Politicas Públicas, Coordinador de Calidad</t>
  </si>
  <si>
    <t xml:space="preserve">Incumplimiento de los programas establecidos por la Nación </t>
  </si>
  <si>
    <t>Prestación de los servicios ofrecidos</t>
  </si>
  <si>
    <t>Insuficientes recursos</t>
  </si>
  <si>
    <t>Familias en condición de pobreza extrema y vulnerabilidad</t>
  </si>
  <si>
    <t>Aplicación de ley</t>
  </si>
  <si>
    <t>Ejecución de los programas nacionales en el municipio</t>
  </si>
  <si>
    <t>Firma del convenio interadministrativo</t>
  </si>
  <si>
    <t>Alcalde del Municipio</t>
  </si>
  <si>
    <t>Brayan Rivera (Enlace Municipal Familias en Acción), Alexandra Jaramillo (Secretaria de Bienestar Social)</t>
  </si>
  <si>
    <t>El convenio interadministrativo se firma por un periodo de cuatro años con cada administración, lo que garantiza la ejecución de los programas en la vigencia 2020-2023</t>
  </si>
  <si>
    <t>Se diligencia dirariamente la base de datos de atención de los programas</t>
  </si>
  <si>
    <t xml:space="preserve">Cambios en las políticas nacionales </t>
  </si>
  <si>
    <t xml:space="preserve">deserción escolar </t>
  </si>
  <si>
    <t>Reunión de seguimiento al programa</t>
  </si>
  <si>
    <t>Acta de reunión</t>
  </si>
  <si>
    <t>Secretaria de Bienestar Social</t>
  </si>
  <si>
    <t xml:space="preserve">Ineficiencia en la aplicación de trámites </t>
  </si>
  <si>
    <t xml:space="preserve">Retrazo en el desarrollo de los programas </t>
  </si>
  <si>
    <t xml:space="preserve">Cruce de información con entidades educativas y certificados de matriculas </t>
  </si>
  <si>
    <t>Bases de datos</t>
  </si>
  <si>
    <t>Diligenciamiento diario de las bases de atención</t>
  </si>
  <si>
    <t>Enlace Municipal Familias en Acción / Jovenes en Acción</t>
  </si>
  <si>
    <t xml:space="preserve">Verificación y aprobación de novedades en plataformas de atención </t>
  </si>
  <si>
    <t>Atención a los beneficiarios de los programas nacionales</t>
  </si>
  <si>
    <t>Tramite de novedades</t>
  </si>
  <si>
    <t>Convenio interadministrativo</t>
  </si>
  <si>
    <t>Posibilidad de recibir o solicitar cualquier dadiva a beneficio propio o de un tercero, para el acceso a programas o servicios sociales.</t>
  </si>
  <si>
    <t>Programas de la Secretaría de Bienestar Social</t>
  </si>
  <si>
    <t>Falsificación de documentos</t>
  </si>
  <si>
    <t>sansiones</t>
  </si>
  <si>
    <t>Cruce de bases de datos</t>
  </si>
  <si>
    <t>revision de documentacion en plataformas. (procuraduria - contraloria - policia - sisben)</t>
  </si>
  <si>
    <t>Plataformas de verificación mensionadas</t>
  </si>
  <si>
    <t>Apoyo a la coordinación de los programas (contratista)</t>
  </si>
  <si>
    <t>demandas</t>
  </si>
  <si>
    <t>cumplimiento de requisitos normativos para acceso a productos o servicios sociales.</t>
  </si>
  <si>
    <t>Verificación de requisitos para acceso a los productos o servicios sociales</t>
  </si>
  <si>
    <t>por desconocimiento normativo</t>
  </si>
  <si>
    <t>perdidas de imagen institucional</t>
  </si>
  <si>
    <t>capacitacion en actividades que ejecuta el proceso</t>
  </si>
  <si>
    <t>Capacitar en informar al personal sobre la ejecución de los programas</t>
  </si>
  <si>
    <t>Actas de reunión</t>
  </si>
  <si>
    <t>por intereses particulares</t>
  </si>
  <si>
    <t>detrimento patrimonial</t>
  </si>
  <si>
    <t>PERDIDA DE LA CONFIDENCIALIDAD, INTEGRIDAD Y DISPONIBILIDAD DE LAS PQRD POR ACCESO FISICO NO AUTORIZADO O DAÑOS FISICOS O POR DESASTRES NATURALES</t>
  </si>
  <si>
    <t>RESPUESTA A LAS PQRD PRESENTADAS</t>
  </si>
  <si>
    <t>Propagación de virus en la red</t>
  </si>
  <si>
    <t>Perdida de informacion y daño de equipo</t>
  </si>
  <si>
    <t>Mantener antivirus actualizado en los equipos</t>
  </si>
  <si>
    <t xml:space="preserve">Realizar seguimiento y aplicación de los controles existentes. </t>
  </si>
  <si>
    <t>Oficio de solicitud a Sistemas de Información</t>
  </si>
  <si>
    <t>Pérdida de informacion que  puede conllevar un impacto negativo   retrazando las funciones</t>
  </si>
  <si>
    <t>acumulacion de en los procesos  de los funcionarios</t>
  </si>
  <si>
    <t>Encriptar información en los discos duros de los equipos</t>
  </si>
  <si>
    <t>Revison y actualizacion de los procedimientos, instructivos, manuales y formatos</t>
  </si>
  <si>
    <t>Falla de servicios de comunicación de la plataforma SISFA a los usuarios</t>
  </si>
  <si>
    <t>No se puede brindar la informacion acertada  al usuario</t>
  </si>
  <si>
    <t>Realizar mantenimiento preventivo en los equipos al menos 2 veces al año en equipos de escritorio</t>
  </si>
  <si>
    <t xml:space="preserve">Robo información </t>
  </si>
  <si>
    <t>La perdida de informacion  impacta negativamente en la mision y los objetivos institucionales de la secretaria.</t>
  </si>
  <si>
    <t>Mejorar los niveles de seguridad en las instalaciones</t>
  </si>
  <si>
    <t>Participación Comunitaria</t>
  </si>
  <si>
    <t>Fortalecer la participación comunitaria y el liderazgo, facilitando espacios de formación y participación eficientes para garantizar el desarrollo integral e incluyente de las comunidades, el ejercicio de la ciudadanía y el control social; posicionando al municipio de Pasto como modelo de gobierno abierto y democrático; constructor de paz territorial.</t>
  </si>
  <si>
    <t>Secretaria de Desarrollo Comunitario</t>
  </si>
  <si>
    <t xml:space="preserve">Insatisfaccion  de los procesos  de formacion  por parte de los grupos de valor. </t>
  </si>
  <si>
    <t xml:space="preserve">Proceso de convocatoria y proceso de formación. </t>
  </si>
  <si>
    <t xml:space="preserve">Inoportunidad en la convocatoria </t>
  </si>
  <si>
    <t>Deterioro de la imagen institucional de la Dependencia.</t>
  </si>
  <si>
    <t>Invitaciones por correo electronico, oficios y formato de convocatoria.</t>
  </si>
  <si>
    <t>Realizar el seguimiento a las convocatorias programadas.</t>
  </si>
  <si>
    <t>Formato de convocatoria     PC - F-008</t>
  </si>
  <si>
    <t>Secretario de Desarrollo Comunitario</t>
  </si>
  <si>
    <t>1 vez por mes</t>
  </si>
  <si>
    <t>Desarticulación entre programas de la dependencia para el cumplimiento de los cronogramas de formación a la comunidad.</t>
  </si>
  <si>
    <t xml:space="preserve">Sanciones  por Entes de control. </t>
  </si>
  <si>
    <t>Cronogramas de formación y planes de accion de cada programa.</t>
  </si>
  <si>
    <t>Realizar el seguimiento a la ejecución del cronograma de formación</t>
  </si>
  <si>
    <t>Cronogramas de formación</t>
  </si>
  <si>
    <t>PQRDS</t>
  </si>
  <si>
    <t xml:space="preserve">Inaccesibilidad a los procesos de participacion ciudadana . </t>
  </si>
  <si>
    <t xml:space="preserve">procesos de participacion ciudadana y liderazgo </t>
  </si>
  <si>
    <t xml:space="preserve">Insuficientes estrategias de comunicación para la promoción de los procesos de participacion ciudadana. </t>
  </si>
  <si>
    <t>Desinformación por parte de la comunidad frente a los procesos de participación ciudadana</t>
  </si>
  <si>
    <t>Página Institucional  Alcaldía de Pasto y Redes Sociales.</t>
  </si>
  <si>
    <t>Realizar publicaciones mensuales sobre procesos de participación ciudadana en Página Institucional  Alcaldía de Pasto y Redes Sociales.</t>
  </si>
  <si>
    <t>Publicaciones en Página Institucional  Alcaldía de Pasto y Redes Sociales.</t>
  </si>
  <si>
    <t xml:space="preserve">Debilidad en la convocatoria </t>
  </si>
  <si>
    <t>Desconfianza en los procesos de participación ciudadana</t>
  </si>
  <si>
    <t>Correo electronico, oficios y formato de convocatoria</t>
  </si>
  <si>
    <t>Crear nuevas estrategias de convocatoria para los procesos de participación ciudadana</t>
  </si>
  <si>
    <t>Informe de gestión sobre aplicación de nuevas estrategias de convocatoria</t>
  </si>
  <si>
    <t xml:space="preserve">Perifoneo y publicidad en general. </t>
  </si>
  <si>
    <t>Inoportunidad en la ejecución de los recursos financieros que garantizan la ejecución de los procesos de la secretarìa y de proyectos de participación ciudadana.</t>
  </si>
  <si>
    <t>Proceso de gestión financiera.</t>
  </si>
  <si>
    <t>Debilidad en la planeación financiera del proyecto.</t>
  </si>
  <si>
    <t>Percepción de lentitud en la ejecución de los procesos institucionales.</t>
  </si>
  <si>
    <t xml:space="preserve">Planificación financiera a través de los formatos de presupuesto y categoria de gasto. </t>
  </si>
  <si>
    <t>Realizar la planificación financiera de la Dependencia de forma semestral</t>
  </si>
  <si>
    <t>Formato de presupuesto y formato de categoria de gasto.</t>
  </si>
  <si>
    <t xml:space="preserve">2 veces en el año </t>
  </si>
  <si>
    <t>Insastifacción en los grupos de valor.</t>
  </si>
  <si>
    <t>Control a la ejecución del presupuesto a través de SPI  - DNP</t>
  </si>
  <si>
    <t>Desconfianza de los grupos de valor</t>
  </si>
  <si>
    <t>Control a la ejecución del presupuesto a través de Seguimiento Trimestral de Proyecto de Gestión Institucional</t>
  </si>
  <si>
    <t>Control a la ejecución del presupuesto a través de Matriz financiera de Control Interno</t>
  </si>
  <si>
    <t xml:space="preserve">Incumplimiento administrativo de los proyecto priorizados en los procesos de participación ciudadana. </t>
  </si>
  <si>
    <t xml:space="preserve">Proceso administrativo </t>
  </si>
  <si>
    <t>Incumplimiento en el cronograma de actividades del proyecto institucional.</t>
  </si>
  <si>
    <t>Perdida de la credibilidad y confianza en la dependencia</t>
  </si>
  <si>
    <t xml:space="preserve">Monitoreo mensual del proyecto a traves de la hoja de captura para seguimiento de metas.     </t>
  </si>
  <si>
    <t xml:space="preserve">Hojas de Captura </t>
  </si>
  <si>
    <t xml:space="preserve">4 veces en el año </t>
  </si>
  <si>
    <t>Incumplimiento en las metas propuestas en el proyecto institucional</t>
  </si>
  <si>
    <t>perdida de interes por parte de los grupos de valor</t>
  </si>
  <si>
    <t xml:space="preserve">Seguimiento trimestral del proyecto institucional. </t>
  </si>
  <si>
    <t xml:space="preserve">Proyecto Institucional </t>
  </si>
  <si>
    <t xml:space="preserve">Seguimineto trimestral a traves de matriz financiera. </t>
  </si>
  <si>
    <t xml:space="preserve">Matrices financieras y Matrices Covid </t>
  </si>
  <si>
    <t>Seguimiento mensual a traves de plataforma SPI</t>
  </si>
  <si>
    <t xml:space="preserve">Plataformas de informacion </t>
  </si>
  <si>
    <t xml:space="preserve">Posibilidad de recibir o solicitar cualquier dádiva o beneficio a nombre propio o de terceros por la asignación de presupuesto a traves de  proyectos y actividades  sin cumplir el debido proceso. </t>
  </si>
  <si>
    <t>Proceso contractual</t>
  </si>
  <si>
    <t>Intereses particulares que predominan sobre el bien común</t>
  </si>
  <si>
    <t xml:space="preserve">Denuncias publicas </t>
  </si>
  <si>
    <t xml:space="preserve">tramite a las denuncias que ingresan a traves de la Plataforma PQRD.   </t>
  </si>
  <si>
    <t xml:space="preserve">Seguimiento a Matriz de talento humano, plataformas SI Observa y Secop 2.            Acompañamiento y seguimiento a comites de Veeduria y Control social. </t>
  </si>
  <si>
    <t>Matriz de talento humano, plataformas SI Observa y Secop 2.  Comites veedores y control Social.</t>
  </si>
  <si>
    <t xml:space="preserve">1 vez por mes </t>
  </si>
  <si>
    <t xml:space="preserve">Trafico de Influencias </t>
  </si>
  <si>
    <t xml:space="preserve">Procesos Disciplinarios </t>
  </si>
  <si>
    <t xml:space="preserve">Proceso Disciplinario por parte de personeria Municipal a contratistas y Oficina de Control interno disciplinario a personal de planta. </t>
  </si>
  <si>
    <t xml:space="preserve">Constituir un comité interno de supervision y prevencion de riesgos. </t>
  </si>
  <si>
    <t xml:space="preserve">Funciones del comité establecidas </t>
  </si>
  <si>
    <t>secretarìa de Desarrollo Comunitario</t>
  </si>
  <si>
    <t xml:space="preserve">Falta de etica y trasnparencia de los funcionarios. </t>
  </si>
  <si>
    <t xml:space="preserve">Saciones por entes de control </t>
  </si>
  <si>
    <t xml:space="preserve">Falta de experiencia y  capacitacion  a l personal  que ingresa a la dependencia . </t>
  </si>
  <si>
    <t xml:space="preserve">incumplimiento de lo procesos misionales o internos de la  dependencia. </t>
  </si>
  <si>
    <t xml:space="preserve">Analisis Estudios previos en la clausula de experiencia laboral. </t>
  </si>
  <si>
    <t xml:space="preserve">Revision de experiencia laboral y estudios realizados  a traves de la evidencias presentafas por el contratistas. </t>
  </si>
  <si>
    <t xml:space="preserve">Plazo determinado de cada contratista . </t>
  </si>
  <si>
    <t xml:space="preserve">Perdida de la informaciòn  de los archivos fisicos. </t>
  </si>
  <si>
    <t>Proceso de gestión documental</t>
  </si>
  <si>
    <t>Inadecuadas condiciones físicas para el almacenamiento y custodia del archivo de la Dependencia.</t>
  </si>
  <si>
    <t>Perdida y deterioro de la información del archivo físico.</t>
  </si>
  <si>
    <t>Inventario Documental                                       Archivo Digital                                                       copia de seguridad (Backup)                                     Control de prestamo de Documentos</t>
  </si>
  <si>
    <t xml:space="preserve">Seguimiento a los inventarios documentales y supervision del archivo fisico de acuerdo a los lineamientos de Calidad </t>
  </si>
  <si>
    <t xml:space="preserve">Formato de inventario                   Disco duro                                     Archivo Digital </t>
  </si>
  <si>
    <t xml:space="preserve">Una vez por mes Inventario Documental                        trimestral Archivo digital y Copia de seguridad. </t>
  </si>
  <si>
    <t xml:space="preserve">Vencimiento de términos de procesos administrativos </t>
  </si>
  <si>
    <t>Desconocimiento de las herramientas tecnologicas y conductos regulares para el tramite de las PQRDS.</t>
  </si>
  <si>
    <t>Incumplimiento de los tiempos reglamentados en las PQRDS a nivel administrativo y ciudadano.</t>
  </si>
  <si>
    <t xml:space="preserve">Seguimiento plataforma PQRDS                            </t>
  </si>
  <si>
    <t xml:space="preserve">supervision a la plataforma </t>
  </si>
  <si>
    <t>Plataforma</t>
  </si>
  <si>
    <t xml:space="preserve">secretarìa Desarrollo Comunitario </t>
  </si>
  <si>
    <t xml:space="preserve">DIARIO </t>
  </si>
  <si>
    <t>Incremento en la demanda en las PQRDS</t>
  </si>
  <si>
    <t xml:space="preserve">percepcion negativa de la admin istraciòn por parte de la comunidad. </t>
  </si>
  <si>
    <t>Matriz seguimiento PQRDS</t>
  </si>
  <si>
    <t>monitoreo de la matriz de seguimiento PQRDS</t>
  </si>
  <si>
    <t xml:space="preserve">Personal que recibe solicitudes tenga el conocimiento adecuado de la presentacion y recpecion de solicitudes. </t>
  </si>
  <si>
    <t xml:space="preserve">Seguimiento periodico al proceso documental. </t>
  </si>
  <si>
    <t xml:space="preserve">Mesual </t>
  </si>
  <si>
    <t>SECRETARIA DE LAS MUJERES ORIENTACIONES SEXUALES E IDENTIDADES DE GENERO</t>
  </si>
  <si>
    <t>Brindar servicuos pertinentes a a comunidad del municipio de Pasto mediante la gestion oportuna de politicas, planes,programas y proyectos sociales para coadyuvar a la inlcusion social de la poblacion objeyto.</t>
  </si>
  <si>
    <t>JULIO DE 2020</t>
  </si>
  <si>
    <t>LIDER DEL PROCESO</t>
  </si>
  <si>
    <t>Incumplimiento de las Politicas Publicas de la secretaria MOSIG</t>
  </si>
  <si>
    <t>POLITICAS PUBLICAS SECRETARÍA MOSIG</t>
  </si>
  <si>
    <t>Debido a la inadecuada planificacion e implementacion</t>
  </si>
  <si>
    <t>No conformidad de las metas y objetivos Institucionales</t>
  </si>
  <si>
    <t xml:space="preserve">Seguimiento a metas transversalizadas del PDM para la implementación de las Políticas </t>
  </si>
  <si>
    <t>Implementacin del Plan de Accion de la Secretraia MOSIG</t>
  </si>
  <si>
    <t>PDM</t>
  </si>
  <si>
    <t>Seretaria  MOSIGy subsecretaria   de gestion y planeacion con enfoque d genero</t>
  </si>
  <si>
    <t>TRIMESTRAL</t>
  </si>
  <si>
    <t>SECRETARIA MOSIG</t>
  </si>
  <si>
    <t>PDM TRANSVERZALIZADO CON ENFOQUE DE GENERO- MODIFICAION DE ACTOS ADMINISTRATIVOS DE LOS ESPACIOS DE PARTICIPACION.</t>
  </si>
  <si>
    <t>PLAN DE ACCION Y PLANES DE ACCION DE COMITÉ DE GENERO COMITÉ LEY 1257 CCM</t>
  </si>
  <si>
    <t>No se enuncian acciones de mejora, ni se mejoraron los ocntroles, ya aue el riesgo no se materializo.</t>
  </si>
  <si>
    <t>Inadecuado control frente a las politicas publicas por parte de las instancias.</t>
  </si>
  <si>
    <t xml:space="preserve">comites de la Secretaría  e instancias de participacion ciudadana 
</t>
  </si>
  <si>
    <t>Acompañamiento técnico periodico a las instancias de participacion ciudadana - Generacion de capacidad instalada en la administracion.</t>
  </si>
  <si>
    <t>Actas de Sesion</t>
  </si>
  <si>
    <t xml:space="preserve">Inadecuado seguimiento a las directrices de la politica publicas </t>
  </si>
  <si>
    <t>Perdida de la credibilidad y confianza</t>
  </si>
  <si>
    <t>Instalación de mesas técnicas con enfoque de genero para el acompañamiento a las dependencias en implementación de las metas tranversalizdas de PDM</t>
  </si>
  <si>
    <t>Trazador presupuestal con enfoque de genero.</t>
  </si>
  <si>
    <t xml:space="preserve">  </t>
  </si>
  <si>
    <t>.</t>
  </si>
  <si>
    <t xml:space="preserve"> </t>
  </si>
  <si>
    <t>El riesgo no se materializo y de las alertas tempranas ninguna se convirtio en denuncias (Quejas o Reclamos).</t>
  </si>
  <si>
    <t>Resistencia al cambio en la eliminacion de roles tradicionales entre hombres y mujeres (Genero).</t>
  </si>
  <si>
    <t>Jornadas de sensibilizacion a  mujeres formadas fortalecidas y empoderadas</t>
  </si>
  <si>
    <t>Cultura patriarcal</t>
  </si>
  <si>
    <t>Aumento de violencia basada en genero</t>
  </si>
  <si>
    <t>Cronograma de Talleres realizados de sensibilizacion y difusión en perspectiva de genero y ley 1257  de 2008</t>
  </si>
  <si>
    <t xml:space="preserve">Realizar segumiento y aplicación de controles existentes  </t>
  </si>
  <si>
    <t>Los controles implementados son efectivos ya que mediante la asignacion de responsables y la revision constante por parte de los mismos hace que se detecten las causas problables los que los convierten en confiables y oportunos en la mitigacion del riesgo, las pruebas de control son registros de asistencia y bases de datos de espacios de sensibilizacion, matriz de registro de llamadas de usuarias atendidas y actas de sesion de los  comites.</t>
  </si>
  <si>
    <t>Apoyo psicojuridico a usuarias en activacion de rutas de atencion, acompañamiento tecnico en Comité Ley 1257 de 2008, materializacion de espacios  de sensibilizacion para difusion de informacion.</t>
  </si>
  <si>
    <t>Pautas de crianza que interiorizan ESTEREOTIPOS DE GENERO</t>
  </si>
  <si>
    <t>Perdida de credibilidad y confiaza institucional</t>
  </si>
  <si>
    <t>Espacios de formacion en incidencia, participacion politica y construccion de paz.</t>
  </si>
  <si>
    <t>Desconocimiento de los derechos de las mujeres</t>
  </si>
  <si>
    <t>Disminución de la Imagen institucional</t>
  </si>
  <si>
    <t>Ejecucion de talleres de sensibilización y difusión de información de activacion de Rutas de atencion de Dupla Naranja .</t>
  </si>
  <si>
    <t>Cumplimiento de los indicadores de atención y sensibilizacion de las politicas publicas y normatividad en temas de genero.</t>
  </si>
  <si>
    <t>Incumplimiento de las acciones de fortalecimiento de entornos y escenarios de participacion de la Secretaria MOSIG.</t>
  </si>
  <si>
    <t>Escenarios de participacion</t>
  </si>
  <si>
    <t>Inadecuada convocatoria para la conformacin de los espacios de participacion</t>
  </si>
  <si>
    <t>Insatisfaccion de los grupos de valor.</t>
  </si>
  <si>
    <t>base de datos con correos para hacer convocatorias - Decretos aprobados y establecidos</t>
  </si>
  <si>
    <t xml:space="preserve">Matriz de base de datos actualizada  frente a los escenarios de participacion </t>
  </si>
  <si>
    <t>Los controles implementados son efectivos ya que mediante la asignacion de responsables y la revision constante por parte de los mismos hace que se detecten las causas problables los que los convierten en confiables y oportunos en la mitigacion del riesgo, las pruebas de control son La matriz de base de datos de las organizaciones de mujeres actualizada, oficio de convocatoria, registros fotograficos, solicitudes formales para publicacion de convocatoria en redes sociales .</t>
  </si>
  <si>
    <t>Matriz de base de datos de organizaciones de mujeres, matriz d eregistro de llamadas, oficio de convocatoria, solicitud formal de convocatoria, registros fotograficos.</t>
  </si>
  <si>
    <t>Retrazo y/o cancelacion en ejecucion de programas</t>
  </si>
  <si>
    <t xml:space="preserve">Matriz de registro de llamadas </t>
  </si>
  <si>
    <t xml:space="preserve">Insuficiente información de los escenarios de participación </t>
  </si>
  <si>
    <t>Publicación en carteleras institucionales</t>
  </si>
  <si>
    <t>Estratégias canal de voz a voz (Difusion de informacion).</t>
  </si>
  <si>
    <t xml:space="preserve">Quejas y reclamos </t>
  </si>
  <si>
    <t xml:space="preserve">Convocatorias a través de campañas publicitarias en medios de comunicación, redes sociales institucionales y externas </t>
  </si>
  <si>
    <t>Registro de convocatoria</t>
  </si>
  <si>
    <t>Posibilidad de recibir o solicitar cualquier dádiva o beneficio a nombre propio o de terceros con el fin de obtener la representacion en los espacios de participacion.</t>
  </si>
  <si>
    <t>Espacios de participacion de la Secretaria MOSIG</t>
  </si>
  <si>
    <t>Falsificacion de documentos</t>
  </si>
  <si>
    <t xml:space="preserve">Sanciones </t>
  </si>
  <si>
    <t>Procedimientos Documentados</t>
  </si>
  <si>
    <t>Realizar seguimiento y aplicación de controles existentes</t>
  </si>
  <si>
    <t>Lider del proceso</t>
  </si>
  <si>
    <t>PROCESO DE GESTION DOCUEMTAL DE CCM.</t>
  </si>
  <si>
    <t>Influencia Politica</t>
  </si>
  <si>
    <t>Demandas</t>
  </si>
  <si>
    <t>Control del Proceso electoral.  (Ministerio Público).</t>
  </si>
  <si>
    <t>Por intereses particulares</t>
  </si>
  <si>
    <t>Perdida de Imagen institucional</t>
  </si>
  <si>
    <t>Capcitacion en actividades que ejecutan el proceso.</t>
  </si>
  <si>
    <t>Cumplimieto de requiistos previos para postulacion.</t>
  </si>
  <si>
    <t>PERDIDA DE CONFIDENCIALIDAD, E INTEGRIDAD Y DISPONIBILIDAD DE LAS PQRD POR ACCESO FISICO NO AUTORIZADO O DAÑOS FISICOS POR DESASTRES NATURALES</t>
  </si>
  <si>
    <t>RESPUESTAS A LA PQRD PRESENTADAS</t>
  </si>
  <si>
    <t xml:space="preserve">Propagacion de virus en la red </t>
  </si>
  <si>
    <t>Antivirus actualizado en los equipos</t>
  </si>
  <si>
    <t>Los controles implementados son efectivos ya que mediante la asignacion de responsables y la revision periodica  por parte de los mismos hace que se detecten las causas problables los que los convierten en confiables y oportunos en la mitigacion del riesgos, las pruebas de control son la actualizacion permanente de las matrices implementadas por la Oficina de Control Interno y las asistencia tecnica por parte de la Secretaria de Sistemas de informacion</t>
  </si>
  <si>
    <t>REPORTE DE matrices actualizadas implementadas por la oficina de control interno.</t>
  </si>
  <si>
    <t>Perdida de la informacion que puede conllevar a un impacto negativo retrazando las funciones</t>
  </si>
  <si>
    <t>Acumulacion de en los procesos de los funcionarios</t>
  </si>
  <si>
    <t>Copias de seguridad de la informacion</t>
  </si>
  <si>
    <t>No se puede brindar la informacion acertada al usuario</t>
  </si>
  <si>
    <t>Mantenimiento preventivo en equipos de escritorio</t>
  </si>
  <si>
    <t>Robo de informacion</t>
  </si>
  <si>
    <t xml:space="preserve">La perdida de informacion imoacta negativamente en la mision y los objetivos institucionles de la Secretaria </t>
  </si>
  <si>
    <t>ATENCION SOCIAL - DIRECCION ADMINISTRATIVA DE JUVENTUD</t>
  </si>
  <si>
    <t>Brindar servicios pertinentes a la comunidad del municipio de Pasto mediante la gestión oportuna de políticas, planes programas y proyectos sociales para coadyuvar a la inclusión social de la población objeto.</t>
  </si>
  <si>
    <t>JULIO-09-2020</t>
  </si>
  <si>
    <t>incumplimiento en la implementacion de la política pública de juventud "Pasto Siempre Joven"</t>
  </si>
  <si>
    <t>ACTUALIZACION DE POLITICAS PUBLICAS</t>
  </si>
  <si>
    <t>Debido a inadecuada  planificación, e implementación de la politica PPAJ</t>
  </si>
  <si>
    <t>Proyecto "Fortalecimiento de entornos y de escenarios de participacion para jovenes "</t>
  </si>
  <si>
    <t>diligenciamiento de la hoja de captura</t>
  </si>
  <si>
    <t>julio-7-2020</t>
  </si>
  <si>
    <t>Bimestral</t>
  </si>
  <si>
    <t>Debido a la aplicación  de ajustes</t>
  </si>
  <si>
    <t xml:space="preserve">ajustesde fondo en la implementacion de  la ppaj </t>
  </si>
  <si>
    <t>Actas y listas de asistencia</t>
  </si>
  <si>
    <t>Profesional Contratista</t>
  </si>
  <si>
    <t>Debido a la inadecuada comunicación entre dependencias.</t>
  </si>
  <si>
    <t xml:space="preserve">comites internos para socialización de las politicas públicas </t>
  </si>
  <si>
    <t>Realizar reuniones para la socializacio de la implementacion</t>
  </si>
  <si>
    <t>dic-31-2020</t>
  </si>
  <si>
    <t>Debido al inadecuado seguimiento a las directrices de la política publica</t>
  </si>
  <si>
    <t>Procedimientos documentados, matriz AS-F-030</t>
  </si>
  <si>
    <t>Crear o actualizar el procedimiento para la implementacion de la politica publica de juventud</t>
  </si>
  <si>
    <t>procedimiento documentado</t>
  </si>
  <si>
    <t xml:space="preserve">Incumplimiento en el "Fortalecimiento de entornos y de escenarios de participacion para jovenes  </t>
  </si>
  <si>
    <t xml:space="preserve">Escenarios masivos de participación </t>
  </si>
  <si>
    <t xml:space="preserve">Inadecuada convocatoria a los diferentes programas </t>
  </si>
  <si>
    <t>Baja participación en los programas</t>
  </si>
  <si>
    <t>Se creo una base de datos con correos para hacer las convocatorias</t>
  </si>
  <si>
    <t>Procedimiento observatorio de juventud</t>
  </si>
  <si>
    <t>los registros de las bases de datos</t>
  </si>
  <si>
    <t>inaadecuada comunicación de los programas de la DAJ</t>
  </si>
  <si>
    <t xml:space="preserve">Posicionar las paginas de las  Dirección Administrativa de juventud </t>
  </si>
  <si>
    <t>procedimiento estrategia de comunicaciones</t>
  </si>
  <si>
    <t>Archivo del procedimiento</t>
  </si>
  <si>
    <t>Generar campañas publicitarias en medios de comunicación y redes sosciales</t>
  </si>
  <si>
    <t>Posibilidad de recibir o solicitar cualquier  dadiva  a beneficio propio o de un tercero para el accesoa los programas de la DAJ</t>
  </si>
  <si>
    <t>PROGRAMAS DE LA DAJ</t>
  </si>
  <si>
    <t>Procedimientos documentados bases de datos</t>
  </si>
  <si>
    <t>los registros fotograficos, listas de asistencia</t>
  </si>
  <si>
    <t>Prrofesional contratista</t>
  </si>
  <si>
    <t>bimestral</t>
  </si>
  <si>
    <t>influencia politica</t>
  </si>
  <si>
    <t>Registro lista de asistencia</t>
  </si>
  <si>
    <t xml:space="preserve">por desconocimiento </t>
  </si>
  <si>
    <t>cumplimiento de requisitos previos para acceso a los programas de la DAJ</t>
  </si>
  <si>
    <t>DEtrimento patrimonial</t>
  </si>
  <si>
    <t>PERDIDA DE LA CONFIDENCIALIDAD, INTEGRIDAD Y DISPONIBILIDAD DE LA INFORMACION POR ACCESO FISICO NO AUTORIZADO , DAÑOS FISICOS O POR DESASTRE NATURAL</t>
  </si>
  <si>
    <t>SEGURIDAD DE LA INFORMACION</t>
  </si>
  <si>
    <t>Numero de la Licencia</t>
  </si>
  <si>
    <t>Copia de seguridad</t>
  </si>
  <si>
    <t>FORTALECIMIENTO PARA LA OPERATIVIDAD DE CASA DE JUSTICIA DEL MUNICIPIO DE PASTO- 2020</t>
  </si>
  <si>
    <t>dos__________________________________________________________________</t>
  </si>
  <si>
    <t>10_______   /   ___07____   /   __2020____</t>
  </si>
  <si>
    <t xml:space="preserve">SE HA FORTALECIDO EL ACCESO A LOS MECANISMOS DE JUSTICIA FORMAL Y NO FORMAL,  LA ACTIVACION DE LOS MECANISMOS ALTERNATIVOS DE SOLUCION DE CONFLICTOS Y EL RECONOCIMIENTO DE LOS DERECHOS HUMANOS EN ESPECIAL DE NIÑOS, NIÑAS,  ADOLESCENTES Y FAMILIA. </t>
  </si>
  <si>
    <t>14 de junio de 2020</t>
  </si>
  <si>
    <t xml:space="preserve">Milena Zambrano Martínez - Coordinadora de Casa de Justicia </t>
  </si>
  <si>
    <t xml:space="preserve">La atención juridica brindada en casa de justicia, Centro de Conciliación y Comisarias de Familia no es acorde con la normatividad y el procedimiento </t>
  </si>
  <si>
    <t xml:space="preserve">ATENCIÓN JURÍDICA EN CASA DE JUSTICIA, CENTRO DE CONCILIACIÓN Y COMISARÍAS DE FAMILIA </t>
  </si>
  <si>
    <t xml:space="preserve">Aplicación incorrecta de la norma que genera una orientación jurídica deficiente </t>
  </si>
  <si>
    <t>Afectación a la imagen y credibilidad de la Alcaldía Municipal</t>
  </si>
  <si>
    <t>El orientador jurídico acompaña y aprueba la atención prestada por los contratistas</t>
  </si>
  <si>
    <t xml:space="preserve">Continuar con los controles  consistete en el acompañamiento en la atención juridica por parte del orientador </t>
  </si>
  <si>
    <t>Revisión formato SCC-F-090</t>
  </si>
  <si>
    <t xml:space="preserve">Coordinadora de Casa de Justicia </t>
  </si>
  <si>
    <t>Diario</t>
  </si>
  <si>
    <t xml:space="preserve">El seguimiento se realiza por el equipo de alto impacto,  conformado por el Jefe Coordinación de Casa de Justicia, la Coordinación del Centro de Conciliación, las tres Comisarias de Familia y las tres funcionarias asignadas como coordinadoras de calidad </t>
  </si>
  <si>
    <t xml:space="preserve">os controles fueron diseñados con el fin de diagnóstico temprano de las causas y la prevención de las consecuencias del riesgo, su efectividad subyace a la idoneidad del equipo de trabajo que realzia una oportuna aplicación  en ese sentido son efectivos, se cuenta con un equipo idóneo para realizar su oportuna aplicación, existiendo las evidencias de esta actividad.                                             Los resultados obtenidos en la aplicacion de los controles se constituyen en  pruebas de control , siempre que realizan sobre el 100% de las actuaciones juridícas.   Los controles: el orientador jurídico acompaña y aprueba la atención prestada por los judicantes adhonoren o contratistas, revisión de trazabilidad y actuaciones jurídicas por parte de la Oficina Jurídica y/o supervisor, y coordinadora de calidad, seguimientos y mediciones a los informes de los contratistas y judicantes adhonoren se realizan al interior de casa de justicia, logrando la verificacion de la totalidad de las actuaciones, registrandolo en los formatos correspondientes .                                                        La revisión y validacion de las actas de conciliacion, constancias de no acuerdo,  inasistencia y desisitimientos se realiz por por parte de la coordinadora del Centro de conciliación , su periodicidad es mensual y se remite a la  base de datos del archivo del centro                                                            Revisión y validacion de las actas de conciliacion, constancias de no acuerdo,   inasistencia y desisitimientos por parte  de las Comisarias 1,2,3 de Familia mediante la lectura del acta a las partes (convocante, convocado) antes de imprimir y se registran en el libro radicador de actas. </t>
  </si>
  <si>
    <t>Con relación a este riesgo no se ha realizado ninguna acción por no ser necesario</t>
  </si>
  <si>
    <t>N.A.</t>
  </si>
  <si>
    <t xml:space="preserve">En trabajo incansable y permanente en la aplicación de controles ha sido efectivo, eficaz, eficiente y relevante en todo sentido </t>
  </si>
  <si>
    <t>El incumplimiento de los procedimientos</t>
  </si>
  <si>
    <t xml:space="preserve">Insatisfacción grupo de valor </t>
  </si>
  <si>
    <t>Seguimiento a los informes presentados por los contrtistas</t>
  </si>
  <si>
    <t xml:space="preserve">continuar con el control relacionado al seguimiento y revisión de los informes de actividades presentados por los conratistas </t>
  </si>
  <si>
    <t>Revisión Fotamto GF-F-055</t>
  </si>
  <si>
    <t>Revisión y validación de las actas de conciliación, constancias de no acuerdo e inasistencia y desistimietos.</t>
  </si>
  <si>
    <t xml:space="preserve">continuar el control de revisión y vlidación de actas de conciliación, constancias de no acuerdo e inasistencia y desistimiento </t>
  </si>
  <si>
    <t>Revisión SCC-F-015; SCC-F-121; SCC_F_071</t>
  </si>
  <si>
    <t xml:space="preserve">Centro de Conciliacióny Comisarías de Familia </t>
  </si>
  <si>
    <t xml:space="preserve">tirmestral </t>
  </si>
  <si>
    <t xml:space="preserve">Inoportunidad en la prestación de los servicios Psicosociales y jurídicos de Casa de Justicia </t>
  </si>
  <si>
    <t>ATENCIÓN CASA DE JUSTICIA, CENTRO DE CONCILIACIÓN Y COMISARIA DE FAMILIA</t>
  </si>
  <si>
    <t xml:space="preserve">Falta de eficiencia en la atención por parte del personal </t>
  </si>
  <si>
    <t>Tutela por vulneración de derechos</t>
  </si>
  <si>
    <t xml:space="preserve">Revisión Formato de atención jurídica, psicológica y las listas de atención.  </t>
  </si>
  <si>
    <t>Revisar foramtos de atención juridica y psicológica y listas de atención a usuarios</t>
  </si>
  <si>
    <t>Formatos SCC-f-090, scc-f-110; scc-f-181</t>
  </si>
  <si>
    <t xml:space="preserve">El seguimiento se realiza por el equipo de alto impacto,  conformado por el Jefe Coordinación de Casa de Justicia, la Coordinación del Centro de Conciliación, las tres Comisarias de Famnilia y las tres funcionarias asignadas como coordinadoras de calidad </t>
  </si>
  <si>
    <t xml:space="preserve">Los controles establecidos con el fin de evitar la materialización de riesgo se han realziado en forma oportuna, debido a que los procedimientos internos que establecen plazos y términos de atención son conocidos por los funcionarios y contratistas que prestan sus servicios al públio; así mismo se ha realizado la revisión períorica a los formators de atención jurídica, psicosocial y listas de usuarios que dan cuenta de la oportunidad en la prestación de los servicios. sobre la asignación de jusdicantes y practicantes ad honorem en la actualidad, no ha sido posible su realziación debido a la situación de eemrgencia sanitaria. se han abierto canales de atención alternativos con el fin de atender los requerimientos de la comunidad a través de medios telefónicos, correo electrónico y videollamadas. </t>
  </si>
  <si>
    <t>Debido a que la circuentancia de emergencia sanitaria impide la atención alpublico presencial en servicios como Atención jur´diica, psicosocial y Centro de conciliación, se ha optado por ampliar los canales de atención a través de medios virtuales y telefónicos, incluido redes sociales, con el fin de oorgar cobertura oportuna en los servicos de casa de justicia.</t>
  </si>
  <si>
    <t>Talento humano insuficiente</t>
  </si>
  <si>
    <t xml:space="preserve">Insatisfacción de los usuarios </t>
  </si>
  <si>
    <t xml:space="preserve">Aplicación  de procedimientos internos donde se establecen plazos y tiempos para la prestación de los servicios </t>
  </si>
  <si>
    <t xml:space="preserve">Aplicar los procedimientos internos donde se establecen plazos y tiempos para la prestación de los servicios </t>
  </si>
  <si>
    <t>Procedimientos scc-p-013; scc-p-007; scc-p-003</t>
  </si>
  <si>
    <t xml:space="preserve">Diaria </t>
  </si>
  <si>
    <t xml:space="preserve">Pérdida de credibilidad de los servicios de Casa de Justicia </t>
  </si>
  <si>
    <t>Revisión de radicación cronológica de actuaciones y formatos de control de atencion por profesional (abogado, trabajador social y psicologo)  por parte de la coordinadora  de calidad, personal asistencial y  Comisarias de Familia</t>
  </si>
  <si>
    <t>Revisar la radicación cronológica de actuaciones y formatos de control de atencion por profesional (abogado, trabajador social y psicologo)  por parte de la coordinadora  de calidad, personal asistencial y  Comisarias de Familia</t>
  </si>
  <si>
    <t xml:space="preserve">Programación de las audiencias de conciliación </t>
  </si>
  <si>
    <t xml:space="preserve">Revisar la programación de las audiencias de conciliación </t>
  </si>
  <si>
    <t xml:space="preserve">progamadores de audiencias de conciliación </t>
  </si>
  <si>
    <t xml:space="preserve">Centro de Conciliación y Comisarías de Familia </t>
  </si>
  <si>
    <t xml:space="preserve">Asignación de judicantes y practicantes ad honorem a través del convenio interinstitucional </t>
  </si>
  <si>
    <t xml:space="preserve">Asignar judicantes y practicantes ad honorem a través del convenio interinstitucional </t>
  </si>
  <si>
    <t xml:space="preserve">Actas de Posesión Resolución de asignación de judicantes </t>
  </si>
  <si>
    <t xml:space="preserve">semestral </t>
  </si>
  <si>
    <t xml:space="preserve">Inacceso a los servicios de justicia formal y no formal, mecanismos de solución de conclictos y reconocimiento de derechos de niños, niñas y adolescentes </t>
  </si>
  <si>
    <t xml:space="preserve">PROYECTO: FORMATECIMIENTO PARA LA OPERATIVIDAD DE CASA DE JUSTICIA </t>
  </si>
  <si>
    <t xml:space="preserve">Inoperatividad de Casa de Justicia </t>
  </si>
  <si>
    <t xml:space="preserve">Perdida de credibilidad e insatisfacción en los grupos de valor </t>
  </si>
  <si>
    <t>Seguimiento mensual a la ejcución física y presupestal del proyecto</t>
  </si>
  <si>
    <t xml:space="preserve">Realizar el seguimiento a la ejecución física y financiera del proyecto </t>
  </si>
  <si>
    <t>formatos pe-f-022; pe-f-009; pe-f-031 y pe-f-035</t>
  </si>
  <si>
    <t xml:space="preserve">Mensual </t>
  </si>
  <si>
    <t xml:space="preserve">El seguimiento de cumplimiento de metas y objetivo del proyecto es el resultado de un trabajo mancomunado desde coordinación de casa de justicia, Coordinación del Centro de Conciliación, las tres Comisarias de Famnilia y las tres funcionarias asignadas como coordinadoras de calidad </t>
  </si>
  <si>
    <t xml:space="preserve">Se ha llevado a cabo cada uno de lo controles dirigidos a la reducción del riesgo, a tavés de seguimiento mensul de la ejecución física y presupestal del proyecto, a través de los reprtes mensuales realziados por las dependencia de Casa de Justicia, Centro de Conciliación y Comisarías de Familia del cual se identifica una ejecución del 30% al 30 de junio de 2020, se identifica una reducción en el mismo debido a la suspensión de la atención presencial de los servicios de atención jurídica, psicosocial y centro de conciliación. de las encuestas de satisfacción realizadas se logra evidenciar que el nivel de aceptabilidad y satisfacción de los usuarios es alta. </t>
  </si>
  <si>
    <t>Con el fin de mitigar los efectos negaivos de la emergencia sanitaria en el cumplimiento de la operatividad de Casa e Justicia se optó por habilitar canales de atención virtuales para la prestación de los servicios de asesoría jurídica, psicosocial y centro de conciliación.</t>
  </si>
  <si>
    <t xml:space="preserve">Se ha reforzado los canales de difusión de información sobre canales alteernativos de atención de los servicios de atención jurídica, psicosocial y centro de conciliación a través de publicaciones en redes sociales e información física. </t>
  </si>
  <si>
    <t xml:space="preserve">El trabajo del equipo de Casa de Justicia, Centro de Conciliación ha sido apremiante para la superación de las barreras para la marcha de la operatividad de casa de justicia </t>
  </si>
  <si>
    <t xml:space="preserve">Deficientes estrategias de protección y restablecimiento de derechos de N.N.A. </t>
  </si>
  <si>
    <t>Incumplimiento de metas de Casa de Justicia</t>
  </si>
  <si>
    <t xml:space="preserve">realización de encuestas de satisfacción  mensuales </t>
  </si>
  <si>
    <t>formato scc-f-026</t>
  </si>
  <si>
    <t>inconformidad en la prestación de los institucionales de Casa de Justicia, Centro de Conciliación y comisarías de familia</t>
  </si>
  <si>
    <t xml:space="preserve"> Sanciones de entes de control </t>
  </si>
  <si>
    <t xml:space="preserve">Seguimiento de la satisfacción de los usuarios a traves de realización de encuestas de satisfacción </t>
  </si>
  <si>
    <t xml:space="preserve">Posibilidad de recibir dádivas o beneficios  a nombre propio con el fin de agilizar un trámite </t>
  </si>
  <si>
    <t xml:space="preserve">ATENCIÓN EN CASA DE JUSTICIA, CENTRO DE CONCILIACIÓN Y COMISARÍAS DE FAMILIA </t>
  </si>
  <si>
    <t xml:space="preserve">Clientelismo, trafico de influencias y abuso de poder </t>
  </si>
  <si>
    <t xml:space="preserve">Vulneración de derechos </t>
  </si>
  <si>
    <t>Monitoreo a través de la grabación de las cámaras de seguridad</t>
  </si>
  <si>
    <t xml:space="preserve">Hacer seguimieno de los registros de las cámaras de seguridad </t>
  </si>
  <si>
    <t>Cámaras de seguridad</t>
  </si>
  <si>
    <t xml:space="preserve">La labor de mantenimiento de los servicios en el marco de la legalidad y la ética es resultado de un esfuerzo conjunto desde coordinación de casa de justicia, Coordinacióm del Centro de Conciliación, las tres Comisarias de Famnilia y las tres funcionarias asignadas como coordinadoras de calidad </t>
  </si>
  <si>
    <t xml:space="preserve">Los controles establecidos con el fin de evitar la materialización de riesgo se han realizado en forma oportuna y eficiente, cada una de las depedencias de Casa de Juticia cuentan con avisos visibles y claros en relación a la gratuidad de los servicios con el fin de que dicha información llegue de forma efectiva a los usuarios y ellos repliquen la información </t>
  </si>
  <si>
    <t xml:space="preserve">En relación a este riesgo, no se ha aplicado acción de mejora </t>
  </si>
  <si>
    <t xml:space="preserve">El trabajo del equipo de Casa de Justicia, Centro de Conciliación y Comisarias de Familia ha sido clave  para la prevención de condctas que impliquen la corrupción en el servicio a través del cobro de sumas de dinero o dádivas  </t>
  </si>
  <si>
    <t xml:space="preserve">Demora  en la atención o realización de trámites </t>
  </si>
  <si>
    <t xml:space="preserve">procesos disciplinarios, fiscales y penales </t>
  </si>
  <si>
    <t xml:space="preserve">Publicaciones informativas sobre la gratuidad de los servicios de Casa de Justicia </t>
  </si>
  <si>
    <t xml:space="preserve">Realizar publicaciones físicas informativas sobre la gratuidad de los servicios de Casa de Justicia </t>
  </si>
  <si>
    <t xml:space="preserve">Publicaciones físicas realizadas en casa de justicia </t>
  </si>
  <si>
    <t xml:space="preserve">Cordinadora de casa de justicia, Centro de Conciliación y Comisarías de Familia </t>
  </si>
  <si>
    <t>diariamente</t>
  </si>
  <si>
    <t xml:space="preserve">Revisión de base de datos y programadores de cada abogado conciliador y conciliadores en equidad por parte de la coordinadora  de calidad y coordinadora del Centro de conciliacion </t>
  </si>
  <si>
    <t xml:space="preserve">Revisar  las base de datos y programadores de cada abogado conciliador y conciliadores en equidad por parte de la coordinadora  de calidad y coordinadora del Centro de conciliacion </t>
  </si>
  <si>
    <t xml:space="preserve">Programadoreses abogados </t>
  </si>
  <si>
    <t xml:space="preserve">Centro de Conciliación </t>
  </si>
  <si>
    <t xml:space="preserve">mensualmente </t>
  </si>
  <si>
    <t xml:space="preserve">Pérdida de la confidencialidad y disponibilidad de informacion contenida en  ficheros, archivos, bases de datos o medios semejantes que reposan en Casa de Justicia, Centro de Conciliación y Comisarías de Familia por parte de personal no autorizado  o por fuera de sus funciones u obligaciones contractuales </t>
  </si>
  <si>
    <t xml:space="preserve">ACTIVOS DE INFORMACIÓN DE CASA DE JUSTICIA, CENTRO DE CONCILIACIÓN Y COMISARÍAS DE FAMILIA </t>
  </si>
  <si>
    <t xml:space="preserve">Acceso no autorizado a las bases de datos </t>
  </si>
  <si>
    <t xml:space="preserve">Pérdida de información </t>
  </si>
  <si>
    <t xml:space="preserve">Capacitación al personal sobre el debido uso de las bases de datos y gestión documental </t>
  </si>
  <si>
    <t xml:space="preserve">Capacitar y orientar a los funcionarios sobre el debido uso de las bases de datos y gestión documental </t>
  </si>
  <si>
    <t>Listas de asistencia , correos electrónicos  Formato SCC-F-038</t>
  </si>
  <si>
    <t xml:space="preserve">La labor de velar por la seguridad e integridad en la información es el resultado de un trabajo en equipo  desde coordinación de casa de justicia, Coordinación  del Centro de Conciliación, las tres Comisarias de Famnilia y las tres funcionarias asignadas como coordinadoras de calidad </t>
  </si>
  <si>
    <r>
      <t xml:space="preserve"> </t>
    </r>
    <r>
      <rPr>
        <sz val="20"/>
        <color theme="1"/>
        <rFont val="Century Gothic"/>
        <family val="2"/>
      </rPr>
      <t>Los controles establecidos con el fin de reducir el riesgo, se han implementado a través de la constante actualización y alimentación de la matriz de getión docuemtal que ha permitido mantener un orden cronológico y de ubicación de la información generada por cada una de las dependencias. así mismo, se ha orientado a los funcionarios y conratitas sobre buenas prácicas de manejo de la confidencialidad de la información.</t>
    </r>
  </si>
  <si>
    <t xml:space="preserve">No se han adoptado actividades de mejoramiento </t>
  </si>
  <si>
    <t xml:space="preserve">Modificación no autorizada de los regístros de información y bases de datos </t>
  </si>
  <si>
    <t xml:space="preserve">Vulneración derecho a la intimidad de la comunidad </t>
  </si>
  <si>
    <t>Revisión y actualziación periodica del formato GD-F-007</t>
  </si>
  <si>
    <t>Continuar con la revisión y actualización periodica del formato GD-F-007</t>
  </si>
  <si>
    <t xml:space="preserve">Formato GD-F-007 </t>
  </si>
  <si>
    <t xml:space="preserve">Cambio de claves y contraseñas a los equipos de cómputo y plataformas </t>
  </si>
  <si>
    <t>Ejecutar cambios periodicos de las contraseñas de los equipos de cómputo y plataformas</t>
  </si>
  <si>
    <t xml:space="preserve">Equipos de computo </t>
  </si>
  <si>
    <t xml:space="preserve">Realización de copias de seguridad de la información </t>
  </si>
  <si>
    <t>Realizar copias de seguridad de la información</t>
  </si>
  <si>
    <t>Equipos de cómputo</t>
  </si>
  <si>
    <t>SEGURIDAD CONVIVIENCIA Y CONTROL - SUBPROCESO SEGURIDAD / SUBSECRETARIA DE JUSTICIA Y SEGURIDAD</t>
  </si>
  <si>
    <t>2__________________________________________________________________</t>
  </si>
  <si>
    <t>16  / 07   /   _2020</t>
  </si>
  <si>
    <t>Minimizar los riesgos de comisión de conductas delictivas y alteración del orden público, mediante la realización de operativos de control y seguimiento a la información de hechos violentos y accidentales, para procurar mejores condiciones de seguridad y sana convivencia ciudadana.</t>
  </si>
  <si>
    <t>GERARDO ESTEBAN DAVILA CAICEDO / SUBSECRETARIO DE JUSTICIA Y SEGURIDAD</t>
  </si>
  <si>
    <t xml:space="preserve">Afectación de la seguridad ciudadana por no cumplir con los operativos de seguridad programados por la estrategia Confía en tu Ciudad </t>
  </si>
  <si>
    <t xml:space="preserve">Operativos de impacto </t>
  </si>
  <si>
    <t xml:space="preserve">Debido a personal insuficiente.    </t>
  </si>
  <si>
    <t>Aumento de índices de percepción de inseguridad</t>
  </si>
  <si>
    <t>Procedimiento formal SCC-P-020 Operativos estrategia Confía en tu Cuidad.</t>
  </si>
  <si>
    <t>Aplicación del Procedimiento SSC-P- 020 Operativos Confia en tu Ciudad</t>
  </si>
  <si>
    <t xml:space="preserve">Procedimiento </t>
  </si>
  <si>
    <t>Coordinador de Calidad</t>
  </si>
  <si>
    <t>SUBSECRETARIO DE JUSTICIA Y SEGURIDAD, COORDINADOR CONFIA EN TU CIUDAD,  COORDINADOR Y ENLACE DE CALIDAD, CONTRATISTA DE PRESUPUESTO</t>
  </si>
  <si>
    <t xml:space="preserve">SE REALIZO EL ANALISIS DE LOS CONTROLES LOS CUALES PERMITEN QUE SE MITIGUE EL RIESGO, SON OPORTUNOS, EFICACES Y SE CUENTA CON LAS EVIDENCIAS QUE DEMUESTRAN SU NORMAL DESARROLLO DE LOS DIFERENTES OPERATIVOS, EL CUMPLIMIENTO A LOS PROCEDIMIENTOS, SE CUENTA CON EL PERSONAL </t>
  </si>
  <si>
    <t>SE REALIZO EL ANALISIS DE LAS ACCIONES QUE SE REALIZAN PARA EL TRATAMIENTO Y EL SEGUMIENTO QUE REALIAN LOS RESPONSABLES, LOS CUALES PERMITEN QUE SE MITIGUE EL RIESGO, SON OPORTUNAS Y REFLEJAN EL CUMPLIMIENTO DE LOS CONTROL PROPUESTOS</t>
  </si>
  <si>
    <t>Debido a que no se cuenta con transporte permanente para la realización de operativos.</t>
  </si>
  <si>
    <t>Afectacion de la imagen institucional</t>
  </si>
  <si>
    <t xml:space="preserve">Seguimiento y medición a indicadores </t>
  </si>
  <si>
    <t>Realizar encuesta de percepción ciudadana</t>
  </si>
  <si>
    <t>Informe de Percepción de Seguirdad</t>
  </si>
  <si>
    <t>Debido a la falta de articulación interinstitucional</t>
  </si>
  <si>
    <t>incumplimiento a metas y objetivos institucionales</t>
  </si>
  <si>
    <t xml:space="preserve">Contratación de Personal </t>
  </si>
  <si>
    <t xml:space="preserve">Seguimiento a indicadores de plan de desarrollo </t>
  </si>
  <si>
    <t>Hoja de Captura</t>
  </si>
  <si>
    <t>Debido a la ausencia de recursos financieros</t>
  </si>
  <si>
    <t>Asignación de Recursos</t>
  </si>
  <si>
    <t>Proyecto aprobado y viabilizado ante la Oficina de Banco de Proyectos</t>
  </si>
  <si>
    <t>Viablilidad</t>
  </si>
  <si>
    <t>Debido a la no realización de operativos de control</t>
  </si>
  <si>
    <t>Seguimiento a ejecucion fisica y financiera del proyecto</t>
  </si>
  <si>
    <t>Realizar el seguimiento a ejecucion fisica y financiera del proyecto</t>
  </si>
  <si>
    <t>Seguimiento</t>
  </si>
  <si>
    <t xml:space="preserve">Afectación de la seguridad y convivencia ciudadana por la carencia de datos estadisticos referentes a comportamientos delictivos que esten contextualizados, georeferenciados, actualizados y veridicos para permitir la toma de desiciones  </t>
  </si>
  <si>
    <t>Informes Periódicos Observatorio del Delito</t>
  </si>
  <si>
    <t>Debido a la ausencia de recursos financieros, tecnológicos y logísticos.</t>
  </si>
  <si>
    <t>Procedimiento formal SCC-P-009 sistema de vigilancia Observatorio del Delito.</t>
  </si>
  <si>
    <t xml:space="preserve">Operatividad del Observatorio del Delito </t>
  </si>
  <si>
    <t>Equipo Observatorio del Delito</t>
  </si>
  <si>
    <t>SUBSECRETARIO DE JUSTICIA Y SEGURIDAD, EQUIPO OBSERVATORIO DEL DELITO</t>
  </si>
  <si>
    <t>SE REALIZO EL ANALISIS DE LOS CONTROLES LOS CUALES PERMITEN QUE SE MITIGUE EL RIESGO, SON OPORTUNOS, EFICACES Y SE CUENTA CON LAS EVIDENCIAS QUE DEMUESTRAN SU NORMAL DESARROLLO, SE REALIZAN LOS COMITES OPERATIVOS PARA EL CORTEJO Y COMPARACION DE DATOS, SE CUENTA CON LA INFORMACION OPORTUNA, SE REALIZA ENVIO DE INFORMES PRELIMINARES Y DE ACUERDO A LAS SOLICITUDES SE ENTREGA LA INFORMACION ESTADISTICA REQUERIDA</t>
  </si>
  <si>
    <t>Informes Estadísticos</t>
  </si>
  <si>
    <t>informes Pagina web</t>
  </si>
  <si>
    <t>Debido a personal no capacitado o idóneo</t>
  </si>
  <si>
    <t xml:space="preserve">Articulación Interinstitucional </t>
  </si>
  <si>
    <t xml:space="preserve">Comités Operativos o mesas temáticas </t>
  </si>
  <si>
    <t>Fichas diligenciadas</t>
  </si>
  <si>
    <t>Carencia d e información para la toma de decisiones</t>
  </si>
  <si>
    <t>Afectación de la seguridad y convivencia ciudadana por la inadecuada ejecución y seguimiento a proyectos relacionados a seguridad y convivencia ciudadana</t>
  </si>
  <si>
    <t xml:space="preserve">Proyectos de inversión </t>
  </si>
  <si>
    <t>Debilidad en la aplicación de metodología de elaboración y seguimiento de proyectos</t>
  </si>
  <si>
    <t>Manual pe_m_003_manual de procedimientos del banco programas y proyectos</t>
  </si>
  <si>
    <t>Seguimiento metas físicas y financieras trimestralmente</t>
  </si>
  <si>
    <t>Seguimientos</t>
  </si>
  <si>
    <t>Equipo de seguimiento a proyectos</t>
  </si>
  <si>
    <t>SECRETARIO DE GOBIERNO, SUBSECRETARIO DE JUSTICIA Y SEGURIDAD Y EQUIPO COORDINADOR DE PROYECTOS</t>
  </si>
  <si>
    <t>SE REALIZO EL ANALISIS DE LOS CONTROLES LOS CUALES PERMITEN QUE SE MITIGUE EL RIESGO, SON OPORTUNOS, EFICACES Y SE CUENTA CON LAS EVIDENCIAS QUE DEMUESTRAN SU NORMAL DESARROLLO, SE REALZIAN REUNIONES MENSUALES DE SEGUMIENTO DE PROYECTOS PARA MEDIR SU AVANCE FISICO Y FINANCIERO, EN LAS CUALES SE TOMAN LAS DECISIONES PARA LAS MODIFICACIONES DE LOS PROYECTOS</t>
  </si>
  <si>
    <t>no</t>
  </si>
  <si>
    <t>Contratación de Personal idóneo</t>
  </si>
  <si>
    <t>Reporte de Seguimiento  a la, oficina de Planeación y Gestión institucional</t>
  </si>
  <si>
    <t xml:space="preserve">Reportes </t>
  </si>
  <si>
    <t xml:space="preserve">Retrasos en los procesos de contratación </t>
  </si>
  <si>
    <t>Capacitaciones al personal que maneja proyectos</t>
  </si>
  <si>
    <t>Listados de Asistencia</t>
  </si>
  <si>
    <t>Inadecuada formulación, seguimientos y evaluación  a proyectos</t>
  </si>
  <si>
    <t>Capacitaciones permanentes</t>
  </si>
  <si>
    <t>Posibilidad de manejo inadecuado de los recursos del Fondo de Seguridad Territorial - Fonset, para favoreser a terceros</t>
  </si>
  <si>
    <t>Recursos del Fondo de Seguridad Territorial - Fonset</t>
  </si>
  <si>
    <t>Retrasos o inadecuados  procesos de contratación</t>
  </si>
  <si>
    <t>Reuniones de aprobación de manejo de Recursos y destinaciones del Fonset</t>
  </si>
  <si>
    <t>Realizar reuniones perdiodicas de aprobación de manejo de Recursos y destinaciones del Fonset</t>
  </si>
  <si>
    <t>ACTA</t>
  </si>
  <si>
    <t>Oficina Asesora Juridica Secretaria de Gobeirno</t>
  </si>
  <si>
    <t>SECRETARIO DE GOBIERNO, SUBSECRETARIO DE JUSTICIA Y SEGURIDAD, AESORA JURIDICA SECRETRAIA DE GOBIERNO, CONATRISTA PRESUPUESTO Y MIEBROS DEL COMITÉ DE ORDEN PUBLICO</t>
  </si>
  <si>
    <t>SE REALIZO EL ANALISIS DE LOS CONTROLES LOS CUALES PERMITEN QUE SE MITIGUE EL RIESGO, SON OPORTUNOS, EFICACES Y SE CUENTA CON LAS EVIDENCIAS QUE DEMUESTRAN SU NORMAL DESARROLLO, SOLO SE FIJAN LAS ACCIONES A DESARROLLAR, CONTRATAR Y PRESUPUESTO BAJO EL ACTA DE APORBACION DEL COMITE EL CUAL SE REALZA ORDINARIAMENTE TRIMESTRALMENTE</t>
  </si>
  <si>
    <t>Rotación permanente de personal</t>
  </si>
  <si>
    <t>Pérdida de imagen y credibilidad institucional</t>
  </si>
  <si>
    <t>Contratacion personal profesional contador</t>
  </si>
  <si>
    <t>contrato</t>
  </si>
  <si>
    <t>anual</t>
  </si>
  <si>
    <t>Desconocimiento del manejo de los recursos</t>
  </si>
  <si>
    <t>Sanciones Juridicas, Fiscales y Penales</t>
  </si>
  <si>
    <t>DECRETO 399 DE 2011</t>
  </si>
  <si>
    <t xml:space="preserve">Verificación de Estados de los Recursos </t>
  </si>
  <si>
    <t>Balance de recursos</t>
  </si>
  <si>
    <t>Secretaria de Hacienda</t>
  </si>
  <si>
    <t>Perdida de la disponibilidad de la información debido a la  modificación no autorizada de archivos, destrucción de archivos o fallas en equipos,  acceso indevido, uso inadecuado, seguridad baja e inadecuado mantenimiento  a equipos de computo</t>
  </si>
  <si>
    <t>Sistemas de Información</t>
  </si>
  <si>
    <t>Bajones o aumentos inesperados de energia</t>
  </si>
  <si>
    <t>Mal funcionamiento de equipos</t>
  </si>
  <si>
    <t>Cronograma de mantenimientos preventivos y Correctivos</t>
  </si>
  <si>
    <t>Circular sistemas de Informacion</t>
  </si>
  <si>
    <t xml:space="preserve">Subsecretaria de Sistemas de Información </t>
  </si>
  <si>
    <t>SUBSECRETARIO DE JUSTICIA Y SEGURIDAD, INGENUEROS SISTEMAS DE INFORMACION Y PERSONAL SUBSECRETARIA</t>
  </si>
  <si>
    <t xml:space="preserve">SE REALIZO EL ANALISIS DE LOS CONTROLES LOS CUALES PERMITEN QUE SE MITIGUE EL RIESGO, SON OPORTUNOS, EFICACES Y SE CUENTA CON LAS EVIDENCIAS QUE DEMUESTRAN SU NORMAL DESARROLLO, SE REALZIAN LOS DIFERNETES BK DEL SERVIDOR DEL OBSERVATORIO DEL DELITO Y DESDE LA SUBSECRETRAIA DE SISTEMAS DE INFORMACION SON LOS ENCARGADOS DE LOS MANTENIMIENTOS PREVENTIVOS Y CORRECTIVOS DE LOS EQUIPOS </t>
  </si>
  <si>
    <t xml:space="preserve">Perdida de Información </t>
  </si>
  <si>
    <t xml:space="preserve">Backups trimestrales de servidores </t>
  </si>
  <si>
    <t>Copias de Seguridad de servidor - CD</t>
  </si>
  <si>
    <t>cd</t>
  </si>
  <si>
    <t>Observatorio del Delito</t>
  </si>
  <si>
    <t>trimestral</t>
  </si>
  <si>
    <t>Cd de entrega de información final por cada contratista al terminar su contrato</t>
  </si>
  <si>
    <t>Subsecretario de Justicia y Seguridad</t>
  </si>
  <si>
    <t>semestral</t>
  </si>
  <si>
    <t>CARLOS HERNAN BASTIDAS TORRES
NOMBRE DEL SECRETARIO, DIRECTOR, JEFE DE OFICINA, GERENTE</t>
  </si>
  <si>
    <t xml:space="preserve">Seguridad, Convivencia y Control / Subproceso Control </t>
  </si>
  <si>
    <t>DOS</t>
  </si>
  <si>
    <t>__15_____   /   ___07____   /   __2020______</t>
  </si>
  <si>
    <t xml:space="preserve">Verificar el cumplimiento de las normas urbanisticas, comerciales y de espacio público; a traves de acciones preventivas y sancionatorias con el fin de que los sujetos de control cumplan la norma </t>
  </si>
  <si>
    <t xml:space="preserve">Lider proceso de Seguridad convivencia y control </t>
  </si>
  <si>
    <t>Posibilidad de la expedición de permisos o resoluciones para la realización de eventos masivos y no masivos por parte de la Inspección de Precios, Pesas, Medidas, Rifas, Juegos y Espectáculos no acorde a la normatividad legal vigente.</t>
  </si>
  <si>
    <t xml:space="preserve">Verificación requisitos para la aprobación de los eventos.                                        </t>
  </si>
  <si>
    <t>Debido al interés económico particular y/o del funcionario responsable.</t>
  </si>
  <si>
    <t xml:space="preserve">Sanciones disciplinarias para los funcionarios.  </t>
  </si>
  <si>
    <t>1. Aplicación de la Norma Nacional Ley 1493 de 2011 y el Decreto Municipal 0909 de 2013 que define el debido proceso a seguir para la expedición de permisos y/o resoluciones que autorizan la ejecución de eventos masivos y no masivos.</t>
  </si>
  <si>
    <t>1. Socialización de la normatividad vigente sobre los espectáculos públicos masivos y no masivos a los funcionarios responsables del procedimiento a cargo.</t>
  </si>
  <si>
    <t>Subsecretaria de Control
Inspector de Precios, Pesas, Medidas, Rifas, Juegos y Espectáculos</t>
  </si>
  <si>
    <t>PERIODICO</t>
  </si>
  <si>
    <t>El proceso de seguimiento para el Riesgo de Proceso se llevo a cabo por el siguiente equipo de trabajo:
1.  -Ricardo Andres Delgado Subsecretario de Control 
2. Doctora Martha Patricia Martínez Solarte - Inspectora de Precios, Pesas, Medidas, Rifas, Juegos y Espectáculos 
3. - Mario Noguera S. Contratista</t>
  </si>
  <si>
    <t>frente a la pandemia que se presenta en el momento se tiene prohibido los eventos masivos. En el momento se pospone capacitaciones a personal hasta nueva orden Nacional.</t>
  </si>
  <si>
    <t>NO APLICA</t>
  </si>
  <si>
    <t>Viabilidad para realizar los eventos.</t>
  </si>
  <si>
    <t>Debido al amiguismo.</t>
  </si>
  <si>
    <t>Pérdida de imagen y credibilidad institucional.</t>
  </si>
  <si>
    <t>Expedicion de la Resolucion que aprueba los eventos.</t>
  </si>
  <si>
    <t>Debido al tráfico de influencias.</t>
  </si>
  <si>
    <t>Violación del debido proceso.</t>
  </si>
  <si>
    <t>2. Recepción controlada de la documentación requerida para la expedición de permisos y/o resoluciones de autorización para la realización de eventos masivos y no masivos.</t>
  </si>
  <si>
    <t>2. Reporte Mensual de las solicitudes allegadas a la ventanilla unica de registro.</t>
  </si>
  <si>
    <t>MENSUAL</t>
  </si>
  <si>
    <t>Falta de recursos financieros para la viabilización de componente humano, operatividad de control y adquisicion de elementos de oficina</t>
  </si>
  <si>
    <t>Establecer y verificar el uso adecuado de las herramientas fijadas para la formulacion del presupuesto en el proyecto de la Dependencia</t>
  </si>
  <si>
    <t xml:space="preserve">Falta de planeación presupuestal </t>
  </si>
  <si>
    <t xml:space="preserve"> Investigaciones y sanciones por los entes de control.</t>
  </si>
  <si>
    <t>1. Verificación previa de la solicitud de disponibilidad, el objeto del gasto, la existencia del rubro, la fuente, la existencia de apropiación presupuestal y si se trata de inversión verificar si esta incluido dentro del proyecto.</t>
  </si>
  <si>
    <t>1. Realizar capacitaciones al personal encargado de la elaboracion del proyecto respecto al tramite de la planificacion presupuestal</t>
  </si>
  <si>
    <t>Subsecretaría de Control</t>
  </si>
  <si>
    <t>El proceso de seguimiento para el Riesgo de Proyecto se llevo a cabo por el siguiente equipo de trabajo:
1. Ricardo Andres Delgado  Subsecretario de Control 
2. Mario Noguera Santander  - Contratista</t>
  </si>
  <si>
    <t>En el momento en que se planifica la contratación de personal para la  prestación de servicios profesionales y de apoyo a la gestión en la Subsecretaría de Control, el personal administativo delegado en la estructuración y/o modificación del proyecto del Proceso - Subcontrol, realiza el respectivo analisis de la disponibiidad de recursos que se incorporan dentro del proyecto, con el fin de establecer la viabilidad de las estrategias a implementar y en caso de evidenciar deficit financiero tomar las medidas pertientes con la Secretaría de Gobierno para la consecución de los recursos faltantes.</t>
  </si>
  <si>
    <t>Debido a que no existe un filtro previo y detallado de cada uno de los ítems de la solicitud de disponibilidad presupuesta .</t>
  </si>
  <si>
    <t>Incumplimiento de las metas trazadas en el Plan de Desarrollo Municipal</t>
  </si>
  <si>
    <t>2, Atender las alertas del sistema financiero del proyecto.</t>
  </si>
  <si>
    <t>2. Seguimiento a los controles existentes para que nunca se dejen de realizar.</t>
  </si>
  <si>
    <t>Debido al trafico de influencias.</t>
  </si>
  <si>
    <t>Posibilidad de sobornos a los funcionarios de la Subsecretaria de Control para permitir el funcionamiento de establecimientos de comercio y la construcción de edificaciones sin cumplir con los requisitos establecidos en la normatividad vigente; evitar la aplicación de medidas preventivas de seguridad (decomisos, congelamientos, cierres parciales y temporales del establecimiento y/o de la obra de construcción).</t>
  </si>
  <si>
    <t>Verificación de los Requisitos de Funcionamientos de los Establecimientos de Comercio - Ley 1801 de 2016.</t>
  </si>
  <si>
    <t>Debido a limitantes en el control porque las actividades se realizan fuera de la Administración Municipal dificultando el monitoreo constante de los mismos.</t>
  </si>
  <si>
    <t xml:space="preserve">Sanciones disciplinarias para los funcionarios. </t>
  </si>
  <si>
    <t xml:space="preserve">1. Seguimiento a las denuncias realizadas por los usuarios en contra del funcionario de la Oficina de Establecimientos de Comercio y la Oficina de Control Físico. </t>
  </si>
  <si>
    <t>1. Aplicación permanente de los controles existentes.</t>
  </si>
  <si>
    <t>El proceso de seguimiento para el Riesgo de Corrupción se llevo a cabo por el siguiente equipo de trabajo:
1.- Subsecretario de Control 
2.  - Contratista
3.  - Contratista</t>
  </si>
  <si>
    <t>La Presentación de Informes Tecnicos a raiz de los operativos de control desarrollados por la Oficina de Control de Establecimientos de Comercio y la Oficina de Control Físico, ha permitido llevar a cabo un control adecuado de las funciones asignadas a cada una de las oficinas, logrando evitar acciones de corrupcion y retorcesos de los procesos aplicados por la rotación de personal a raiz de denuncias que se puedan recepcionar en la Subsecretaría de Control.</t>
  </si>
  <si>
    <t>Verificar la Idoneieda y veracidad de la expedición de los requisitos de funcionmiento.</t>
  </si>
  <si>
    <t>2. Rotación de personal.</t>
  </si>
  <si>
    <t>2 Seguimiento a los controles existentes para que nunca se dejen de realizar.</t>
  </si>
  <si>
    <t>Perdida de la disponibilidad de la información de equipos de computo de las dependencias de la Subsecretaría de Control debido a modificación no autorizada de registros, destrucción de registros o fallas en equipos</t>
  </si>
  <si>
    <t xml:space="preserve">Determinar la correcta aplicación y ejecución de los procedimientos que se desarrollan en equipos de computo. </t>
  </si>
  <si>
    <t xml:space="preserve">Debido al amiguismo.  </t>
  </si>
  <si>
    <t xml:space="preserve">Perdida de información Perdidas económicas. </t>
  </si>
  <si>
    <t>1. Establecimiento de una política de seguridad de la Información.</t>
  </si>
  <si>
    <t>1. Levantar el inventario de los activos de información para caracterizarlos y determinar los sistemas mas críticos en la Dependencia.</t>
  </si>
  <si>
    <t>Subsecretaría de Control con el apoyo de las Dependencias.</t>
  </si>
  <si>
    <t>El proceso de seguimiento para el Riesgo de Seguridad de la Información se llevo a cabo por el siguiente equipo de trabajo:
1.Subsecretario de Control 
2. Inpecciónes (1, 2, 4 y 8) Urbanas de Policía.
3. Oficina de Control de Establecimientos de Comercio, Control Físico y Control Ambiental.
3. Pier Felipe Lopez Eraso - Contratista
4. Daniela Mercedes Narváez Salazar - Contratista</t>
  </si>
  <si>
    <t>Como Politica de Seguridad por cada una de las dependencias adscritas a la Subsecretaría de Control frente a la información que se maneja se ha conformado bases de datos las cuales son debidamte resgitradas en la nube para evitar pedida de la información que se pueda generar por situaciones de caso fortiuto y/o fuerza mayor.</t>
  </si>
  <si>
    <t>Debido a interés económico, particular.</t>
  </si>
  <si>
    <t xml:space="preserve"> Intervenciones de los Entes de Control.</t>
  </si>
  <si>
    <t>Verificar la aplicación de las herramientas establecidas sobre todo tipo de documentos y/o procesos que se manejan.</t>
  </si>
  <si>
    <t>Debido a sentimientos negativos hacia la Administración.</t>
  </si>
  <si>
    <t>Perdida de imagen.</t>
  </si>
  <si>
    <t>2. Aplicación permanente de los controles existentes.</t>
  </si>
  <si>
    <t>3. Seguimiento a los controles existentes para que nunca se dejen de realizar.</t>
  </si>
  <si>
    <t>Perdida de la disponibilidad de la información de bases de datos de las dependencias de la Subsecretaría de Control debido a modificación no autorizada de registros, destrucción de registros o fallas en equipos.</t>
  </si>
  <si>
    <t xml:space="preserve">Determinar la correcta aplicación y ejecución de los procedimientos que se desarrollan en bases de datos. </t>
  </si>
  <si>
    <t>El proceso de seguimiento para el Riesgo de Seguridad de la Información se llevo a cabo por el siguiente equipo de trabajo:
1.  - Subsecretario de Control 
2. Inpecciónes (1, 2, 4 y 8) Urbanas de Policía.
3. Oficina de Control de Establecimientos de Comercio, Control Físico y Control Ambiental.
3. Pier Felipe Lopez Eraso - Contratista
4. Daniela Mercedes Narváez Salazar - Contratista</t>
  </si>
  <si>
    <t>Como Politica de Seguridad por cada una de las dependencias adscritas a la Subsecretaría de Control frente a la información que se maneja en bases de datos se ha optado por el manejo de la misma a traves de la nube con el fin de evitar pedida de la información que se pueda generar por situaciones de caso fortiuto y/o fuerza mayor.</t>
  </si>
  <si>
    <t>2. Monitoreo, majeno y ejecución adecuada de la información que se registra en la Pagina Web de la Entidad</t>
  </si>
  <si>
    <t>Perdida de la integridad y disponibilidad de la información de operatividad y control de los combustibles liquidos derivado del petroleo publicada en el sitio web de la entidad debido a modificación no autorizada de registros, destrucción de registros o fallas en equipos.</t>
  </si>
  <si>
    <t>Verificar el correcto manejo y aplicación de la información sobre la operatividad y control de los combustibles liquidos derivados del petroleo en el sitio web.</t>
  </si>
  <si>
    <t xml:space="preserve">Debido al amiguismo. </t>
  </si>
  <si>
    <t>Investigaciones disciplinarias.</t>
  </si>
  <si>
    <t>1. Establecimiento de una política de seguridad de la Información 2. Monitoreo, majeno y ejecución adecuada de la información que se registra en la Pagina Web de la Entidad</t>
  </si>
  <si>
    <t>1. Socializar ante el personal operativo las herramientas, procedimiento e instructivos referentes a la publicación de información en el sitio web de la entidad</t>
  </si>
  <si>
    <t>El proceso de seguimiento para el Riesgo de Corrupción se llevo a cabo por el siguiente equipo de trabajo:
1. Arquitecto Diego Iván Hidalgo Erazo - Subsecretario de Control 
2. Pier Felipe Lopez Eraso - Contratista
3. Daniela Mercedes Narváez Salazar - Contratista</t>
  </si>
  <si>
    <t>El monitoreo, manejo y ejecución de la información que se registra en la Página Web sobre el proceso de operatividad y control de los combustibles líquidos derivados del pétroleo, se lleva a cabo de manera constante por el Personal Administrativo delegado, quien se encarga de actualizar la información que se obtiene como resultado de los analisis que se adelantan de la información reportada por el Personal Operativo, lo anterior para mantener informado a los consumidores finales que se abastecen de los productos (Gasolina y Biodiesel) en la Estaciones de Servicio.</t>
  </si>
  <si>
    <t xml:space="preserve">2. Documentar un procedimiento para el manejo del portal interno.
</t>
  </si>
  <si>
    <t>Debido a intereses políticos.</t>
  </si>
  <si>
    <t>Debido a interés económico.</t>
  </si>
  <si>
    <t xml:space="preserve"> Perdida de imagen y credibilidad de la Entidad.</t>
  </si>
  <si>
    <t>3. Aplicación permanente de los controles existentes.</t>
  </si>
  <si>
    <t>Perdida de la integridad de la Información que es de reserva legal o protección especial debido a acceso fisico no autorizado.</t>
  </si>
  <si>
    <t>Verificar y establecer un adecuado tramite para acceder a la información que se maneja en cada dependencia de la Subsecretaría de Control</t>
  </si>
  <si>
    <t xml:space="preserve">Debido a los funcionarios no éticos. </t>
  </si>
  <si>
    <t xml:space="preserve">Perdida de imagen Institucional. </t>
  </si>
  <si>
    <t>1. Suministro de información autorizada por el Subsecretario de Control y/o Inpector de Policía</t>
  </si>
  <si>
    <t>El proceso de seguimiento para el Riesgo de Seguridad de la Información se llevo a cabo por el siguiente equipo de trabajo:
1. - Subsecretario de Control 
2. Inpecciónes (1, 2, 4 y 8) Urbanas de Policía.
3. Oficina de Control de Establecimientos de Comercio, Control Físico y Control Ambiental.
3. - Contratista
4.  - Contratista</t>
  </si>
  <si>
    <t>Por parte de cada una de las dependencias adscritas a la Subsecretaría de Control con el fin de permitir acceso a la información que tiene calidad de reserva legal, conforme a las disposiciones legales debidamente reglamentadas se requeiere a la persona interesada, radique una solicitud de información y/o copias de información que necesite de los procesos que se manejan, solicitud que es valorada por el jefe de cada dependencia y quien da viabilidad a su acceso.</t>
  </si>
  <si>
    <t>Debido al abuso de autoridad.</t>
  </si>
  <si>
    <t>Investigaciones disciplinarias y penales.</t>
  </si>
  <si>
    <t>2.  Realización de comités de manera semestral para la verificación y validación de la información causada en cada dependencia.</t>
  </si>
  <si>
    <t xml:space="preserve">Programa de Atención a Víctimas (PAV) - Atención Social  </t>
  </si>
  <si>
    <t>Brindar servicios pertinentes a la comunidad del municipio de pasto mediante la gestión oportuna de políticas, planes programas y proyectos sociales para coadyuvar a la inclusión social de la población objeto.</t>
  </si>
  <si>
    <t>10 de Julio de 2020</t>
  </si>
  <si>
    <t xml:space="preserve">Incumplimiento en las políticas públicas de víctimas de conflicto armado. </t>
  </si>
  <si>
    <t xml:space="preserve">Implementación de Políticas Públicas </t>
  </si>
  <si>
    <t xml:space="preserve">Debido a la inadecuada planificación e implementación de la políica pública. </t>
  </si>
  <si>
    <t xml:space="preserve">Proyecto, Programa de Atención a Víctimas </t>
  </si>
  <si>
    <t>Coordinación PAV</t>
  </si>
  <si>
    <t>16 de Julio de 2020</t>
  </si>
  <si>
    <t>30 de diciembre de 2020</t>
  </si>
  <si>
    <t>Diego Narváez</t>
  </si>
  <si>
    <t>El control que se implemento es efectivo debido a que se realizo la socialización, actualización y aprobación del ajuste a las politicas publicas ante el concejo Municipal. Así mismo, este control si previene y detecta las causas por que es una politica de largo plazo siendo este confiable y oportuno ya que se mitiga el riesgo de manera correcta, las pruebas de control son los registros fotograficos, listas de asistencia, actas y acuerdos de aprobación</t>
  </si>
  <si>
    <t xml:space="preserve">Comites internos para socialización de las politicas públicas </t>
  </si>
  <si>
    <t xml:space="preserve">Actas de los comites </t>
  </si>
  <si>
    <t>Incumplimiento de los programas establecidos por la Nación Victimas del Conflcito Armado</t>
  </si>
  <si>
    <t xml:space="preserve">Insuficiencia de recursos </t>
  </si>
  <si>
    <t xml:space="preserve">Seguimiento a la población beneficiaria </t>
  </si>
  <si>
    <t xml:space="preserve">Bases de datos población víctima beneficiaria </t>
  </si>
  <si>
    <t>Los controles implementados  son efectivos ya que mediante la asignacion de responsables y la revision periodica por partede los mismos hace que se detecten las causas problables  lo que los convierte en confiables y oportunos en la mitigacion del riesgo, las pruebas de control son los procedimientos documentados para cada programa</t>
  </si>
  <si>
    <t xml:space="preserve">No se enunciaron acciones de mejora,  ni se mejoraron los controles, ya que el riesgo no se materializo </t>
  </si>
  <si>
    <t>Ajustes y seguimiento al proyecto PAV (metas)</t>
  </si>
  <si>
    <t xml:space="preserve">Posibilidad de recibir o solicitar dadiva o beneficio propio o de un tercero para el acceso a la oferta, asistencoa y atención del Programa de Atención a Víctimas </t>
  </si>
  <si>
    <t xml:space="preserve">Programa de Atencion a Víctimas </t>
  </si>
  <si>
    <t>Sansiones</t>
  </si>
  <si>
    <t>Revision de documentacion en plataformas. (Vivanto - Procuraduria - Contraloria - Personeria Policía - Sisben)</t>
  </si>
  <si>
    <t>Por desconocimiento normativo</t>
  </si>
  <si>
    <t>Perdidas de imagen institucional</t>
  </si>
  <si>
    <t>Cumplimiento de requisitos normativos para acceso a productos o servicios sociales.</t>
  </si>
  <si>
    <t xml:space="preserve">Normograma </t>
  </si>
  <si>
    <t>Perdida de la información, confidencialidad, integridad y disponibilidad de las PQRD por acceso físico no autorizado o daños físicos o por desastres naturales</t>
  </si>
  <si>
    <t xml:space="preserve">Respuestas a las PQRD presentadas </t>
  </si>
  <si>
    <t xml:space="preserve">Realizar mantenimiento preventivo en los equipos de computo al menos 2 veces al año </t>
  </si>
  <si>
    <t xml:space="preserve">Cronograma para mantenimiento equipos </t>
  </si>
  <si>
    <t>Los controles implementados  son efectivos ya que mediante la asignacion de responsables y la revision periodica por partede los mismos hace que se detecten las causas problables  lo que los convierte en confiables y oportunos en la mitigacion del riesgo, las pruebas de control son la actualización permanente de las mtarices implementadas por la Oficina de Control Interno y la asistencia tecnica por parte de la Secretaría de Sistemas de Información.</t>
  </si>
  <si>
    <t>Pérdida de informacion que  puede conllevar un impacto negativo   retrazando las funciones y procesos</t>
  </si>
  <si>
    <t>Acumulacion de trabajo para los funcionarios en relación a los procesos.</t>
  </si>
  <si>
    <t xml:space="preserve">Realizar copias de la información (backup) </t>
  </si>
  <si>
    <t xml:space="preserve">Listados de asistencia </t>
  </si>
  <si>
    <t>Subproceso Control Direccion Adminitrativa de Espacio Publico</t>
  </si>
  <si>
    <t>Verificar el cumplimioento de las Normas Urbanisticas, Ambientales comerciales de espacipo publico a travez de acciones preventivas sancionatorias con el fin de que los sujetos  de control cumplan con la Norma</t>
  </si>
  <si>
    <t>julio 13 de 2020</t>
  </si>
  <si>
    <t>Lider del Proceso</t>
  </si>
  <si>
    <r>
      <t xml:space="preserve">Describa de manera resumida como da cumplimiento a los controles existentes, para que no se materialice el riesgo.
</t>
    </r>
    <r>
      <rPr>
        <sz val="18"/>
        <color indexed="23"/>
        <rFont val="Century Gothic"/>
        <family val="2"/>
      </rPr>
      <t>(Evaluar con porcentaje/indices/grado de ejecución, numero de aplicaciones del control, etcetera)</t>
    </r>
  </si>
  <si>
    <r>
      <t xml:space="preserve">Describa de manera resumida como da cumplimiento a las actividades de control existentes, para que no se materialice el riesgo.
</t>
    </r>
    <r>
      <rPr>
        <sz val="18"/>
        <color indexed="23"/>
        <rFont val="Century Gothic"/>
        <family val="2"/>
      </rPr>
      <t>(Evaluar con porcentaje/indices/grado de ejecución, numero de aplicaciones del control, etcetera)</t>
    </r>
  </si>
  <si>
    <t>Reincidencia en la ocupación del espacio publico de vendedores ambulantes no autorizados</t>
  </si>
  <si>
    <t xml:space="preserve">Procedimiento de metros recuperados  </t>
  </si>
  <si>
    <t xml:space="preserve">Falta de cultura ciudadana </t>
  </si>
  <si>
    <t>Sanciones por la ocupación indebida de espacio público por ente de control</t>
  </si>
  <si>
    <t xml:space="preserve">Campañas de sensibilización a los vendedores ambulantes </t>
  </si>
  <si>
    <t>cultura ciudadana a vendedores</t>
  </si>
  <si>
    <t>Carlos Andres Arellano Palacios</t>
  </si>
  <si>
    <t>Desconocimiento de los infractores de la prohibición</t>
  </si>
  <si>
    <t>Mala imagen para la Alcaldía</t>
  </si>
  <si>
    <t>Base de datos de vendedores sin escarapela</t>
  </si>
  <si>
    <t>Retroalimentacion de base de datos de vendedores</t>
  </si>
  <si>
    <t>Costos por operativos mal ejecutados</t>
  </si>
  <si>
    <t>Capacitaciones en el Decreto 006 del 6 de marzo de 2019 y 0013 del 2019</t>
  </si>
  <si>
    <t xml:space="preserve">capacitaciones de actualizacion de los decretos </t>
  </si>
  <si>
    <t xml:space="preserve">Incumplimiento de la normatividad de Espacio publico de vendedores ambulantes no autorizados
</t>
  </si>
  <si>
    <t xml:space="preserve">Debido a resistencia de los vendedores ambulantes para cumplir la prohibición </t>
  </si>
  <si>
    <t>Perdida de credibilidad y confianza</t>
  </si>
  <si>
    <t>Notificación Invasión espacio Público</t>
  </si>
  <si>
    <t>Notificacion a vendedores por invasion del espacio publico</t>
  </si>
  <si>
    <t>Comparendo por parte de la policia</t>
  </si>
  <si>
    <t>Medidas correctivas</t>
  </si>
  <si>
    <t>Incautación y destrucción</t>
  </si>
  <si>
    <t xml:space="preserve">Medida correctiva </t>
  </si>
  <si>
    <t>Incumplimiento de Metros cuadrados recuperados en espacio público urbano</t>
  </si>
  <si>
    <t>Proyecto</t>
  </si>
  <si>
    <t xml:space="preserve">Proyecto para Recuperación de espacio publico por parte del Grupo operativo </t>
  </si>
  <si>
    <t xml:space="preserve">Aplicación inadecuada del procedimientos de espacio publico </t>
  </si>
  <si>
    <t xml:space="preserve">Seguimiento al cronograma Operativo </t>
  </si>
  <si>
    <t>Capacitar al personal sobre las   acciones que orienten a la mejora continua.</t>
  </si>
  <si>
    <t>Incumplimiento al cronograma operativo por parte del personal</t>
  </si>
  <si>
    <t>Incumplimiento de metas de PDM</t>
  </si>
  <si>
    <t>Monitoreo  periodico a las metas de plan de desarrollo</t>
  </si>
  <si>
    <t>matrizes para el cumplimiento de metas del plan de desarrollo.</t>
  </si>
  <si>
    <t>Falta de seguimiento a los resultados de las metas de PDM</t>
  </si>
  <si>
    <t xml:space="preserve">Bajos niveles de la evaluación de desempeño </t>
  </si>
  <si>
    <t>Reportes de Hoja de Captura y con mejoras</t>
  </si>
  <si>
    <t xml:space="preserve">Hoja de captura </t>
  </si>
  <si>
    <t>Posibilidad de recibir o solicitar cualquier  dádiva o beneficio a nombre propio o de terceros con el fin de entregar bienes incautados sin el debido proceso</t>
  </si>
  <si>
    <t>Corrupcion</t>
  </si>
  <si>
    <t>Tráfico de influencias</t>
  </si>
  <si>
    <t>Formato de seguimiento al producto incautado</t>
  </si>
  <si>
    <t>controles de los formatos de seguimiento</t>
  </si>
  <si>
    <t>Ejercer Presión por un superior</t>
  </si>
  <si>
    <t>Informe diario de actas de elementos y productos incautados</t>
  </si>
  <si>
    <t>Registro diario de actas de incautacion.</t>
  </si>
  <si>
    <t>Registro fotografico y/o video anexado al acta</t>
  </si>
  <si>
    <t>Relacion de registros fotograficos.</t>
  </si>
  <si>
    <t xml:space="preserve">Perdida de la integridad de la información debido a acceso no autorizado al sistema de información por inadecuado nivel de conocimiento y/o concienciacion de empleados </t>
  </si>
  <si>
    <t>SEGURIDAD DE LA INFORMACIÓN</t>
  </si>
  <si>
    <t>Perdida de la Informacion</t>
  </si>
  <si>
    <t>Salario devengado por el personal operativo Y Administrativo es inferior al minimo</t>
  </si>
  <si>
    <t xml:space="preserve">Perdida de credibilidad </t>
  </si>
  <si>
    <t>Claves de acceso a los computadores que tienen informacion valiosa para nuestra Dependencia.</t>
  </si>
  <si>
    <t>Toda la informacion se guardara de forma virtual en la nube con el fin de garantazir su seguridad y proteccion teniendo en cuenta lo valioso de esta msima.</t>
  </si>
  <si>
    <t>Revisiones adicionales para el control de la infomacion.</t>
  </si>
  <si>
    <t xml:space="preserve">Semanalmente se realizara un control y seguimineto de la informacion </t>
  </si>
  <si>
    <t>soporte al modelo de seguridad de la información al interior de la entidad.</t>
  </si>
  <si>
    <t>El soporte estara acargo de la cuenta en la cual se suminsitre la informacion para salvaguardarse en la nube.</t>
  </si>
  <si>
    <t>El usuario y contraseña seran conservados por el personal encargado de la misma, al que se brindara la confianza para encomendar en su labor la proteccion y el uso idoneo de la informacion guardada en la nube.</t>
  </si>
  <si>
    <t>CARLOS ANDRES ARELLANO PALACIOS</t>
  </si>
  <si>
    <t>MATRIZ DE RIESGOS</t>
  </si>
  <si>
    <t>IDENTIFICACION Y CALIFICACION DE RIESGOS DIRECCION ADMINISTRATIVA DEL FONDO TERRITORIAL DE PENSIONES</t>
  </si>
  <si>
    <t>23 DE JULIO DE 2020</t>
  </si>
  <si>
    <t xml:space="preserve">CARLOS HENRY CASTRO LASSO </t>
  </si>
  <si>
    <t>Inoportunidad en la emisión y redención de los Bonos Pensionales a las AFP.</t>
  </si>
  <si>
    <t>Pago Bono Pensional</t>
  </si>
  <si>
    <t>Documentación Incompleta o falsa</t>
  </si>
  <si>
    <t>No se puede reconocer el Bono.</t>
  </si>
  <si>
    <t>Revisión y verificación de los documentos aportados por las AFP</t>
  </si>
  <si>
    <t>Ejecutar los controles existentes</t>
  </si>
  <si>
    <t>Jefe Oficina 
Oficina Juridica 
Personal Técnico Operativo</t>
  </si>
  <si>
    <t>El cumplimiento de los controles existentes se realiza de manera permanente del 100% a través de las siguientes evidencias:
Revisión fisica de la documentación  dentro del término de respuesta para la emisión y reconocimiento del bono
La devolución de la  documentación revisada se realiza por no encontrarse acorde con la liquidación suministrada por el Ministerio de Hacienda, la AFP solicitante y las demás entidades que concurren 
Notificación de actos administrativos de aprobación o negación de emision y reconocimiento de bono  
Notificación del oficio de devolución de documentos</t>
  </si>
  <si>
    <t xml:space="preserve">Las actividades de control existente tienen un cumplimiento permanente del 100%, por lo que se continuarán implementando y ejecutando por parte de la Oficina </t>
  </si>
  <si>
    <t>Medidas administrativas de Detención o Anulación de Bonos por la OBP del MINHACIENDA</t>
  </si>
  <si>
    <t>Reconocimieno de un mayor valor en la Emisión y Redención del Bono Pensional</t>
  </si>
  <si>
    <t>Devolución de las solicitudes de Emisión de Bonos a las AFP, para subsanar medidas de la OPB del MINHACIENDA.</t>
  </si>
  <si>
    <t xml:space="preserve">Ausencia de pago y cobro de Cuotas Partes pensionales dentro de los términos legales </t>
  </si>
  <si>
    <t>Pago y cobro Cuota Parte Pensional</t>
  </si>
  <si>
    <t>Atraso en el trámite de pago de cuentas de cobro de cuotas partes pensionales</t>
  </si>
  <si>
    <t xml:space="preserve">Incremento de intereses por el pago Inoportuno de las cuotas partes </t>
  </si>
  <si>
    <t>Revisión permanente de la correspondencia radicada en la oficina para realizar el trámite de pago oportuno de cuotas partes pensionales</t>
  </si>
  <si>
    <t xml:space="preserve">
Personal Técnico Operativo</t>
  </si>
  <si>
    <t xml:space="preserve">El cumplimiento de los controles existentes se realiza de manera permanente a través de las siguientes evidencias:
Manual de Funciones, Revision permanente de correspondencia y notificación de actos administrativos que reconocen el pago y cobro de la cuota parte pensional
</t>
  </si>
  <si>
    <t xml:space="preserve">Las actividades de control existente tienen un cumplimiento periódico del 100%, por lo que se continuarán implementando y ejecutando por parte de la Oficina </t>
  </si>
  <si>
    <t xml:space="preserve">Desactualización de la base de datos de cuotas partes por cobrar </t>
  </si>
  <si>
    <t>Perdidas económicas por falta de recaudo</t>
  </si>
  <si>
    <t>Actualizar de manera periódica los registros de pagos y cobros en la base de datos de las entidades concurrentes</t>
  </si>
  <si>
    <t xml:space="preserve">Registro inadecuado de las novedades para el pago de nómina de pensionados </t>
  </si>
  <si>
    <t xml:space="preserve">Pago de Nómina </t>
  </si>
  <si>
    <t xml:space="preserve">Errores en la información de novedades mensuales por parte de las entidades con convenios </t>
  </si>
  <si>
    <t xml:space="preserve">pagos indebidos por no aplicación de descuentos y/o novedades o por registro erroneo de descuentos o novedades </t>
  </si>
  <si>
    <t xml:space="preserve">Verificación mensual del informe de novedades enviado por parte de las entidades con convenios </t>
  </si>
  <si>
    <t>Jefe Oficina 
Personal Técnico Operativo</t>
  </si>
  <si>
    <t>El cumplimiento de los controles existentes se realiza de manera mensual a través de las siguientes evidencias:
Manual de Funciones,  Revision física mensual de la información de novedades y/o descuentos reportada por las entidades con convenios</t>
  </si>
  <si>
    <t xml:space="preserve">Las actividades de control existente tienen un cumplimiento mensual del 100%, por lo que se continuarán implementando y ejecutando por parte de la Oficina </t>
  </si>
  <si>
    <t>Desactualización en el aplicativo para el pago de nómina pensional</t>
  </si>
  <si>
    <t>Pago a beneficiarios inexistentes y/o no pago a beneficiarios con real derecho</t>
  </si>
  <si>
    <t xml:space="preserve">Actualización mensual de la base de datos de pago de nómina pensional </t>
  </si>
  <si>
    <t xml:space="preserve">Falta de documentación para  pago de auxilio funerario en beneficio de un tercero </t>
  </si>
  <si>
    <t>Pago Auxilio Funeario</t>
  </si>
  <si>
    <t xml:space="preserve">Entrega incompleta de documentos por parte del solicitante </t>
  </si>
  <si>
    <t xml:space="preserve">Pago de auxilios funerarios a terceros no legitimados   </t>
  </si>
  <si>
    <t xml:space="preserve">Verificación de la totalidad de la documentación aportada por el solicitante en cumplimiento a requisitos legales </t>
  </si>
  <si>
    <t xml:space="preserve">El cumplimiento de los controles existentes se realiza según las solicitudes presentadas en la oficina,  a través de las siguientes evidencias:
Delegación Jefe Oficina y Manual de Funciones, Verificación física dde los documentos según las solicitudes que se presenten en la Oficina, lo cuales se coteja con datos de la Registraduría y de la Funeraria que presto el servicio exequial 
</t>
  </si>
  <si>
    <t xml:space="preserve">Las actividades de control existente tienen un cumplimiento trimestral del 100%, por lo que se continuarán implementando y ejecutando por parte de la Oficina </t>
  </si>
  <si>
    <t xml:space="preserve">Desconocimiento del funcionario encargado de tramitar el pago de auxilio funerario </t>
  </si>
  <si>
    <t>Retraso en trámite de pago de auxilio funerario</t>
  </si>
  <si>
    <t>Capacitación del proceso de pago de auxilio funerario al funcionario encargado de tramitar dicha solicitud</t>
  </si>
  <si>
    <t>Presentación de testimonios falsos por parte de los solicitantes de la prestación económica (sustitución pensional) al momento de fallecer el pensionado.</t>
  </si>
  <si>
    <t>Reconocimiento Sustitución Pensional</t>
  </si>
  <si>
    <t>Deshonestidad de los solicitantes.</t>
  </si>
  <si>
    <t>Reconocer pensiones sin el derecho correspondiente.</t>
  </si>
  <si>
    <t xml:space="preserve">Actualización archivo digital (PASIVOCOL) y físico de las historias pensionales que nos permita verificar la existencia o no de un núcleo familiar como beneficiarios legítimos </t>
  </si>
  <si>
    <t xml:space="preserve">Jefe Oficina 
Oficina Juridica 
Personal Técnico Operativo
Trabajador Oficial </t>
  </si>
  <si>
    <t xml:space="preserve">El cumplimiento de los controles existentes se realiza de manera permanente,  a través de las siguientes evidencias:
Delegación Jefe de Oficina, Manual de funciones, Actualización permanente del archivo digital y físico de las historias pensionales, Base de datos, Archivo físico, notificación de oficio de solicitud de datos a los pensionados  </t>
  </si>
  <si>
    <t>Falta de legitimación del solicitante</t>
  </si>
  <si>
    <t>Perdidas económicas y/o Daño fiscal</t>
  </si>
  <si>
    <t xml:space="preserve">Visitas domiciliarias al pensionado en vida para la verificación del núcleo familiar </t>
  </si>
  <si>
    <t>Falta de aprobación de Base de datos Pasivocol para la estimación del calculo actuarial del Municipio, por parte del Ministerio de Hacienda</t>
  </si>
  <si>
    <t>Aprobación de la base PASIVOCOL por parte del Ministerio de Hacienda</t>
  </si>
  <si>
    <t>Base no actualizada por falta de  información que debe ser suministrada por dependencias diferentes a la oficina como lo son la oficina de archivo y de talento humano</t>
  </si>
  <si>
    <t xml:space="preserve">Imposibilidad de acceder a recursos disponibles en el FONPEP por el Ministerio de Hacienda </t>
  </si>
  <si>
    <t>Requerimiento a talento humano de entrega de  información actualizada que permita tener datos reales y actuales en la base de datos de los trabajadores activos para evitar que el Ministerio de Hacienda presente observaciones al momento de la revisión de la base que impidan la aprobación del Pasivocol</t>
  </si>
  <si>
    <t xml:space="preserve">
Jefe de Oficina Personal Técnico Operativo
</t>
  </si>
  <si>
    <t>El cumplimiento de los controles existentes se realiza de manera permanente,  a través de las siguientes evidencias:
Manual de Funciones y asignación de clave para el manejo de la plataforma PASIVOCOL, Registro de la información actualizada en la plataforma PASIVOCOL</t>
  </si>
  <si>
    <t xml:space="preserve">Manipular información de identificación del causante, historias laborales, factores salariales y régimen legal aplicable por parte de un funcionario o contratista </t>
  </si>
  <si>
    <t>Tramite Pensional del Municipio de Pasto</t>
  </si>
  <si>
    <t xml:space="preserve">Favorecimiento propio o de un tercero </t>
  </si>
  <si>
    <t xml:space="preserve">Retroceso en el procedimiento de reconocimiento pensional 
Procesos judiciales por reconocimientos pensionales erróneos
Sanciones disciplinarias, fiscales y penales </t>
  </si>
  <si>
    <t>Confirmar con las entidades correspondientes los certificados de tiempos de servicios públicos y de factores salariales aportados con las solicitudes</t>
  </si>
  <si>
    <t>Jefe Oficina 
Oficina Juridica 
Personal Técnico Operativo
Trabajador Oficial</t>
  </si>
  <si>
    <t>El cumplimiento de los controles existentes se realiza de manera permanente,  a través de las siguientes evidencias:
Delegación del Jefe de Oficina y en el Manual de Funciones, Certificados tiempos de servicio, Certificados Factores Salariales e Historias Pensionales, Revisión y cotejo con la información suministrada por las entidades correspondientes</t>
  </si>
  <si>
    <t>Confirmar con las entidades correspondientes los certificados de tiempos de servicios públicos y de factores salariales aportados con las solicitudes asi mismo consultar la plataforma CETIL certificación electrónica de tiempos laborados MINHACIENDA</t>
  </si>
  <si>
    <t xml:space="preserve">Desactualización en el aplicativo de nómina pensional </t>
  </si>
  <si>
    <t xml:space="preserve">Software para pago de nómina </t>
  </si>
  <si>
    <t>Desactualización del Aplicativo</t>
  </si>
  <si>
    <t>Retraso en la elaboración de la nómina pensional para pago oportuno</t>
  </si>
  <si>
    <t>CONTRATACIÓN</t>
  </si>
  <si>
    <t>Contratar de manera oportuna, transparente y objetiva la adquisición de bienes, servicios o la ejecución de obras para satisfacer las necesidades de la comunidad y el funcionamiento de la entidad.</t>
  </si>
  <si>
    <t>LIDER DEL PROCESO DE CONTRATACIÓN</t>
  </si>
  <si>
    <t>Radicación de los estudios previos sin cumplimiento de los requisitos precontractuales</t>
  </si>
  <si>
    <t>Estudios previos de bienes y servicios</t>
  </si>
  <si>
    <t>Falta de retroalimentacion sobre lineamientos de la etapa precontractual hacia las dependencias de la administracion municipal</t>
  </si>
  <si>
    <t>Investigaciones, sanciones disciplinarias y demandas</t>
  </si>
  <si>
    <t>Socializacion del Manual de Contratación</t>
  </si>
  <si>
    <t>Retroalimentar socializacion del manual de contratacion</t>
  </si>
  <si>
    <t>Listados de asistencia</t>
  </si>
  <si>
    <t>Director DACP</t>
  </si>
  <si>
    <t>Mediante circulares dirigidas a los profesionales del derecho de Departameto Administrativo de Contratación y a los secretarios, directores y jefes de dependencia, listado de asistencia a capacitaciones del manual de contratacion</t>
  </si>
  <si>
    <t>Director del DACP y personal adscrito al DACP</t>
  </si>
  <si>
    <t xml:space="preserve">La mayoria de las secretarias resposables en la elaboración de estudios previos han tenido en cuenta la estandarización de los mismos y las recomendaciones reaizadas por el DACP.
Mediante oficios y notas internas se realizan las recomendaciones a los Estudios previos.
Se ofiicia a las diferentes dependencias del retrasa en las correciones de los estudios previos, cuando sea el caso, con el fin de no retrasar la futura contratación.
Se ha tenido en cuenta la norma y la circular No. 09 para la estandarización de Estudios previos.
La revisión de Estudios previos se hace acorde a la norma, circular y manual de contratación, dentro de  los terminos establecidos, ogrando asi que no se retrase la furtura contratación.
Mediante oficio se solicita a las diferentes dependencias la radicación de los estudios previos y sus anexos completos para la publicación a tiempo.     </t>
  </si>
  <si>
    <t>Mediante circulares enviadas frecuentemente se les informa las diferentes dependencias de la Alcaldía Municipal de Pasto, la fecha limite para la entrega de esttudios previos para los diferentes procesos de selección, con el fin de que ningun proceso se deje de llevar acabo y asi cumplir con el plan de desarrollo.
Se envia circulares a los abogados del DACP y a las diferentes dependencias con el fin de realizar la publicación dentro de los tres dias siguientes a la suscripción del acto administrativo.</t>
  </si>
  <si>
    <t>Capacitar y verificar que las secretarias y/o funcionarios de cada una de ellas tenga conocimientos en la elaboracion de estudios previos, con el fin de minimizar errores en los mismos, y no retrazar cada proceso de contratacion
hacer conocer a los actores que se relacionan con la con el departamento administrativo de contratación pública las normativas vigentes en cuanto a la publicación y el envío de documentación para las plataformas secop y siaobserva</t>
  </si>
  <si>
    <t>Nota interna u oficio con que la secretaria, oficina o dependencia entrega los documentos con firma de recibido</t>
  </si>
  <si>
    <t>Retroalimentar al personal adscrito al DACP, sobre la revision de soportes</t>
  </si>
  <si>
    <t>Revisión de Estudios Previos y minutas de contratos, de acuerdo con las directrices impartidas en circulares para los abogados del DACP.  Devolución de documentos para que las Secretarías efectúen las correcciones.</t>
  </si>
  <si>
    <t>Adelantar proceso sin adecuada revisión de los estudios previos</t>
  </si>
  <si>
    <t>Proceso de Contratación en la etapa Precontractual</t>
  </si>
  <si>
    <t>Volumen de trabajo</t>
  </si>
  <si>
    <t>Control en el envio de documentacion al DACP por parte de las sercretarias, a traves de circulares y/o oficios, en tiempos establecidos</t>
  </si>
  <si>
    <t>Socializacion de las normas que rigen la contratacion</t>
  </si>
  <si>
    <t>Realizar una adecuada revisión de los estudios previos entregados en medio físico y enviados por correo electrónico por las dependencias.</t>
  </si>
  <si>
    <t>Aplicación de la información plasmada en circulares enviadas por el Director del DACP</t>
  </si>
  <si>
    <t>Retroalimentar al personal adscrito al DACP</t>
  </si>
  <si>
    <t>insuficiencia de personal en el DACP</t>
  </si>
  <si>
    <t>Socialización del Manual de Contratación al personal del DACP</t>
  </si>
  <si>
    <t>Planear y ejecutar la socializacion del manual de contratacion</t>
  </si>
  <si>
    <t>Falta de aplicación de los procedimientos asociados al proceso</t>
  </si>
  <si>
    <t>Inoportunidad en la publicación de los documentos del proceso de acuerdo a los tiempos establecidos</t>
  </si>
  <si>
    <t>Socializacion del Manual de Contratación al personal del DACP</t>
  </si>
  <si>
    <t>Debido seguimiento del cronograma del proceso.</t>
  </si>
  <si>
    <t xml:space="preserve">Se ha tenido en cuenta la norma y la circular No. 09 para la estandarización de Estudios previos.
La revisión de Estudios previos se hace acorde a la norma, circular y manual de contratación, dentro de  los terminos establecidos, ogrando asi que no se retrase la furtura contratación.
Mediante oficio se solicita a las diferentes dependencias la radicación de los estudios previos y sus anexos completos para la publicación a tiempo.     </t>
  </si>
  <si>
    <t>Se envia circulares a los abogados del DACP y a las diferentes dependencias con el fin de realizar la publicación dentro de los tres dias siguientes a la suscripción del acto administrativo.</t>
  </si>
  <si>
    <t>hacer conocer a los actores que se relacionan con la con el departamento administrativo de contratación pública las normativas vigentes en cuanto a la publicación y el envío de documentación para las plataformas secop y siaobserva</t>
  </si>
  <si>
    <t>Falta de aplicación y conocimiento de la norma por parte del personal adscrito al DACP</t>
  </si>
  <si>
    <t>Abogados DACP</t>
  </si>
  <si>
    <t>Los abogados deben estar pendientes de la publicación de documentos que envían vía correo electrónico a la Subsecretaría de Sistemas de Información.</t>
  </si>
  <si>
    <t>Incumplimiento en la legalización de los contratos</t>
  </si>
  <si>
    <t>Bienes y servicios contratados</t>
  </si>
  <si>
    <t>Desconocimiento de los tiempos establecidos por la norma y los entes de control</t>
  </si>
  <si>
    <t>Investigaciones disciplinarias y fiscales</t>
  </si>
  <si>
    <t>Verificacion periodica a las plataformas según directrices por los entes de control</t>
  </si>
  <si>
    <t>Administrar con los procedimientos y controles existentes.</t>
  </si>
  <si>
    <t>oficios y notas internas con firma de recibido por el DACP</t>
  </si>
  <si>
    <t xml:space="preserve">En los casos en que las dependencias no remiten dentro del tiempo correspondiente los documentos para legalizacón, deben remitir tales documentos con oficio y explicación correspondiente. </t>
  </si>
  <si>
    <t>circulares en las cuales se les informa aspectos para tener en cuenta en la elaboración de estudios previos, ejecución del contrato, adiciones o modificaciones y su respectiva legalización.</t>
  </si>
  <si>
    <t>conocer los procedimientos que se llevan a cabo dentro del DACP incluyendo las listas de chequeo y el manual de archivo para organización de contratos</t>
  </si>
  <si>
    <t xml:space="preserve">Desconocimiento por el lleno  de requisitos para la legalización. </t>
  </si>
  <si>
    <t>Afectación a la transparencia de los procesos</t>
  </si>
  <si>
    <t>Aplicación del manual de contratación</t>
  </si>
  <si>
    <t>Elboración de circulares sobre plazos para legalización de contratos y oportunidad de entrega de documentos correspondientes a la ejecución del contrato.</t>
  </si>
  <si>
    <t>Contratación directa por Declaratoria de Urgencia Manifiesta</t>
  </si>
  <si>
    <t>Falta de planeación y tiempo</t>
  </si>
  <si>
    <t>Insatisfacción de la necesidad que origina el contrato.</t>
  </si>
  <si>
    <t>Solicitud de cotizaciones, verificación de la experiencia del posible contratista, jusitificación de la necesidad y determinación de población beneficiaria</t>
  </si>
  <si>
    <t>Administrar de las guías, circulares y recomendaciones de los entes de control. .</t>
  </si>
  <si>
    <t>DURANTE LA VIGENCIA DE LA URGENCIA MANIFIESTA</t>
  </si>
  <si>
    <t>El monitoreo se realiza mediante la entrega de los contratos derivados de la Ugencias Manifiesta a la Contralorìa Municipal y posterior solicitud de documentos de ejecución hasta la liquidación.</t>
  </si>
  <si>
    <t>Imprevisibilidad del hecho que genera la Urgencia Manifiesta</t>
  </si>
  <si>
    <t>Afectación de la pluralidad de oferentes y selección objetiva.</t>
  </si>
  <si>
    <t>Conocimiento y aplicaciòn de las disposiciones contempladas en los documentos generados por òrganos de control y la Agencia Colombia Compra Eficiente.</t>
  </si>
  <si>
    <t>Publicidad de las actuaciones en tiempo real a través del uso de la plataforma SECOP II y SIA OBSERVA</t>
  </si>
  <si>
    <t>Tráfico de Influencias en la escogencia del contratista</t>
  </si>
  <si>
    <t>Investigaciones disciplinarias,  fiscales y penales.</t>
  </si>
  <si>
    <t>Posibilidad de recibir o solicitar cualquier dádiva o beneficio a nombre propio o de terceros con el fin de incluir requisitos y características  en los pliegos de condiciones</t>
  </si>
  <si>
    <t>Proceso de Contratación en la  etapa contractual</t>
  </si>
  <si>
    <t>Debilidad de los controles en la dependencia</t>
  </si>
  <si>
    <t>Investigaciones disciplinarias, fiscales y penales y demandas</t>
  </si>
  <si>
    <t>Adendas</t>
  </si>
  <si>
    <t>Aplicación permanente de los controles existentes.</t>
  </si>
  <si>
    <t>director DACP</t>
  </si>
  <si>
    <t xml:space="preserve">Se expidió la circular 09 de 2018 y 03 de 2019 que contienen los parámetros de los requisitos para los diferentes procesos de selección </t>
  </si>
  <si>
    <t>Se envió circular No. 09 a las diferentes dependencia para la estandarización de los pliegos de condiciones y de esa manera no beneficiar a determinada persona.</t>
  </si>
  <si>
    <t>para controlar la revisión de estudios previos se hace necesario la reunión de la parte jurídica técnica y el jefe y o directivo de la oficina de donde envían los estudios previos</t>
  </si>
  <si>
    <t xml:space="preserve">Falta de etica y  transparencia del funcionario </t>
  </si>
  <si>
    <t>Aplicación de la Norma contractual y de sus procedimientos estandarizados tanto internos como externos.</t>
  </si>
  <si>
    <t>Seguimiento a los controles existentes para que nunca se dejen de realizar</t>
  </si>
  <si>
    <t>Director DACP
Comité Asesor Evaluador</t>
  </si>
  <si>
    <t>Aplicación de pliego tios para estandarización de los procesos.</t>
  </si>
  <si>
    <t>A caua del Tráfico de Influencias</t>
  </si>
  <si>
    <t>Posibilidad de recibir o solicitar cualquier dádiva o beneficio a nombre propio o de terceros con el fin de que las adendas cambien las condiciones generales de los pliegos para favorecer a grupos determinados.</t>
  </si>
  <si>
    <t>Proceso de Contratación Precontractual</t>
  </si>
  <si>
    <t>Investigaciones disciplinarias y penales y demandas</t>
  </si>
  <si>
    <t>La solicitud de adendas se debe realizar al DACP con oficio donde se detalle las razones jurídicas y técnicas que determinan la pertinencia de la misma.</t>
  </si>
  <si>
    <t xml:space="preserve">Para la expeidición de adendas se tiene en cuenta los parámetros establecidos en las circulares 09 de 2018 y 03 de 2019, </t>
  </si>
  <si>
    <t>Las adendas deben tener encuenta la estandarización de pliegos, de esa manera se evita favorecer a un grupo determinado.</t>
  </si>
  <si>
    <t>conocer la normatividad aplicable dependiendo de la modalidad que se vaya a contratar y así evitar sanciones o incumplimientos</t>
  </si>
  <si>
    <t>Trafico de Influencias</t>
  </si>
  <si>
    <t>Estudio de las obervaciones remitidas por los interesados y el comité asesor y evaluador para la publicación de adendas según normatividad vigente.</t>
  </si>
  <si>
    <t>Segimiento a los controles existentes para que se  sigan ejecutando.</t>
  </si>
  <si>
    <t>Pérdida de la disponibilidad de la informacion por el acceso no autorizado al sistema de información y la revelación de contraseñas a información disponible para personas no autorizadas y falta de desactivación de cuentas de usuarios luego de finalizado el empleo</t>
  </si>
  <si>
    <t>plataforma SECOP II, SIGEP, SIAOBSERVA</t>
  </si>
  <si>
    <t>Falta de control sobre el manejo y accesos a las plataformas</t>
  </si>
  <si>
    <t>Seguimiento y deshabilitación de usuaros adscritos al DACP, quien tiene accesos a las plataformas.</t>
  </si>
  <si>
    <t>Delegación de un responble Asignación de contraseñas por plataforma</t>
  </si>
  <si>
    <t>Perdida de la disponibilidad de la información debido a Acceso no autorizado a la red por Acceso no restringido a instalaciones
Bases de datos con protección desactualizada contra códigos maliciosos
Eliminación de soportes de almacenamiento sin borrado de datos</t>
  </si>
  <si>
    <t>Base de datos DACP</t>
  </si>
  <si>
    <t>Falta de monitoreo a ataques informaticos</t>
  </si>
  <si>
    <t>Copia de seguridad, respados en medios magneticos</t>
  </si>
  <si>
    <t>Falta de control sobre el manejo y accesos a la base de datos</t>
  </si>
  <si>
    <t>Seguimiento y deshabilitación de usuarios adscritos al DACP, quienes tiene accesos a las plataformas.</t>
  </si>
  <si>
    <t>Liderar el proceso de planeación del desarrollo municipal de Pasto a través del monitoreo, seguimiento y control de la inversión pública para promover el desarrollo humano sostenible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</si>
</sst>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_ ;\-#,##0\ "/>
    <numFmt numFmtId="166" formatCode="d/mm/yyyy;@"/>
  </numFmts>
  <fonts count="67" x14ac:knownFonts="1">
    <font>
      <sz val="11"/>
      <color theme="1"/>
      <name val="Calibri"/>
      <family val="2"/>
      <scheme val="minor"/>
    </font>
    <font>
      <sz val="11"/>
      <color indexed="8"/>
      <name val="Calibri"/>
      <family val="2"/>
    </font>
    <font>
      <b/>
      <sz val="10"/>
      <name val="Century Gothic"/>
      <family val="2"/>
    </font>
    <font>
      <sz val="8"/>
      <name val="Century Gothic"/>
      <family val="2"/>
    </font>
    <font>
      <b/>
      <sz val="8"/>
      <color indexed="8"/>
      <name val="Century Gothic"/>
      <family val="2"/>
    </font>
    <font>
      <sz val="8"/>
      <color indexed="8"/>
      <name val="Century Gothic"/>
      <family val="2"/>
    </font>
    <font>
      <b/>
      <sz val="12"/>
      <color indexed="8"/>
      <name val="Century Gothic"/>
      <family val="2"/>
    </font>
    <font>
      <sz val="12"/>
      <color indexed="8"/>
      <name val="Century Gothic"/>
      <family val="2"/>
    </font>
    <font>
      <sz val="12"/>
      <name val="Century Gothic"/>
      <family val="2"/>
    </font>
    <font>
      <b/>
      <sz val="12"/>
      <name val="Century Gothic"/>
      <family val="2"/>
    </font>
    <font>
      <sz val="11"/>
      <color indexed="8"/>
      <name val="Century Gothic"/>
      <family val="2"/>
    </font>
    <font>
      <sz val="9"/>
      <name val="Century Gothic"/>
      <family val="2"/>
    </font>
    <font>
      <b/>
      <sz val="11"/>
      <name val="Century Gothic"/>
      <family val="2"/>
    </font>
    <font>
      <sz val="10"/>
      <name val="Century Gothic"/>
      <family val="2"/>
    </font>
    <font>
      <b/>
      <sz val="8"/>
      <name val="Century Gothic"/>
      <family val="2"/>
    </font>
    <font>
      <b/>
      <sz val="18"/>
      <name val="Century Gothic"/>
      <family val="2"/>
    </font>
    <font>
      <sz val="18"/>
      <name val="Century Gothic"/>
      <family val="2"/>
    </font>
    <font>
      <sz val="11"/>
      <name val="Century Gothic"/>
      <family val="2"/>
    </font>
    <font>
      <sz val="18"/>
      <color indexed="8"/>
      <name val="Century Gothic"/>
      <family val="2"/>
    </font>
    <font>
      <b/>
      <sz val="20"/>
      <name val="Century Gothic"/>
      <family val="2"/>
    </font>
    <font>
      <b/>
      <sz val="22"/>
      <name val="Century Gothic"/>
      <family val="2"/>
    </font>
    <font>
      <b/>
      <sz val="24"/>
      <name val="Century Gothic"/>
      <family val="2"/>
    </font>
    <font>
      <b/>
      <sz val="26"/>
      <name val="Century Gothic"/>
      <family val="2"/>
    </font>
    <font>
      <b/>
      <sz val="18"/>
      <color indexed="8"/>
      <name val="Century Gothic"/>
      <family val="2"/>
    </font>
    <font>
      <b/>
      <sz val="18"/>
      <color indexed="8"/>
      <name val="Century Gothic"/>
      <family val="2"/>
    </font>
    <font>
      <sz val="26"/>
      <name val="Century Gothic"/>
      <family val="2"/>
    </font>
    <font>
      <sz val="22"/>
      <name val="Century Gothic"/>
      <family val="2"/>
    </font>
    <font>
      <sz val="24"/>
      <name val="Century Gothic"/>
      <family val="2"/>
    </font>
    <font>
      <b/>
      <sz val="48"/>
      <name val="Century Gothic"/>
      <family val="2"/>
    </font>
    <font>
      <sz val="28"/>
      <name val="Century Gothic"/>
      <family val="2"/>
    </font>
    <font>
      <b/>
      <sz val="22"/>
      <color indexed="81"/>
      <name val="Century Gothic"/>
      <family val="2"/>
    </font>
    <font>
      <sz val="22"/>
      <color indexed="81"/>
      <name val="Century Gothic"/>
      <family val="2"/>
    </font>
    <font>
      <sz val="10"/>
      <color theme="1"/>
      <name val="Century Gothic"/>
      <family val="2"/>
    </font>
    <font>
      <b/>
      <sz val="10"/>
      <color theme="1"/>
      <name val="Century Gothic"/>
      <family val="2"/>
    </font>
    <font>
      <sz val="11"/>
      <color theme="1"/>
      <name val="Century Gothic"/>
      <family val="2"/>
    </font>
    <font>
      <sz val="12"/>
      <color theme="1"/>
      <name val="Century Gothic"/>
      <family val="2"/>
    </font>
    <font>
      <sz val="18"/>
      <color theme="1"/>
      <name val="Century Gothic"/>
      <family val="2"/>
    </font>
    <font>
      <sz val="16"/>
      <color theme="1"/>
      <name val="Century Gothic"/>
      <family val="2"/>
    </font>
    <font>
      <b/>
      <sz val="18"/>
      <color theme="1"/>
      <name val="Century Gothic"/>
      <family val="2"/>
    </font>
    <font>
      <b/>
      <sz val="40"/>
      <color theme="0"/>
      <name val="Century Gothic"/>
      <family val="2"/>
    </font>
    <font>
      <b/>
      <sz val="22"/>
      <color theme="0"/>
      <name val="Century Gothic"/>
      <family val="2"/>
    </font>
    <font>
      <b/>
      <sz val="26"/>
      <color theme="0"/>
      <name val="Century Gothic"/>
      <family val="2"/>
    </font>
    <font>
      <sz val="26"/>
      <color theme="1"/>
      <name val="Century Gothic"/>
      <family val="2"/>
    </font>
    <font>
      <sz val="22"/>
      <color theme="1"/>
      <name val="Century Gothic"/>
      <family val="2"/>
    </font>
    <font>
      <b/>
      <sz val="48"/>
      <color theme="0"/>
      <name val="Century Gothic"/>
      <family val="2"/>
    </font>
    <font>
      <b/>
      <sz val="26"/>
      <color theme="1"/>
      <name val="Century Gothic"/>
      <family val="2"/>
    </font>
    <font>
      <sz val="50"/>
      <color indexed="8"/>
      <name val="Century Gothic"/>
      <family val="2"/>
    </font>
    <font>
      <sz val="50"/>
      <color theme="1"/>
      <name val="Century Gothic"/>
      <family val="2"/>
    </font>
    <font>
      <sz val="50"/>
      <color theme="1"/>
      <name val="Calibri"/>
      <family val="2"/>
      <scheme val="minor"/>
    </font>
    <font>
      <sz val="28"/>
      <color theme="1"/>
      <name val="Century Gothic"/>
      <family val="2"/>
    </font>
    <font>
      <sz val="24"/>
      <color indexed="8"/>
      <name val="Century Gothic"/>
      <family val="2"/>
    </font>
    <font>
      <sz val="18"/>
      <color theme="0" tint="-0.499984740745262"/>
      <name val="Century Gothic"/>
      <family val="2"/>
    </font>
    <font>
      <sz val="18"/>
      <color theme="1"/>
      <name val="Calibri"/>
      <family val="2"/>
      <scheme val="minor"/>
    </font>
    <font>
      <b/>
      <sz val="11"/>
      <color theme="1"/>
      <name val="Century Gothic"/>
      <family val="2"/>
    </font>
    <font>
      <b/>
      <sz val="12"/>
      <color theme="1"/>
      <name val="Century Gothic"/>
      <family val="2"/>
    </font>
    <font>
      <sz val="14"/>
      <color indexed="8"/>
      <name val="Century Gothic"/>
      <family val="2"/>
    </font>
    <font>
      <sz val="14"/>
      <name val="Century Gothic"/>
      <family val="2"/>
    </font>
    <font>
      <b/>
      <sz val="16"/>
      <color indexed="8"/>
      <name val="Century Gothic"/>
      <family val="2"/>
    </font>
    <font>
      <b/>
      <sz val="16"/>
      <name val="Century Gothic"/>
      <family val="2"/>
    </font>
    <font>
      <b/>
      <sz val="16"/>
      <color theme="1"/>
      <name val="Century Gothic"/>
      <family val="2"/>
    </font>
    <font>
      <sz val="16"/>
      <color indexed="8"/>
      <name val="Century Gothic"/>
      <family val="2"/>
    </font>
    <font>
      <sz val="16"/>
      <name val="Century Gothic"/>
      <family val="2"/>
    </font>
    <font>
      <sz val="16"/>
      <color theme="0" tint="-0.499984740745262"/>
      <name val="Century Gothic"/>
      <family val="2"/>
    </font>
    <font>
      <sz val="16"/>
      <color theme="1"/>
      <name val="Calibri"/>
      <family val="2"/>
      <scheme val="minor"/>
    </font>
    <font>
      <sz val="20"/>
      <color indexed="8"/>
      <name val="Century Gothic"/>
      <family val="2"/>
    </font>
    <font>
      <sz val="20"/>
      <color theme="1"/>
      <name val="Century Gothic"/>
      <family val="2"/>
    </font>
    <font>
      <sz val="18"/>
      <color indexed="23"/>
      <name val="Century Gothic"/>
      <family val="2"/>
    </font>
  </fonts>
  <fills count="18">
    <fill>
      <patternFill patternType="none"/>
    </fill>
    <fill>
      <patternFill patternType="gray125"/>
    </fill>
    <fill>
      <patternFill patternType="solid">
        <fgColor indexed="22"/>
        <bgColor indexed="64"/>
      </patternFill>
    </fill>
    <fill>
      <patternFill patternType="solid">
        <fgColor indexed="22"/>
        <bgColor indexed="31"/>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theme="0" tint="-0.249977111117893"/>
        <bgColor indexed="31"/>
      </patternFill>
    </fill>
    <fill>
      <patternFill patternType="solid">
        <fgColor theme="4"/>
        <bgColor indexed="31"/>
      </patternFill>
    </fill>
    <fill>
      <patternFill patternType="solid">
        <fgColor rgb="FFBFBFBF"/>
        <bgColor indexed="64"/>
      </patternFill>
    </fill>
    <fill>
      <patternFill patternType="solid">
        <fgColor theme="4"/>
        <bgColor indexed="64"/>
      </patternFill>
    </fill>
    <fill>
      <patternFill patternType="solid">
        <fgColor theme="9" tint="-0.249977111117893"/>
        <bgColor indexed="64"/>
      </patternFill>
    </fill>
    <fill>
      <patternFill patternType="solid">
        <fgColor theme="3"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2"/>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s>
  <cellStyleXfs count="2">
    <xf numFmtId="0" fontId="0" fillId="0" borderId="0"/>
    <xf numFmtId="164" fontId="1" fillId="0" borderId="0" applyFont="0" applyFill="0" applyBorder="0" applyAlignment="0" applyProtection="0"/>
  </cellStyleXfs>
  <cellXfs count="947">
    <xf numFmtId="0" fontId="0" fillId="0" borderId="0" xfId="0"/>
    <xf numFmtId="0" fontId="32" fillId="0" borderId="0" xfId="0" applyFont="1"/>
    <xf numFmtId="0" fontId="33" fillId="0" borderId="0" xfId="0" applyFont="1" applyAlignment="1">
      <alignment horizontal="center" vertical="center"/>
    </xf>
    <xf numFmtId="0" fontId="32" fillId="0" borderId="1" xfId="0" applyFont="1" applyBorder="1" applyAlignment="1">
      <alignment horizontal="center" vertical="center"/>
    </xf>
    <xf numFmtId="0" fontId="33" fillId="4" borderId="1" xfId="0" applyFont="1" applyFill="1" applyBorder="1" applyAlignment="1">
      <alignment horizontal="center" vertical="center" wrapText="1"/>
    </xf>
    <xf numFmtId="0" fontId="33" fillId="4" borderId="1" xfId="0" applyFont="1" applyFill="1" applyBorder="1" applyAlignment="1">
      <alignment horizontal="center" vertical="center"/>
    </xf>
    <xf numFmtId="0" fontId="33" fillId="5" borderId="1" xfId="0" applyFont="1" applyFill="1" applyBorder="1" applyAlignment="1">
      <alignment horizontal="center" vertical="center"/>
    </xf>
    <xf numFmtId="0" fontId="32" fillId="6" borderId="0" xfId="0" applyFont="1" applyFill="1" applyBorder="1"/>
    <xf numFmtId="0" fontId="33" fillId="6" borderId="0" xfId="0" applyFont="1" applyFill="1" applyAlignment="1">
      <alignment vertical="center"/>
    </xf>
    <xf numFmtId="0" fontId="7" fillId="0" borderId="1" xfId="0" applyFont="1" applyBorder="1" applyAlignment="1" applyProtection="1">
      <alignment horizontal="center" vertical="center" wrapText="1"/>
      <protection locked="0"/>
    </xf>
    <xf numFmtId="0" fontId="8" fillId="0" borderId="1" xfId="0" applyFont="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17" fontId="7" fillId="0" borderId="1" xfId="0" applyNumberFormat="1" applyFont="1" applyBorder="1" applyAlignment="1" applyProtection="1">
      <alignment horizontal="center" vertical="center" wrapText="1"/>
      <protection locked="0"/>
    </xf>
    <xf numFmtId="14" fontId="7" fillId="0" borderId="1" xfId="0" applyNumberFormat="1" applyFont="1" applyBorder="1" applyAlignment="1" applyProtection="1">
      <alignment horizontal="justify" vertical="top" wrapText="1"/>
      <protection locked="0"/>
    </xf>
    <xf numFmtId="0" fontId="7" fillId="0" borderId="1" xfId="0" applyFont="1" applyBorder="1" applyAlignment="1" applyProtection="1">
      <alignment horizontal="justify" vertical="top" wrapText="1"/>
      <protection locked="0"/>
    </xf>
    <xf numFmtId="0" fontId="7" fillId="0" borderId="1" xfId="0" applyFont="1" applyBorder="1" applyAlignment="1" applyProtection="1">
      <alignment horizontal="center" vertical="top" wrapText="1"/>
      <protection locked="0"/>
    </xf>
    <xf numFmtId="0" fontId="10" fillId="0" borderId="0" xfId="0" applyFont="1" applyProtection="1">
      <protection locked="0"/>
    </xf>
    <xf numFmtId="0" fontId="34" fillId="0" borderId="0" xfId="0" applyFont="1" applyBorder="1" applyProtection="1">
      <protection locked="0"/>
    </xf>
    <xf numFmtId="0" fontId="35" fillId="0" borderId="0" xfId="0" applyFont="1" applyProtection="1">
      <protection locked="0"/>
    </xf>
    <xf numFmtId="0" fontId="34" fillId="0" borderId="0" xfId="0" applyFont="1" applyProtection="1">
      <protection locked="0"/>
    </xf>
    <xf numFmtId="0" fontId="5" fillId="0" borderId="0" xfId="0" applyFont="1" applyBorder="1" applyAlignment="1" applyProtection="1">
      <alignment horizontal="justify" vertical="center" wrapText="1"/>
      <protection locked="0"/>
    </xf>
    <xf numFmtId="0" fontId="35" fillId="0" borderId="1" xfId="0" applyFont="1" applyBorder="1" applyAlignment="1" applyProtection="1">
      <alignment vertical="center" wrapText="1"/>
      <protection locked="0"/>
    </xf>
    <xf numFmtId="0" fontId="34" fillId="0" borderId="0" xfId="0" applyFont="1" applyAlignment="1" applyProtection="1">
      <alignment horizontal="center"/>
      <protection locked="0"/>
    </xf>
    <xf numFmtId="0" fontId="34" fillId="0" borderId="0" xfId="0" applyFont="1" applyAlignment="1" applyProtection="1">
      <protection locked="0"/>
    </xf>
    <xf numFmtId="0" fontId="5" fillId="0" borderId="0" xfId="0" applyFont="1" applyProtection="1">
      <protection locked="0"/>
    </xf>
    <xf numFmtId="1" fontId="2" fillId="0" borderId="0" xfId="0" applyNumberFormat="1" applyFont="1" applyFill="1" applyBorder="1" applyAlignment="1">
      <alignment horizontal="center" vertical="center" wrapText="1"/>
    </xf>
    <xf numFmtId="0" fontId="2" fillId="0" borderId="0" xfId="0" applyFont="1" applyFill="1" applyBorder="1" applyAlignment="1">
      <alignment horizontal="center" vertical="center" wrapText="1"/>
    </xf>
    <xf numFmtId="0" fontId="14" fillId="0" borderId="0" xfId="0" applyFont="1" applyFill="1" applyBorder="1" applyAlignment="1">
      <alignment horizontal="center" vertical="top" wrapText="1"/>
    </xf>
    <xf numFmtId="0" fontId="15" fillId="0" borderId="0" xfId="0" applyFont="1" applyBorder="1" applyAlignment="1">
      <alignment vertical="center" wrapText="1"/>
    </xf>
    <xf numFmtId="0" fontId="16" fillId="0" borderId="0" xfId="0" applyFont="1" applyBorder="1" applyAlignment="1">
      <alignment horizontal="justify" vertical="center" wrapText="1"/>
    </xf>
    <xf numFmtId="0" fontId="16" fillId="0" borderId="0" xfId="0" applyFont="1" applyFill="1" applyBorder="1" applyAlignment="1">
      <alignment horizontal="center" vertical="center" wrapText="1"/>
    </xf>
    <xf numFmtId="0" fontId="16" fillId="0" borderId="0" xfId="0" applyFont="1" applyFill="1" applyBorder="1" applyAlignment="1">
      <alignment horizontal="center" vertical="top" wrapText="1"/>
    </xf>
    <xf numFmtId="0" fontId="16" fillId="0" borderId="0" xfId="0" applyFont="1" applyFill="1" applyBorder="1" applyAlignment="1">
      <alignment horizontal="justify" vertical="top" wrapText="1"/>
    </xf>
    <xf numFmtId="0" fontId="15" fillId="0" borderId="0" xfId="0" applyFont="1" applyBorder="1" applyAlignment="1">
      <alignment horizontal="center" vertical="center" wrapText="1"/>
    </xf>
    <xf numFmtId="0" fontId="16" fillId="0" borderId="0" xfId="0" applyFont="1" applyFill="1" applyBorder="1" applyAlignment="1" applyProtection="1">
      <alignment horizontal="justify" vertical="top" wrapText="1"/>
      <protection locked="0"/>
    </xf>
    <xf numFmtId="0" fontId="16" fillId="0" borderId="0" xfId="0" applyFont="1" applyFill="1" applyBorder="1" applyAlignment="1" applyProtection="1">
      <alignment horizontal="center" vertical="center" wrapText="1"/>
      <protection hidden="1"/>
    </xf>
    <xf numFmtId="0" fontId="16" fillId="0" borderId="0" xfId="0" applyFont="1" applyFill="1" applyBorder="1" applyAlignment="1">
      <alignment vertical="center"/>
    </xf>
    <xf numFmtId="0" fontId="15" fillId="0" borderId="0" xfId="0" applyFont="1" applyFill="1" applyBorder="1" applyAlignment="1">
      <alignment horizontal="center" vertical="center"/>
    </xf>
    <xf numFmtId="9" fontId="15" fillId="0" borderId="0" xfId="0" applyNumberFormat="1" applyFont="1" applyFill="1" applyBorder="1" applyAlignment="1">
      <alignment vertical="center"/>
    </xf>
    <xf numFmtId="9" fontId="16" fillId="0" borderId="0" xfId="0" applyNumberFormat="1" applyFont="1" applyFill="1" applyBorder="1" applyAlignment="1">
      <alignment vertical="center"/>
    </xf>
    <xf numFmtId="9" fontId="16" fillId="0" borderId="0" xfId="0" applyNumberFormat="1" applyFont="1" applyFill="1" applyBorder="1" applyAlignment="1">
      <alignment horizontal="center" vertical="center"/>
    </xf>
    <xf numFmtId="0" fontId="15" fillId="0" borderId="0" xfId="0" applyFont="1" applyFill="1" applyBorder="1" applyAlignment="1">
      <alignment vertical="center" wrapText="1"/>
    </xf>
    <xf numFmtId="0" fontId="16" fillId="0" borderId="0" xfId="0" applyFont="1" applyFill="1" applyBorder="1" applyAlignment="1" applyProtection="1">
      <alignment vertical="center" wrapText="1"/>
    </xf>
    <xf numFmtId="0" fontId="15" fillId="0" borderId="0" xfId="0" applyFont="1" applyFill="1" applyBorder="1" applyAlignment="1">
      <alignment horizontal="center" vertical="center" wrapText="1"/>
    </xf>
    <xf numFmtId="0" fontId="34" fillId="0" borderId="0" xfId="0" applyFont="1"/>
    <xf numFmtId="0" fontId="36" fillId="0" borderId="0" xfId="0" applyFont="1" applyBorder="1"/>
    <xf numFmtId="0" fontId="36" fillId="0" borderId="0" xfId="0" applyFont="1"/>
    <xf numFmtId="0" fontId="15" fillId="0" borderId="0" xfId="0" applyFont="1" applyBorder="1" applyAlignment="1">
      <alignment horizontal="right" vertical="center" wrapText="1"/>
    </xf>
    <xf numFmtId="0" fontId="36" fillId="0" borderId="0" xfId="0" applyFont="1" applyAlignment="1">
      <alignment vertical="center"/>
    </xf>
    <xf numFmtId="165" fontId="36" fillId="0" borderId="0" xfId="1" applyNumberFormat="1" applyFont="1" applyFill="1" applyBorder="1" applyAlignment="1" applyProtection="1">
      <alignment horizontal="center" vertical="center"/>
      <protection hidden="1"/>
    </xf>
    <xf numFmtId="0" fontId="36" fillId="0" borderId="0" xfId="0" applyFont="1" applyFill="1" applyBorder="1" applyAlignment="1">
      <alignment vertical="center"/>
    </xf>
    <xf numFmtId="0" fontId="36" fillId="0" borderId="0" xfId="0" applyFont="1" applyFill="1" applyAlignment="1">
      <alignment vertical="center"/>
    </xf>
    <xf numFmtId="0" fontId="16" fillId="0" borderId="0" xfId="0" applyNumberFormat="1" applyFont="1" applyFill="1" applyBorder="1" applyAlignment="1">
      <alignment horizontal="center" vertical="center"/>
    </xf>
    <xf numFmtId="0" fontId="16" fillId="0" borderId="0" xfId="0" applyFont="1" applyBorder="1" applyAlignment="1">
      <alignment vertical="center"/>
    </xf>
    <xf numFmtId="0" fontId="16" fillId="0" borderId="0" xfId="0" applyFont="1" applyAlignment="1">
      <alignment vertical="center"/>
    </xf>
    <xf numFmtId="9" fontId="16" fillId="0" borderId="0" xfId="0" applyNumberFormat="1" applyFont="1" applyFill="1" applyBorder="1" applyAlignment="1">
      <alignment horizontal="center"/>
    </xf>
    <xf numFmtId="0" fontId="16" fillId="0" borderId="0" xfId="0" applyFont="1" applyBorder="1"/>
    <xf numFmtId="0" fontId="16" fillId="0" borderId="0" xfId="0" applyFont="1"/>
    <xf numFmtId="10" fontId="36" fillId="0" borderId="0" xfId="0" applyNumberFormat="1" applyFont="1" applyFill="1" applyBorder="1" applyAlignment="1" applyProtection="1">
      <alignment vertical="center"/>
      <protection hidden="1"/>
    </xf>
    <xf numFmtId="0" fontId="36" fillId="0" borderId="0" xfId="0" applyFont="1" applyBorder="1" applyAlignment="1">
      <alignment vertical="center"/>
    </xf>
    <xf numFmtId="0" fontId="36"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34" fillId="0" borderId="0" xfId="0" applyFont="1" applyBorder="1" applyAlignment="1">
      <alignment vertical="center"/>
    </xf>
    <xf numFmtId="0" fontId="34" fillId="0" borderId="0" xfId="0" applyFont="1" applyAlignment="1">
      <alignment vertical="center"/>
    </xf>
    <xf numFmtId="0" fontId="37" fillId="0" borderId="0" xfId="0" applyFont="1"/>
    <xf numFmtId="0" fontId="17" fillId="0" borderId="5" xfId="0" applyFont="1" applyFill="1" applyBorder="1" applyAlignment="1">
      <alignment horizontal="center" vertical="top" wrapText="1"/>
    </xf>
    <xf numFmtId="0" fontId="17" fillId="0" borderId="0" xfId="0" applyFont="1" applyFill="1" applyBorder="1" applyAlignment="1">
      <alignment horizontal="center" vertical="top" wrapText="1"/>
    </xf>
    <xf numFmtId="0" fontId="17" fillId="0" borderId="0" xfId="0" applyFont="1" applyFill="1" applyBorder="1" applyAlignment="1">
      <alignment horizontal="justify" vertical="top" wrapText="1"/>
    </xf>
    <xf numFmtId="0" fontId="17" fillId="0" borderId="0" xfId="0" applyFont="1" applyFill="1" applyBorder="1" applyAlignment="1" applyProtection="1">
      <alignment horizontal="center" vertical="center"/>
      <protection hidden="1"/>
    </xf>
    <xf numFmtId="0" fontId="17" fillId="0" borderId="0" xfId="0" applyFont="1" applyFill="1" applyBorder="1" applyAlignment="1">
      <alignment vertical="top" wrapText="1"/>
    </xf>
    <xf numFmtId="0" fontId="17" fillId="0" borderId="0" xfId="0" applyFont="1" applyFill="1" applyBorder="1" applyAlignment="1">
      <alignment horizontal="right" wrapText="1"/>
    </xf>
    <xf numFmtId="0" fontId="17" fillId="0" borderId="0" xfId="0" applyFont="1" applyFill="1" applyBorder="1" applyAlignment="1">
      <alignment wrapText="1"/>
    </xf>
    <xf numFmtId="0" fontId="17" fillId="0" borderId="0" xfId="0" applyFont="1" applyFill="1" applyBorder="1" applyAlignment="1">
      <alignment horizontal="right" vertical="top" wrapText="1"/>
    </xf>
    <xf numFmtId="0" fontId="15" fillId="0" borderId="0" xfId="0" applyFont="1" applyFill="1" applyBorder="1" applyAlignment="1">
      <alignment horizontal="left" vertical="center"/>
    </xf>
    <xf numFmtId="0" fontId="18" fillId="0" borderId="0" xfId="0" applyFont="1" applyBorder="1" applyAlignment="1" applyProtection="1">
      <alignment horizontal="justify" vertical="center" wrapText="1"/>
      <protection locked="0"/>
    </xf>
    <xf numFmtId="0" fontId="36" fillId="0" borderId="0" xfId="0" applyFont="1" applyProtection="1">
      <protection locked="0"/>
    </xf>
    <xf numFmtId="0" fontId="18" fillId="0" borderId="1" xfId="0" applyFont="1" applyBorder="1" applyAlignment="1" applyProtection="1">
      <alignment horizontal="center" vertical="center" wrapText="1"/>
      <protection locked="0"/>
    </xf>
    <xf numFmtId="0" fontId="16" fillId="0" borderId="1" xfId="0" applyFont="1" applyBorder="1" applyAlignment="1" applyProtection="1">
      <alignment vertical="center" wrapText="1"/>
      <protection locked="0"/>
    </xf>
    <xf numFmtId="0" fontId="18" fillId="0" borderId="1" xfId="0" applyFont="1" applyFill="1" applyBorder="1" applyAlignment="1" applyProtection="1">
      <alignment horizontal="justify" vertical="top" wrapText="1"/>
      <protection locked="0"/>
    </xf>
    <xf numFmtId="17" fontId="18" fillId="0" borderId="1" xfId="0" applyNumberFormat="1" applyFont="1" applyBorder="1" applyAlignment="1" applyProtection="1">
      <alignment horizontal="center" vertical="center" wrapText="1"/>
      <protection locked="0"/>
    </xf>
    <xf numFmtId="14" fontId="18" fillId="0" borderId="1" xfId="0" applyNumberFormat="1" applyFont="1" applyBorder="1" applyAlignment="1" applyProtection="1">
      <alignment horizontal="justify" vertical="top" wrapText="1"/>
      <protection locked="0"/>
    </xf>
    <xf numFmtId="0" fontId="18" fillId="0" borderId="1" xfId="0" applyFont="1" applyBorder="1" applyAlignment="1" applyProtection="1">
      <alignment horizontal="justify" vertical="center" wrapText="1"/>
      <protection locked="0"/>
    </xf>
    <xf numFmtId="0" fontId="36" fillId="0" borderId="1" xfId="0" applyFont="1" applyBorder="1" applyAlignment="1" applyProtection="1">
      <alignment vertical="center" wrapText="1"/>
      <protection locked="0"/>
    </xf>
    <xf numFmtId="0" fontId="18" fillId="0" borderId="1" xfId="0" applyFont="1" applyBorder="1" applyAlignment="1" applyProtection="1">
      <alignment horizontal="justify" vertical="top" wrapText="1"/>
      <protection locked="0"/>
    </xf>
    <xf numFmtId="0" fontId="18" fillId="0" borderId="1" xfId="0" applyFont="1" applyBorder="1" applyAlignment="1" applyProtection="1">
      <alignment horizontal="center" vertical="top" wrapText="1"/>
      <protection locked="0"/>
    </xf>
    <xf numFmtId="0" fontId="21" fillId="2" borderId="7" xfId="0" applyFont="1" applyFill="1" applyBorder="1" applyAlignment="1">
      <alignment horizontal="center" vertical="center" wrapText="1"/>
    </xf>
    <xf numFmtId="0" fontId="21" fillId="8" borderId="7" xfId="0" applyFont="1" applyFill="1" applyBorder="1" applyAlignment="1">
      <alignment horizontal="center" vertical="center" wrapText="1"/>
    </xf>
    <xf numFmtId="0" fontId="21" fillId="8" borderId="1" xfId="0" applyFont="1" applyFill="1" applyBorder="1" applyAlignment="1">
      <alignment horizontal="center" vertical="center" wrapText="1"/>
    </xf>
    <xf numFmtId="0" fontId="22" fillId="8" borderId="8" xfId="0" applyFont="1" applyFill="1" applyBorder="1" applyAlignment="1">
      <alignment horizontal="center" vertical="center" wrapText="1"/>
    </xf>
    <xf numFmtId="0" fontId="22" fillId="8" borderId="9"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2" borderId="11" xfId="0" applyFont="1" applyFill="1" applyBorder="1" applyAlignment="1" applyProtection="1">
      <alignment horizontal="center" vertical="center" wrapText="1"/>
    </xf>
    <xf numFmtId="0" fontId="22" fillId="8" borderId="12" xfId="0" applyFont="1" applyFill="1" applyBorder="1" applyAlignment="1">
      <alignment horizontal="center" vertical="center" wrapText="1"/>
    </xf>
    <xf numFmtId="0" fontId="22" fillId="8" borderId="1"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36" fillId="0" borderId="1" xfId="0" applyFont="1" applyBorder="1" applyAlignment="1" applyProtection="1">
      <alignment vertical="center"/>
      <protection locked="0"/>
    </xf>
    <xf numFmtId="0" fontId="25" fillId="0" borderId="1" xfId="0" applyFont="1" applyFill="1" applyBorder="1" applyAlignment="1">
      <alignment horizontal="center" vertical="center"/>
    </xf>
    <xf numFmtId="0" fontId="20" fillId="0" borderId="1" xfId="0" applyFont="1" applyFill="1" applyBorder="1" applyAlignment="1">
      <alignment vertical="center" wrapText="1"/>
    </xf>
    <xf numFmtId="0" fontId="16" fillId="0" borderId="1" xfId="0" applyFont="1" applyBorder="1" applyAlignment="1" applyProtection="1">
      <protection locked="0"/>
    </xf>
    <xf numFmtId="0" fontId="42" fillId="0" borderId="0" xfId="0" applyFont="1"/>
    <xf numFmtId="0" fontId="43" fillId="0" borderId="0" xfId="0" applyFont="1"/>
    <xf numFmtId="0" fontId="25" fillId="0" borderId="0" xfId="0" applyFont="1" applyFill="1" applyBorder="1" applyAlignment="1" applyProtection="1">
      <alignment vertical="center" wrapText="1"/>
    </xf>
    <xf numFmtId="0" fontId="29" fillId="0" borderId="0" xfId="0" applyFont="1" applyFill="1" applyBorder="1" applyAlignment="1" applyProtection="1">
      <alignment vertical="center" wrapText="1"/>
    </xf>
    <xf numFmtId="0" fontId="25" fillId="0" borderId="1" xfId="0" applyFont="1" applyFill="1" applyBorder="1" applyAlignment="1" applyProtection="1">
      <alignment horizontal="center" vertical="center" wrapText="1"/>
    </xf>
    <xf numFmtId="0" fontId="22" fillId="8" borderId="1" xfId="0" applyFont="1" applyFill="1" applyBorder="1" applyAlignment="1" applyProtection="1">
      <alignment horizontal="center" vertical="center" wrapText="1"/>
    </xf>
    <xf numFmtId="0" fontId="16" fillId="0" borderId="0" xfId="0" applyFont="1" applyFill="1" applyBorder="1" applyAlignment="1" applyProtection="1">
      <alignment horizontal="center" vertical="top" wrapText="1"/>
    </xf>
    <xf numFmtId="0" fontId="36" fillId="0" borderId="0" xfId="0" applyFont="1" applyBorder="1" applyProtection="1"/>
    <xf numFmtId="0" fontId="36" fillId="0" borderId="0" xfId="0" applyFont="1" applyProtection="1"/>
    <xf numFmtId="0" fontId="22" fillId="0" borderId="0" xfId="0" applyFont="1" applyFill="1" applyBorder="1" applyAlignment="1" applyProtection="1">
      <alignment horizontal="center" vertical="center" wrapText="1"/>
    </xf>
    <xf numFmtId="0" fontId="25" fillId="0" borderId="0" xfId="0" applyFont="1" applyFill="1" applyBorder="1" applyAlignment="1" applyProtection="1">
      <alignment vertical="center"/>
    </xf>
    <xf numFmtId="0" fontId="22" fillId="0" borderId="0" xfId="0" applyFont="1" applyFill="1" applyBorder="1" applyAlignment="1" applyProtection="1">
      <alignment vertical="top" wrapText="1"/>
    </xf>
    <xf numFmtId="0" fontId="42" fillId="0" borderId="0" xfId="0" applyFont="1" applyBorder="1" applyProtection="1"/>
    <xf numFmtId="0" fontId="42" fillId="0" borderId="0" xfId="0" applyFont="1" applyProtection="1"/>
    <xf numFmtId="0" fontId="25" fillId="0" borderId="0" xfId="0" applyFont="1" applyFill="1" applyBorder="1" applyAlignment="1" applyProtection="1">
      <alignment horizontal="center" vertical="center"/>
    </xf>
    <xf numFmtId="0" fontId="20" fillId="0" borderId="1" xfId="0" applyFont="1" applyBorder="1" applyAlignment="1" applyProtection="1">
      <alignment vertical="center" wrapText="1"/>
    </xf>
    <xf numFmtId="0" fontId="22" fillId="4" borderId="1" xfId="0" applyFont="1" applyFill="1" applyBorder="1" applyAlignment="1" applyProtection="1">
      <alignment horizontal="center" vertical="center" wrapText="1"/>
    </xf>
    <xf numFmtId="0" fontId="21" fillId="8" borderId="1" xfId="0" applyFont="1" applyFill="1" applyBorder="1" applyAlignment="1" applyProtection="1">
      <alignment horizontal="center" vertical="center" wrapText="1"/>
    </xf>
    <xf numFmtId="0" fontId="20" fillId="0" borderId="1" xfId="0" applyFont="1" applyFill="1" applyBorder="1" applyAlignment="1" applyProtection="1">
      <alignment vertical="center" wrapText="1"/>
    </xf>
    <xf numFmtId="0" fontId="25" fillId="0" borderId="1"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8" borderId="7" xfId="0" applyFont="1" applyFill="1" applyBorder="1" applyAlignment="1" applyProtection="1">
      <alignment horizontal="center" vertical="center" wrapText="1"/>
    </xf>
    <xf numFmtId="0" fontId="22" fillId="8" borderId="8" xfId="0" applyFont="1" applyFill="1" applyBorder="1" applyAlignment="1" applyProtection="1">
      <alignment horizontal="center" vertical="center" wrapText="1"/>
    </xf>
    <xf numFmtId="0" fontId="22" fillId="8" borderId="9" xfId="0" applyFont="1" applyFill="1" applyBorder="1" applyAlignment="1" applyProtection="1">
      <alignment horizontal="center" vertical="center" wrapText="1"/>
    </xf>
    <xf numFmtId="0" fontId="22" fillId="8" borderId="12" xfId="0" applyFont="1" applyFill="1" applyBorder="1" applyAlignment="1" applyProtection="1">
      <alignment horizontal="center" vertical="center" wrapText="1"/>
    </xf>
    <xf numFmtId="0" fontId="22" fillId="8" borderId="10" xfId="0" applyFont="1" applyFill="1" applyBorder="1" applyAlignment="1" applyProtection="1">
      <alignment horizontal="center" vertical="center" wrapText="1"/>
    </xf>
    <xf numFmtId="0" fontId="21" fillId="0" borderId="1" xfId="0" applyFont="1" applyFill="1" applyBorder="1" applyAlignment="1" applyProtection="1">
      <alignment vertical="center" wrapText="1"/>
    </xf>
    <xf numFmtId="0" fontId="12" fillId="8" borderId="1" xfId="0" applyFont="1" applyFill="1" applyBorder="1" applyAlignment="1" applyProtection="1">
      <alignment horizontal="center" vertical="center"/>
    </xf>
    <xf numFmtId="0" fontId="12" fillId="8" borderId="6" xfId="0" applyFont="1" applyFill="1" applyBorder="1" applyAlignment="1" applyProtection="1">
      <alignment horizontal="center" vertical="center"/>
    </xf>
    <xf numFmtId="0" fontId="11" fillId="0" borderId="1" xfId="0" applyFont="1" applyFill="1" applyBorder="1" applyAlignment="1" applyProtection="1">
      <alignment horizontal="center" vertical="center" wrapText="1"/>
    </xf>
    <xf numFmtId="0" fontId="11" fillId="0" borderId="0" xfId="0" applyFont="1" applyFill="1" applyBorder="1" applyAlignment="1" applyProtection="1">
      <alignment horizontal="justify" vertical="center" wrapText="1"/>
    </xf>
    <xf numFmtId="0" fontId="17" fillId="0" borderId="0" xfId="0" applyFont="1" applyFill="1" applyBorder="1" applyAlignment="1" applyProtection="1">
      <alignment vertical="top" wrapText="1"/>
    </xf>
    <xf numFmtId="0" fontId="17" fillId="0" borderId="0" xfId="0" applyFont="1" applyFill="1" applyBorder="1" applyAlignment="1" applyProtection="1">
      <alignment horizontal="right" wrapText="1"/>
    </xf>
    <xf numFmtId="0" fontId="17" fillId="0" borderId="0" xfId="0" applyFont="1" applyFill="1" applyBorder="1" applyAlignment="1" applyProtection="1">
      <alignment wrapText="1"/>
    </xf>
    <xf numFmtId="0" fontId="17" fillId="0" borderId="0" xfId="0" applyFont="1" applyFill="1" applyBorder="1" applyAlignment="1" applyProtection="1">
      <alignment horizontal="center" wrapText="1"/>
    </xf>
    <xf numFmtId="0" fontId="8" fillId="0" borderId="0" xfId="0" applyFont="1" applyFill="1" applyBorder="1" applyAlignment="1" applyProtection="1">
      <alignment vertical="top" wrapText="1"/>
    </xf>
    <xf numFmtId="0" fontId="22" fillId="8"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1" fillId="8" borderId="1" xfId="0" applyFont="1" applyFill="1" applyBorder="1" applyAlignment="1" applyProtection="1">
      <alignment horizontal="center" vertical="center" wrapText="1"/>
    </xf>
    <xf numFmtId="0" fontId="46" fillId="0" borderId="0" xfId="0" applyFont="1" applyProtection="1">
      <protection locked="0"/>
    </xf>
    <xf numFmtId="0" fontId="47" fillId="0" borderId="0" xfId="0" applyFont="1"/>
    <xf numFmtId="0" fontId="46" fillId="0" borderId="0" xfId="0" applyFont="1" applyBorder="1" applyAlignment="1" applyProtection="1">
      <alignment horizontal="justify" vertical="center" wrapText="1"/>
      <protection locked="0"/>
    </xf>
    <xf numFmtId="0" fontId="47" fillId="0" borderId="0" xfId="0" applyFont="1" applyAlignment="1">
      <alignment horizontal="center" vertical="top" wrapText="1"/>
    </xf>
    <xf numFmtId="0" fontId="47" fillId="0" borderId="0" xfId="0" applyFont="1" applyAlignment="1">
      <alignment horizontal="left" vertical="top"/>
    </xf>
    <xf numFmtId="0" fontId="47" fillId="0" borderId="0" xfId="0" applyFont="1" applyBorder="1" applyProtection="1">
      <protection locked="0"/>
    </xf>
    <xf numFmtId="0" fontId="47" fillId="0" borderId="0" xfId="0" applyFont="1" applyProtection="1">
      <protection locked="0"/>
    </xf>
    <xf numFmtId="0" fontId="48" fillId="0" borderId="0" xfId="0" applyFont="1"/>
    <xf numFmtId="0" fontId="10" fillId="0" borderId="0" xfId="0" applyFont="1" applyProtection="1"/>
    <xf numFmtId="0" fontId="34" fillId="0" borderId="0" xfId="0" applyFont="1" applyBorder="1" applyProtection="1"/>
    <xf numFmtId="0" fontId="35" fillId="0" borderId="0" xfId="0" applyFont="1" applyProtection="1"/>
    <xf numFmtId="0" fontId="34" fillId="0" borderId="0" xfId="0" applyFont="1" applyProtection="1"/>
    <xf numFmtId="0" fontId="18" fillId="0" borderId="0" xfId="0" applyFont="1" applyBorder="1" applyAlignment="1" applyProtection="1">
      <alignment horizontal="justify" vertical="center" wrapText="1"/>
    </xf>
    <xf numFmtId="0" fontId="5" fillId="0" borderId="0" xfId="0" applyFont="1" applyBorder="1" applyAlignment="1" applyProtection="1">
      <alignment horizontal="justify" vertical="center" wrapText="1"/>
    </xf>
    <xf numFmtId="0" fontId="25" fillId="0" borderId="1" xfId="0" applyFont="1" applyBorder="1" applyAlignment="1" applyProtection="1">
      <alignment horizontal="center" vertical="center"/>
    </xf>
    <xf numFmtId="0" fontId="15" fillId="7" borderId="1" xfId="0" applyFont="1" applyFill="1" applyBorder="1" applyAlignment="1" applyProtection="1">
      <alignment horizontal="center" wrapText="1"/>
    </xf>
    <xf numFmtId="0" fontId="15" fillId="7" borderId="1" xfId="0" applyFont="1" applyFill="1" applyBorder="1" applyAlignment="1" applyProtection="1">
      <alignment horizontal="center" vertical="center" wrapText="1"/>
    </xf>
    <xf numFmtId="0" fontId="15" fillId="5" borderId="1" xfId="0" applyFont="1" applyFill="1" applyBorder="1" applyAlignment="1" applyProtection="1">
      <alignment horizontal="center" vertical="center" wrapText="1"/>
    </xf>
    <xf numFmtId="0" fontId="16" fillId="7" borderId="1" xfId="0" applyFont="1" applyFill="1" applyBorder="1" applyAlignment="1" applyProtection="1">
      <alignment horizontal="center" vertical="center" wrapText="1"/>
    </xf>
    <xf numFmtId="0" fontId="10" fillId="0" borderId="2" xfId="0" applyFont="1" applyBorder="1" applyProtection="1"/>
    <xf numFmtId="0" fontId="10" fillId="0" borderId="3" xfId="0" applyFont="1" applyBorder="1" applyProtection="1"/>
    <xf numFmtId="0" fontId="10" fillId="0" borderId="4" xfId="0" applyFont="1" applyBorder="1" applyProtection="1"/>
    <xf numFmtId="0" fontId="25" fillId="0" borderId="1" xfId="0" applyFont="1" applyBorder="1" applyAlignment="1" applyProtection="1">
      <alignment horizontal="center" vertical="center"/>
      <protection locked="0"/>
    </xf>
    <xf numFmtId="0" fontId="49" fillId="0" borderId="0" xfId="0" applyFont="1"/>
    <xf numFmtId="0" fontId="42" fillId="0" borderId="1" xfId="0" applyFont="1" applyBorder="1" applyAlignment="1" applyProtection="1">
      <alignment horizontal="center" vertical="center"/>
      <protection locked="0"/>
    </xf>
    <xf numFmtId="49" fontId="16" fillId="7" borderId="1" xfId="0" applyNumberFormat="1" applyFont="1" applyFill="1" applyBorder="1" applyAlignment="1" applyProtection="1">
      <alignment horizontal="left" vertical="center" wrapText="1"/>
    </xf>
    <xf numFmtId="0" fontId="34" fillId="0" borderId="0" xfId="0" applyFont="1" applyAlignment="1" applyProtection="1">
      <alignment horizontal="center"/>
      <protection locked="0"/>
    </xf>
    <xf numFmtId="0" fontId="18" fillId="0" borderId="1" xfId="0" applyFont="1" applyBorder="1" applyAlignment="1" applyProtection="1">
      <alignment horizontal="center" vertical="center" textRotation="90" wrapText="1"/>
      <protection locked="0"/>
    </xf>
    <xf numFmtId="0" fontId="18"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5" fillId="5" borderId="1" xfId="0" applyFont="1" applyFill="1" applyBorder="1" applyAlignment="1" applyProtection="1">
      <alignment horizontal="center" vertical="center" wrapText="1"/>
    </xf>
    <xf numFmtId="1" fontId="18" fillId="0" borderId="1" xfId="0" applyNumberFormat="1" applyFont="1" applyBorder="1" applyAlignment="1" applyProtection="1">
      <alignment horizontal="center" vertical="center" textRotation="90" wrapText="1"/>
    </xf>
    <xf numFmtId="0" fontId="18" fillId="0" borderId="1" xfId="0" applyFont="1" applyBorder="1" applyAlignment="1" applyProtection="1">
      <alignment horizontal="center" vertical="center" textRotation="90" wrapText="1"/>
    </xf>
    <xf numFmtId="0" fontId="18" fillId="0" borderId="11" xfId="0" applyFont="1" applyBorder="1" applyAlignment="1" applyProtection="1">
      <alignment horizontal="center" vertical="center" wrapText="1"/>
      <protection locked="0"/>
    </xf>
    <xf numFmtId="0" fontId="15" fillId="7" borderId="1" xfId="0" applyFont="1" applyFill="1" applyBorder="1" applyAlignment="1" applyProtection="1">
      <alignment horizontal="center" vertical="center" wrapText="1"/>
    </xf>
    <xf numFmtId="0" fontId="36" fillId="0" borderId="1" xfId="0" applyFont="1" applyBorder="1" applyAlignment="1" applyProtection="1">
      <alignment horizontal="center"/>
      <protection locked="0"/>
    </xf>
    <xf numFmtId="0" fontId="6" fillId="0" borderId="1" xfId="0" applyFont="1" applyBorder="1" applyAlignment="1" applyProtection="1">
      <alignment horizontal="center" vertical="center" wrapText="1" readingOrder="2"/>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textRotation="90" wrapText="1"/>
      <protection locked="0"/>
    </xf>
    <xf numFmtId="0" fontId="6" fillId="0" borderId="1" xfId="0" applyFont="1" applyBorder="1" applyAlignment="1" applyProtection="1">
      <alignment horizontal="center" vertical="center" textRotation="90" wrapText="1"/>
    </xf>
    <xf numFmtId="0" fontId="6" fillId="0" borderId="1"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textRotation="90" wrapText="1"/>
    </xf>
    <xf numFmtId="0" fontId="34" fillId="0" borderId="1" xfId="0" applyFont="1" applyBorder="1" applyAlignment="1" applyProtection="1">
      <alignment horizontal="center"/>
      <protection locked="0"/>
    </xf>
    <xf numFmtId="0" fontId="36" fillId="0" borderId="11" xfId="0" applyFont="1" applyBorder="1" applyAlignment="1" applyProtection="1">
      <alignment horizontal="center"/>
      <protection locked="0"/>
    </xf>
    <xf numFmtId="0" fontId="7" fillId="0" borderId="1" xfId="0" applyFont="1" applyBorder="1" applyAlignment="1" applyProtection="1">
      <alignment horizontal="center" vertical="center" textRotation="90" wrapText="1"/>
    </xf>
    <xf numFmtId="0" fontId="17" fillId="0" borderId="1" xfId="0" applyFont="1" applyFill="1" applyBorder="1" applyAlignment="1" applyProtection="1">
      <alignment horizontal="center" vertical="center"/>
      <protection locked="0" hidden="1"/>
    </xf>
    <xf numFmtId="0" fontId="17" fillId="0" borderId="6" xfId="0" applyFont="1" applyFill="1" applyBorder="1" applyAlignment="1" applyProtection="1">
      <alignment horizontal="center" vertical="center"/>
      <protection locked="0" hidden="1"/>
    </xf>
    <xf numFmtId="0" fontId="34" fillId="0" borderId="0" xfId="0" applyFont="1" applyBorder="1" applyAlignment="1" applyProtection="1">
      <alignment wrapText="1"/>
      <protection locked="0"/>
    </xf>
    <xf numFmtId="0" fontId="18" fillId="0" borderId="1" xfId="0" applyFont="1" applyBorder="1" applyAlignment="1" applyProtection="1">
      <alignment horizontal="left" vertical="center" wrapText="1"/>
      <protection locked="0"/>
    </xf>
    <xf numFmtId="17" fontId="18" fillId="0" borderId="1" xfId="0" applyNumberFormat="1" applyFont="1" applyFill="1" applyBorder="1" applyAlignment="1" applyProtection="1">
      <alignment horizontal="center" vertical="center" wrapText="1"/>
      <protection locked="0"/>
    </xf>
    <xf numFmtId="14" fontId="18" fillId="0" borderId="1" xfId="0" applyNumberFormat="1" applyFont="1" applyBorder="1" applyAlignment="1" applyProtection="1">
      <alignment horizontal="left" vertical="center" wrapText="1"/>
      <protection locked="0"/>
    </xf>
    <xf numFmtId="14" fontId="18" fillId="0" borderId="1" xfId="0" applyNumberFormat="1" applyFont="1" applyBorder="1" applyAlignment="1" applyProtection="1">
      <alignment horizontal="justify" vertical="center" wrapText="1"/>
      <protection locked="0"/>
    </xf>
    <xf numFmtId="0" fontId="16" fillId="0" borderId="1" xfId="0" applyFont="1" applyFill="1" applyBorder="1" applyAlignment="1" applyProtection="1">
      <alignment horizontal="justify" vertical="center" wrapText="1"/>
      <protection locked="0"/>
    </xf>
    <xf numFmtId="0" fontId="18" fillId="0" borderId="1" xfId="0" applyFont="1" applyFill="1" applyBorder="1" applyAlignment="1" applyProtection="1">
      <alignment horizontal="justify" vertical="center" wrapText="1"/>
      <protection locked="0"/>
    </xf>
    <xf numFmtId="0" fontId="18" fillId="0" borderId="1" xfId="0" applyFont="1" applyFill="1" applyBorder="1" applyAlignment="1" applyProtection="1">
      <alignment horizontal="center" vertical="center" wrapText="1"/>
      <protection locked="0"/>
    </xf>
    <xf numFmtId="14" fontId="18" fillId="0" borderId="1" xfId="0" applyNumberFormat="1" applyFont="1" applyFill="1" applyBorder="1" applyAlignment="1" applyProtection="1">
      <alignment horizontal="left" vertical="center" wrapText="1"/>
      <protection locked="0"/>
    </xf>
    <xf numFmtId="0" fontId="34" fillId="0" borderId="0" xfId="0" applyFont="1" applyAlignment="1" applyProtection="1">
      <alignment wrapText="1"/>
      <protection locked="0"/>
    </xf>
    <xf numFmtId="0" fontId="7" fillId="0" borderId="11" xfId="0" applyFont="1" applyFill="1" applyBorder="1" applyAlignment="1" applyProtection="1">
      <alignment horizontal="justify" vertical="top" wrapText="1"/>
      <protection locked="0"/>
    </xf>
    <xf numFmtId="0" fontId="7" fillId="0" borderId="1" xfId="0" applyFont="1" applyFill="1" applyBorder="1" applyAlignment="1" applyProtection="1">
      <alignment horizontal="justify" vertical="top" wrapText="1"/>
      <protection locked="0"/>
    </xf>
    <xf numFmtId="0" fontId="8" fillId="0" borderId="11" xfId="0" applyFont="1" applyBorder="1" applyAlignment="1" applyProtection="1">
      <alignment vertical="center" wrapText="1"/>
      <protection locked="0"/>
    </xf>
    <xf numFmtId="0" fontId="7" fillId="0" borderId="11" xfId="0" applyFont="1" applyFill="1" applyBorder="1" applyAlignment="1" applyProtection="1">
      <alignment horizontal="justify" vertical="center" wrapText="1"/>
      <protection locked="0"/>
    </xf>
    <xf numFmtId="0" fontId="7" fillId="0" borderId="7"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18" fillId="0" borderId="1" xfId="0" applyFont="1" applyBorder="1" applyAlignment="1" applyProtection="1">
      <alignment horizontal="left" vertical="top" wrapText="1"/>
      <protection locked="0"/>
    </xf>
    <xf numFmtId="0" fontId="7" fillId="0" borderId="0" xfId="0" applyFont="1" applyBorder="1" applyAlignment="1" applyProtection="1">
      <alignment horizontal="justify" vertical="top" wrapText="1"/>
      <protection locked="0"/>
    </xf>
    <xf numFmtId="17" fontId="18" fillId="0" borderId="1" xfId="0" applyNumberFormat="1" applyFont="1" applyBorder="1" applyAlignment="1" applyProtection="1">
      <alignment horizontal="center" vertical="top" wrapText="1"/>
      <protection locked="0"/>
    </xf>
    <xf numFmtId="14" fontId="1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vertical="top" wrapText="1"/>
      <protection locked="0"/>
    </xf>
    <xf numFmtId="0" fontId="18" fillId="0" borderId="0" xfId="0" applyFont="1" applyProtection="1">
      <protection locked="0"/>
    </xf>
    <xf numFmtId="0" fontId="18" fillId="0" borderId="0" xfId="0" applyFont="1" applyProtection="1"/>
    <xf numFmtId="0" fontId="36" fillId="0" borderId="0" xfId="0" applyFont="1" applyAlignment="1">
      <alignment horizontal="center" vertical="top" wrapText="1"/>
    </xf>
    <xf numFmtId="0" fontId="36" fillId="0" borderId="0" xfId="0" applyFont="1" applyAlignment="1">
      <alignment horizontal="left" vertical="top"/>
    </xf>
    <xf numFmtId="0" fontId="18" fillId="0" borderId="2" xfId="0" applyFont="1" applyBorder="1" applyProtection="1"/>
    <xf numFmtId="0" fontId="18" fillId="0" borderId="3" xfId="0" applyFont="1" applyBorder="1" applyProtection="1"/>
    <xf numFmtId="0" fontId="18" fillId="0" borderId="4" xfId="0" applyFont="1" applyBorder="1" applyProtection="1"/>
    <xf numFmtId="0" fontId="36" fillId="0" borderId="0" xfId="0" applyFont="1" applyBorder="1" applyProtection="1">
      <protection locked="0"/>
    </xf>
    <xf numFmtId="0" fontId="52" fillId="0" borderId="0" xfId="0" applyFont="1"/>
    <xf numFmtId="0" fontId="16" fillId="6" borderId="1" xfId="0" applyFont="1" applyFill="1" applyBorder="1" applyAlignment="1" applyProtection="1">
      <alignment vertical="center" wrapText="1"/>
      <protection locked="0"/>
    </xf>
    <xf numFmtId="0" fontId="16" fillId="6" borderId="11" xfId="0" applyFont="1" applyFill="1" applyBorder="1" applyAlignment="1">
      <alignment vertical="center" wrapText="1"/>
    </xf>
    <xf numFmtId="0" fontId="18" fillId="6" borderId="11" xfId="0" applyFont="1" applyFill="1" applyBorder="1" applyAlignment="1">
      <alignment horizontal="justify" vertical="center" wrapText="1"/>
    </xf>
    <xf numFmtId="0" fontId="18" fillId="6" borderId="11" xfId="0" applyFont="1" applyFill="1" applyBorder="1" applyAlignment="1">
      <alignment horizontal="left" vertical="center" wrapText="1"/>
    </xf>
    <xf numFmtId="14" fontId="18" fillId="0" borderId="1" xfId="0" applyNumberFormat="1" applyFont="1" applyBorder="1" applyAlignment="1" applyProtection="1">
      <alignment horizontal="center" vertical="center" wrapText="1"/>
      <protection locked="0"/>
    </xf>
    <xf numFmtId="0" fontId="16" fillId="6" borderId="1" xfId="0" applyFont="1" applyFill="1" applyBorder="1" applyAlignment="1">
      <alignment vertical="center" wrapText="1"/>
    </xf>
    <xf numFmtId="0" fontId="18" fillId="0" borderId="11" xfId="0" applyFont="1" applyFill="1" applyBorder="1" applyAlignment="1">
      <alignment horizontal="justify" vertical="center" wrapText="1"/>
    </xf>
    <xf numFmtId="0" fontId="18" fillId="0" borderId="1" xfId="0" applyFont="1" applyFill="1" applyBorder="1" applyAlignment="1">
      <alignment horizontal="justify" vertical="center" wrapText="1"/>
    </xf>
    <xf numFmtId="0" fontId="18" fillId="6" borderId="1" xfId="0" applyFont="1" applyFill="1" applyBorder="1" applyAlignment="1" applyProtection="1">
      <alignment horizontal="justify" vertical="center" wrapText="1"/>
      <protection locked="0"/>
    </xf>
    <xf numFmtId="0" fontId="18" fillId="6" borderId="11" xfId="0" applyFont="1" applyFill="1" applyBorder="1" applyAlignment="1" applyProtection="1">
      <alignment horizontal="justify" vertical="center" wrapText="1"/>
      <protection locked="0"/>
    </xf>
    <xf numFmtId="0" fontId="18" fillId="6" borderId="1" xfId="0" applyFont="1" applyFill="1" applyBorder="1" applyAlignment="1">
      <alignment horizontal="justify" vertical="center" wrapText="1"/>
    </xf>
    <xf numFmtId="0" fontId="52" fillId="6" borderId="1" xfId="0" applyFont="1" applyFill="1" applyBorder="1" applyAlignment="1">
      <alignment vertical="center" wrapText="1"/>
    </xf>
    <xf numFmtId="0" fontId="36" fillId="0" borderId="0" xfId="0" applyFont="1" applyAlignment="1" applyProtection="1">
      <alignment horizontal="center" vertical="center"/>
      <protection locked="0"/>
    </xf>
    <xf numFmtId="0" fontId="36" fillId="0" borderId="0" xfId="0" applyFont="1" applyAlignment="1" applyProtection="1">
      <protection locked="0"/>
    </xf>
    <xf numFmtId="0" fontId="36" fillId="0" borderId="0" xfId="0" applyFont="1" applyAlignment="1" applyProtection="1">
      <alignment horizontal="center"/>
      <protection locked="0"/>
    </xf>
    <xf numFmtId="0" fontId="16" fillId="0" borderId="1" xfId="0" applyFont="1" applyBorder="1" applyAlignment="1" applyProtection="1">
      <alignment horizontal="left" vertical="center" wrapText="1"/>
      <protection locked="0"/>
    </xf>
    <xf numFmtId="0" fontId="18" fillId="0" borderId="1" xfId="0" applyFont="1" applyFill="1" applyBorder="1" applyAlignment="1" applyProtection="1">
      <alignment horizontal="left" vertical="center" wrapText="1"/>
      <protection locked="0"/>
    </xf>
    <xf numFmtId="17" fontId="18" fillId="0" borderId="1" xfId="0" applyNumberFormat="1" applyFont="1" applyBorder="1" applyAlignment="1" applyProtection="1">
      <alignment horizontal="left" vertical="center" wrapText="1"/>
      <protection locked="0"/>
    </xf>
    <xf numFmtId="0" fontId="36" fillId="0" borderId="1" xfId="0" applyFont="1" applyBorder="1" applyAlignment="1" applyProtection="1">
      <alignment horizontal="left" vertical="center" wrapText="1"/>
      <protection locked="0"/>
    </xf>
    <xf numFmtId="0" fontId="18" fillId="0" borderId="1" xfId="0" applyFont="1" applyBorder="1" applyAlignment="1" applyProtection="1">
      <alignment vertical="center" wrapText="1"/>
      <protection locked="0"/>
    </xf>
    <xf numFmtId="17" fontId="18" fillId="0" borderId="1" xfId="0" applyNumberFormat="1" applyFont="1" applyBorder="1" applyAlignment="1" applyProtection="1">
      <alignment vertical="center" wrapText="1"/>
      <protection locked="0"/>
    </xf>
    <xf numFmtId="14" fontId="18" fillId="0" borderId="1" xfId="0" applyNumberFormat="1" applyFont="1" applyBorder="1" applyAlignment="1" applyProtection="1">
      <alignment vertical="center" wrapText="1"/>
      <protection locked="0"/>
    </xf>
    <xf numFmtId="0" fontId="8" fillId="0" borderId="1" xfId="0" applyFont="1" applyBorder="1" applyAlignment="1" applyProtection="1">
      <alignment horizontal="left" vertical="center" wrapText="1"/>
      <protection locked="0"/>
    </xf>
    <xf numFmtId="0" fontId="35" fillId="0" borderId="1" xfId="0" applyFont="1" applyBorder="1" applyAlignment="1" applyProtection="1">
      <alignment horizontal="left" vertical="center" wrapText="1"/>
      <protection locked="0"/>
    </xf>
    <xf numFmtId="0" fontId="5" fillId="0" borderId="0" xfId="0" applyFont="1" applyBorder="1" applyAlignment="1" applyProtection="1">
      <alignment horizontal="left" vertical="center" wrapText="1"/>
      <protection locked="0"/>
    </xf>
    <xf numFmtId="0" fontId="8" fillId="0" borderId="13"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10" fillId="0" borderId="2" xfId="0" applyFont="1" applyBorder="1" applyProtection="1">
      <protection locked="0"/>
    </xf>
    <xf numFmtId="0" fontId="10" fillId="0" borderId="3" xfId="0" applyFont="1" applyBorder="1" applyProtection="1">
      <protection locked="0"/>
    </xf>
    <xf numFmtId="0" fontId="10" fillId="0" borderId="4" xfId="0" applyFont="1" applyBorder="1" applyProtection="1">
      <protection locked="0"/>
    </xf>
    <xf numFmtId="0" fontId="9" fillId="7" borderId="1" xfId="0" applyFont="1" applyFill="1" applyBorder="1" applyAlignment="1" applyProtection="1">
      <alignment horizontal="center" wrapText="1"/>
      <protection locked="0"/>
    </xf>
    <xf numFmtId="0" fontId="9" fillId="7" borderId="1" xfId="0" applyFont="1" applyFill="1" applyBorder="1" applyAlignment="1" applyProtection="1">
      <alignment horizontal="center" vertical="center" wrapText="1"/>
      <protection locked="0"/>
    </xf>
    <xf numFmtId="0" fontId="9" fillId="5"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horizontal="center" vertical="center" wrapText="1"/>
      <protection locked="0"/>
    </xf>
    <xf numFmtId="0" fontId="8" fillId="7" borderId="1" xfId="0" applyFont="1" applyFill="1" applyBorder="1" applyAlignment="1" applyProtection="1">
      <alignment vertical="top" wrapText="1"/>
      <protection locked="0"/>
    </xf>
    <xf numFmtId="49" fontId="8" fillId="7" borderId="1" xfId="0" applyNumberFormat="1" applyFont="1" applyFill="1" applyBorder="1" applyAlignment="1" applyProtection="1">
      <alignment vertical="center" wrapText="1"/>
      <protection locked="0"/>
    </xf>
    <xf numFmtId="0" fontId="7" fillId="0" borderId="1" xfId="0" applyFont="1" applyFill="1" applyBorder="1" applyAlignment="1" applyProtection="1">
      <alignment horizontal="center" vertical="center"/>
      <protection locked="0"/>
    </xf>
    <xf numFmtId="0" fontId="7" fillId="0" borderId="1" xfId="0" applyFont="1" applyBorder="1" applyAlignment="1">
      <alignment vertical="center" wrapText="1"/>
    </xf>
    <xf numFmtId="14" fontId="7" fillId="0" borderId="1" xfId="0" applyNumberFormat="1" applyFont="1" applyBorder="1" applyAlignment="1">
      <alignment vertical="center"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18" fillId="6" borderId="1" xfId="0" applyFont="1" applyFill="1" applyBorder="1" applyAlignment="1" applyProtection="1">
      <alignment horizontal="left" vertical="center" wrapText="1"/>
      <protection locked="0"/>
    </xf>
    <xf numFmtId="0" fontId="58" fillId="7" borderId="1" xfId="0" applyFont="1" applyFill="1" applyBorder="1" applyAlignment="1" applyProtection="1">
      <alignment horizontal="center" wrapText="1"/>
    </xf>
    <xf numFmtId="0" fontId="58" fillId="7" borderId="1" xfId="0" applyFont="1" applyFill="1" applyBorder="1" applyAlignment="1" applyProtection="1">
      <alignment horizontal="center" vertical="center" wrapText="1"/>
    </xf>
    <xf numFmtId="0" fontId="58" fillId="5" borderId="1" xfId="0" applyFont="1" applyFill="1" applyBorder="1" applyAlignment="1" applyProtection="1">
      <alignment horizontal="center" vertical="center" wrapText="1"/>
    </xf>
    <xf numFmtId="0" fontId="61" fillId="7" borderId="1" xfId="0" applyFont="1" applyFill="1" applyBorder="1" applyAlignment="1" applyProtection="1">
      <alignment horizontal="center" vertical="center" wrapText="1"/>
    </xf>
    <xf numFmtId="49" fontId="61" fillId="7" borderId="1" xfId="0" applyNumberFormat="1" applyFont="1" applyFill="1" applyBorder="1" applyAlignment="1" applyProtection="1">
      <alignment horizontal="left" vertical="center" wrapText="1"/>
    </xf>
    <xf numFmtId="0" fontId="61"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0" xfId="0" applyFont="1" applyAlignment="1" applyProtection="1">
      <alignment vertical="center"/>
      <protection locked="0"/>
    </xf>
    <xf numFmtId="0" fontId="60"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17" fontId="60" fillId="0" borderId="1" xfId="0" applyNumberFormat="1" applyFont="1" applyBorder="1" applyAlignment="1" applyProtection="1">
      <alignment horizontal="center" vertical="center" wrapText="1"/>
      <protection locked="0"/>
    </xf>
    <xf numFmtId="14" fontId="60" fillId="0" borderId="1" xfId="0" applyNumberFormat="1" applyFont="1" applyBorder="1" applyAlignment="1" applyProtection="1">
      <alignment horizontal="center" vertical="center" wrapText="1"/>
      <protection locked="0"/>
    </xf>
    <xf numFmtId="0" fontId="60" fillId="0" borderId="0" xfId="0" applyFont="1" applyBorder="1" applyAlignment="1" applyProtection="1">
      <alignment horizontal="justify" vertical="center" wrapText="1"/>
      <protection locked="0"/>
    </xf>
    <xf numFmtId="0" fontId="60" fillId="0" borderId="1" xfId="0" applyFont="1" applyBorder="1" applyAlignment="1" applyProtection="1">
      <alignment horizontal="justify" vertical="center" wrapText="1"/>
      <protection locked="0"/>
    </xf>
    <xf numFmtId="14" fontId="60" fillId="0" borderId="1" xfId="0" applyNumberFormat="1" applyFont="1" applyBorder="1" applyAlignment="1" applyProtection="1">
      <alignment horizontal="justify" vertical="top" wrapText="1"/>
      <protection locked="0"/>
    </xf>
    <xf numFmtId="0" fontId="60" fillId="0" borderId="11" xfId="0" applyFont="1" applyBorder="1" applyAlignment="1" applyProtection="1">
      <alignment vertical="center" wrapText="1"/>
      <protection locked="0"/>
    </xf>
    <xf numFmtId="0" fontId="60" fillId="0" borderId="1" xfId="0" applyFont="1" applyBorder="1" applyAlignment="1" applyProtection="1">
      <alignment horizontal="justify" vertical="top" wrapText="1"/>
      <protection locked="0"/>
    </xf>
    <xf numFmtId="14" fontId="60" fillId="0" borderId="1" xfId="0" applyNumberFormat="1" applyFont="1" applyBorder="1" applyAlignment="1" applyProtection="1">
      <alignment horizontal="center" vertical="top" wrapText="1"/>
      <protection locked="0"/>
    </xf>
    <xf numFmtId="0" fontId="60" fillId="0" borderId="1" xfId="0" applyFont="1" applyBorder="1" applyAlignment="1" applyProtection="1">
      <alignment vertical="top" wrapText="1"/>
      <protection locked="0"/>
    </xf>
    <xf numFmtId="0" fontId="61" fillId="0" borderId="7" xfId="0" applyFont="1" applyBorder="1" applyAlignment="1" applyProtection="1">
      <alignment vertical="center" wrapText="1"/>
      <protection locked="0"/>
    </xf>
    <xf numFmtId="0" fontId="63" fillId="0" borderId="1" xfId="0" applyFont="1" applyBorder="1" applyAlignment="1" applyProtection="1">
      <alignment vertical="center" wrapText="1"/>
      <protection locked="0"/>
    </xf>
    <xf numFmtId="0" fontId="60" fillId="0" borderId="1" xfId="0" applyFont="1" applyFill="1" applyBorder="1" applyAlignment="1" applyProtection="1">
      <alignment horizontal="justify" vertical="top" wrapText="1"/>
      <protection locked="0"/>
    </xf>
    <xf numFmtId="0" fontId="60" fillId="0" borderId="1" xfId="0" applyFont="1" applyBorder="1" applyAlignment="1" applyProtection="1">
      <alignment horizontal="center" vertical="top" wrapText="1"/>
      <protection locked="0"/>
    </xf>
    <xf numFmtId="0" fontId="61" fillId="0" borderId="11" xfId="0" applyFont="1" applyBorder="1" applyAlignment="1" applyProtection="1">
      <alignment vertical="center" wrapText="1"/>
      <protection locked="0"/>
    </xf>
    <xf numFmtId="0" fontId="60" fillId="0" borderId="11" xfId="0" applyFont="1" applyBorder="1" applyAlignment="1" applyProtection="1">
      <alignment horizontal="justify" vertical="top" wrapText="1"/>
      <protection locked="0"/>
    </xf>
    <xf numFmtId="0" fontId="37" fillId="0" borderId="1" xfId="0" applyFont="1" applyBorder="1" applyAlignment="1" applyProtection="1">
      <alignment vertical="center" wrapText="1"/>
      <protection locked="0"/>
    </xf>
    <xf numFmtId="0" fontId="18" fillId="6" borderId="1" xfId="0" applyFont="1" applyFill="1" applyBorder="1" applyAlignment="1" applyProtection="1">
      <alignment horizontal="center" vertical="center" wrapText="1"/>
      <protection locked="0"/>
    </xf>
    <xf numFmtId="0" fontId="18" fillId="6" borderId="1" xfId="0" applyFont="1" applyFill="1" applyBorder="1" applyAlignment="1" applyProtection="1">
      <alignment horizontal="justify" vertical="top" wrapText="1"/>
      <protection locked="0"/>
    </xf>
    <xf numFmtId="0" fontId="0" fillId="0" borderId="1" xfId="0" applyBorder="1" applyAlignment="1" applyProtection="1">
      <alignment vertical="center" wrapText="1"/>
      <protection locked="0"/>
    </xf>
    <xf numFmtId="0" fontId="7" fillId="0" borderId="1" xfId="0" applyFont="1" applyBorder="1" applyAlignment="1" applyProtection="1">
      <alignment horizontal="justify" vertical="center"/>
      <protection locked="0"/>
    </xf>
    <xf numFmtId="0" fontId="5" fillId="0" borderId="1" xfId="0" applyFont="1" applyBorder="1" applyAlignment="1" applyProtection="1">
      <alignment horizontal="justify" vertical="center" wrapText="1"/>
      <protection locked="0"/>
    </xf>
    <xf numFmtId="0" fontId="18" fillId="0" borderId="1" xfId="0" applyFont="1" applyFill="1" applyBorder="1" applyAlignment="1" applyProtection="1">
      <alignment horizontal="center" vertical="top" wrapText="1"/>
      <protection locked="0"/>
    </xf>
    <xf numFmtId="0" fontId="64" fillId="0" borderId="1"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top" wrapText="1"/>
      <protection locked="0"/>
    </xf>
    <xf numFmtId="14" fontId="7" fillId="0" borderId="1" xfId="0" applyNumberFormat="1" applyFont="1" applyBorder="1" applyAlignment="1" applyProtection="1">
      <alignment horizontal="center" vertical="center" wrapText="1"/>
      <protection locked="0"/>
    </xf>
    <xf numFmtId="14" fontId="7" fillId="0" borderId="1" xfId="0" applyNumberFormat="1" applyFont="1" applyBorder="1" applyAlignment="1" applyProtection="1">
      <alignment horizontal="center" vertical="center" textRotation="90" wrapText="1"/>
      <protection locked="0"/>
    </xf>
    <xf numFmtId="0" fontId="7" fillId="0" borderId="1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wrapText="1"/>
      <protection locked="0"/>
    </xf>
    <xf numFmtId="0" fontId="36" fillId="0" borderId="0" xfId="0" applyFont="1" applyAlignment="1" applyProtection="1">
      <alignment vertical="center"/>
      <protection locked="0"/>
    </xf>
    <xf numFmtId="0" fontId="36" fillId="0" borderId="0" xfId="0" applyFont="1" applyAlignment="1" applyProtection="1">
      <alignment vertical="center" wrapText="1"/>
      <protection locked="0"/>
    </xf>
    <xf numFmtId="0" fontId="18" fillId="0" borderId="1" xfId="0" applyFont="1" applyBorder="1" applyAlignment="1" applyProtection="1">
      <alignment vertical="top" wrapText="1"/>
      <protection locked="0"/>
    </xf>
    <xf numFmtId="0" fontId="23" fillId="0" borderId="1" xfId="0" applyFont="1" applyBorder="1" applyAlignment="1" applyProtection="1">
      <alignment horizontal="center" vertical="center" wrapText="1" readingOrder="2"/>
      <protection locked="0"/>
    </xf>
    <xf numFmtId="0" fontId="18" fillId="0" borderId="7" xfId="0" applyFont="1" applyBorder="1" applyAlignment="1" applyProtection="1">
      <alignment vertical="center" textRotation="90" wrapText="1"/>
      <protection locked="0"/>
    </xf>
    <xf numFmtId="0" fontId="16" fillId="0" borderId="1" xfId="0" applyFont="1" applyBorder="1" applyAlignment="1" applyProtection="1">
      <alignment vertical="top" wrapText="1"/>
      <protection locked="0"/>
    </xf>
    <xf numFmtId="0" fontId="23" fillId="0" borderId="1" xfId="0" applyFont="1" applyBorder="1" applyAlignment="1" applyProtection="1">
      <alignment horizontal="center" vertical="center" wrapText="1"/>
      <protection locked="0"/>
    </xf>
    <xf numFmtId="0" fontId="18" fillId="0" borderId="7" xfId="0" applyFont="1" applyBorder="1" applyAlignment="1" applyProtection="1">
      <alignment vertical="center" wrapText="1"/>
      <protection locked="0"/>
    </xf>
    <xf numFmtId="0" fontId="16" fillId="0" borderId="11" xfId="0" applyFont="1" applyBorder="1" applyAlignment="1" applyProtection="1">
      <alignment vertical="center" wrapText="1"/>
      <protection locked="0"/>
    </xf>
    <xf numFmtId="0" fontId="18" fillId="0" borderId="11" xfId="0" applyFont="1" applyBorder="1" applyAlignment="1" applyProtection="1">
      <alignment horizontal="justify" vertical="center" wrapText="1"/>
      <protection locked="0"/>
    </xf>
    <xf numFmtId="0" fontId="6" fillId="0" borderId="1" xfId="0" applyFont="1" applyBorder="1" applyAlignment="1" applyProtection="1">
      <alignment vertical="center" wrapText="1" readingOrder="2"/>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vertical="center" textRotation="90" wrapText="1"/>
      <protection locked="0"/>
    </xf>
    <xf numFmtId="0" fontId="18" fillId="0" borderId="1" xfId="0" applyFont="1" applyBorder="1" applyAlignment="1" applyProtection="1">
      <alignment vertical="center" textRotation="90" wrapText="1"/>
      <protection locked="0"/>
    </xf>
    <xf numFmtId="0" fontId="23" fillId="0" borderId="1" xfId="0" applyFont="1" applyBorder="1" applyAlignment="1" applyProtection="1">
      <alignment vertical="center" textRotation="90" wrapText="1"/>
    </xf>
    <xf numFmtId="0" fontId="6" fillId="0" borderId="1" xfId="0" applyFont="1" applyBorder="1" applyAlignment="1" applyProtection="1">
      <alignment vertical="center" wrapText="1"/>
      <protection locked="0"/>
    </xf>
    <xf numFmtId="0" fontId="36" fillId="0" borderId="7" xfId="0" applyFont="1" applyBorder="1" applyAlignment="1" applyProtection="1">
      <alignment vertical="center" wrapText="1"/>
      <protection locked="0"/>
    </xf>
    <xf numFmtId="0" fontId="7" fillId="0" borderId="11" xfId="0" applyFont="1" applyFill="1" applyBorder="1" applyAlignment="1" applyProtection="1">
      <alignment horizontal="center" vertical="center"/>
      <protection locked="0"/>
    </xf>
    <xf numFmtId="0" fontId="7" fillId="17" borderId="11" xfId="0" applyFont="1" applyFill="1" applyBorder="1" applyAlignment="1" applyProtection="1">
      <alignment horizontal="justify" vertical="top" wrapText="1"/>
      <protection locked="0"/>
    </xf>
    <xf numFmtId="0" fontId="35" fillId="0" borderId="0" xfId="0" applyFont="1" applyAlignment="1" applyProtection="1">
      <alignment wrapText="1"/>
      <protection locked="0"/>
    </xf>
    <xf numFmtId="0" fontId="7" fillId="0" borderId="1" xfId="0" applyFont="1" applyFill="1" applyBorder="1" applyAlignment="1" applyProtection="1">
      <alignment horizontal="center" vertical="center" wrapText="1"/>
      <protection locked="0"/>
    </xf>
    <xf numFmtId="0" fontId="16" fillId="0" borderId="11" xfId="0" applyFont="1" applyBorder="1" applyAlignment="1" applyProtection="1">
      <alignment horizontal="justify" vertical="center" wrapText="1"/>
      <protection locked="0"/>
    </xf>
    <xf numFmtId="17" fontId="18" fillId="0" borderId="11" xfId="0" applyNumberFormat="1" applyFont="1" applyBorder="1" applyAlignment="1" applyProtection="1">
      <alignment horizontal="center" vertical="center" wrapText="1"/>
      <protection locked="0"/>
    </xf>
    <xf numFmtId="14" fontId="7" fillId="0" borderId="11" xfId="0" applyNumberFormat="1" applyFont="1" applyBorder="1" applyAlignment="1">
      <alignment horizontal="justify" vertical="top" wrapText="1"/>
    </xf>
    <xf numFmtId="14" fontId="7" fillId="0" borderId="1" xfId="0" applyNumberFormat="1" applyFont="1" applyBorder="1" applyAlignment="1">
      <alignment horizontal="justify" vertical="top" wrapText="1"/>
    </xf>
    <xf numFmtId="0" fontId="18" fillId="0" borderId="11" xfId="0" applyFont="1" applyFill="1" applyBorder="1" applyAlignment="1" applyProtection="1">
      <alignment horizontal="justify" vertical="top" wrapText="1"/>
      <protection locked="0"/>
    </xf>
    <xf numFmtId="14" fontId="18" fillId="0" borderId="11" xfId="0" applyNumberFormat="1" applyFont="1" applyBorder="1" applyAlignment="1" applyProtection="1">
      <alignment horizontal="justify" vertical="top" wrapText="1"/>
      <protection locked="0"/>
    </xf>
    <xf numFmtId="0" fontId="38" fillId="5" borderId="7" xfId="0" applyFont="1" applyFill="1" applyBorder="1" applyAlignment="1">
      <alignment horizontal="center" vertical="center"/>
    </xf>
    <xf numFmtId="0" fontId="38" fillId="5" borderId="21" xfId="0" applyFont="1" applyFill="1" applyBorder="1" applyAlignment="1">
      <alignment horizontal="center" vertical="center"/>
    </xf>
    <xf numFmtId="0" fontId="38" fillId="5" borderId="11" xfId="0" applyFont="1" applyFill="1" applyBorder="1" applyAlignment="1">
      <alignment horizontal="center" vertical="center"/>
    </xf>
    <xf numFmtId="14" fontId="38" fillId="0" borderId="7" xfId="0" applyNumberFormat="1" applyFont="1" applyFill="1" applyBorder="1" applyAlignment="1" applyProtection="1">
      <alignment horizontal="center" vertical="center"/>
      <protection locked="0"/>
    </xf>
    <xf numFmtId="0" fontId="38" fillId="0" borderId="21" xfId="0" applyFont="1" applyFill="1" applyBorder="1" applyAlignment="1" applyProtection="1">
      <alignment horizontal="center" vertical="center"/>
      <protection locked="0"/>
    </xf>
    <xf numFmtId="0" fontId="38" fillId="0" borderId="11" xfId="0" applyFont="1" applyFill="1" applyBorder="1" applyAlignment="1" applyProtection="1">
      <alignment horizontal="center" vertical="center"/>
      <protection locked="0"/>
    </xf>
    <xf numFmtId="0" fontId="15" fillId="5" borderId="1" xfId="0" applyFont="1" applyFill="1" applyBorder="1" applyAlignment="1" applyProtection="1">
      <alignment horizontal="left" vertical="center" wrapText="1"/>
    </xf>
    <xf numFmtId="0" fontId="16" fillId="0" borderId="13" xfId="0" applyFont="1" applyBorder="1" applyAlignment="1" applyProtection="1">
      <alignment horizontal="left" vertical="center"/>
      <protection locked="0"/>
    </xf>
    <xf numFmtId="0" fontId="16" fillId="0" borderId="14" xfId="0" applyFont="1" applyBorder="1" applyAlignment="1" applyProtection="1">
      <alignment horizontal="left" vertical="center"/>
      <protection locked="0"/>
    </xf>
    <xf numFmtId="0" fontId="16" fillId="0" borderId="15" xfId="0" applyFont="1" applyBorder="1" applyAlignment="1" applyProtection="1">
      <alignment horizontal="left" vertical="center"/>
      <protection locked="0"/>
    </xf>
    <xf numFmtId="0" fontId="15" fillId="5" borderId="1" xfId="0" applyFont="1" applyFill="1" applyBorder="1" applyAlignment="1" applyProtection="1">
      <alignment horizontal="left" vertical="center"/>
    </xf>
    <xf numFmtId="17" fontId="16" fillId="0" borderId="1" xfId="0" applyNumberFormat="1" applyFont="1" applyBorder="1" applyAlignment="1" applyProtection="1">
      <alignment horizontal="left" vertical="center"/>
      <protection locked="0"/>
    </xf>
    <xf numFmtId="0" fontId="16" fillId="0" borderId="1" xfId="0" applyFont="1" applyBorder="1" applyAlignment="1" applyProtection="1">
      <alignment horizontal="left" vertical="center"/>
      <protection locked="0"/>
    </xf>
    <xf numFmtId="49" fontId="5" fillId="0" borderId="2" xfId="0" applyNumberFormat="1" applyFont="1" applyBorder="1" applyAlignment="1" applyProtection="1">
      <alignment horizontal="center"/>
    </xf>
    <xf numFmtId="49" fontId="5" fillId="0" borderId="3" xfId="0" applyNumberFormat="1" applyFont="1" applyBorder="1" applyAlignment="1" applyProtection="1">
      <alignment horizontal="center"/>
    </xf>
    <xf numFmtId="49" fontId="5" fillId="0" borderId="4" xfId="0" applyNumberFormat="1" applyFont="1" applyBorder="1" applyAlignment="1" applyProtection="1">
      <alignment horizontal="center"/>
    </xf>
    <xf numFmtId="0" fontId="34" fillId="0" borderId="0" xfId="0" applyFont="1" applyFill="1" applyBorder="1" applyAlignment="1" applyProtection="1">
      <alignment horizontal="center"/>
      <protection locked="0"/>
    </xf>
    <xf numFmtId="0" fontId="38" fillId="5" borderId="7" xfId="0" applyFont="1" applyFill="1" applyBorder="1" applyAlignment="1">
      <alignment horizontal="center" vertical="center" wrapText="1"/>
    </xf>
    <xf numFmtId="0" fontId="38" fillId="5" borderId="21" xfId="0" applyFont="1" applyFill="1" applyBorder="1" applyAlignment="1">
      <alignment horizontal="center" vertical="center" wrapText="1"/>
    </xf>
    <xf numFmtId="0" fontId="38" fillId="5" borderId="11" xfId="0" applyFont="1" applyFill="1" applyBorder="1" applyAlignment="1">
      <alignment horizontal="center" vertical="center" wrapText="1"/>
    </xf>
    <xf numFmtId="0" fontId="38" fillId="0" borderId="16"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8" fillId="0" borderId="19" xfId="0"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38" fillId="0" borderId="20" xfId="0"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wrapText="1"/>
      <protection locked="0"/>
    </xf>
    <xf numFmtId="0" fontId="38" fillId="0" borderId="3" xfId="0" applyFont="1" applyFill="1" applyBorder="1" applyAlignment="1" applyProtection="1">
      <alignment horizontal="center" vertical="center" wrapText="1"/>
      <protection locked="0"/>
    </xf>
    <xf numFmtId="0" fontId="38" fillId="0" borderId="4" xfId="0" applyFont="1" applyFill="1" applyBorder="1" applyAlignment="1" applyProtection="1">
      <alignment horizontal="center" vertical="center" wrapText="1"/>
      <protection locked="0"/>
    </xf>
    <xf numFmtId="0" fontId="10" fillId="0" borderId="16" xfId="0" applyFont="1" applyBorder="1" applyAlignment="1" applyProtection="1">
      <alignment horizontal="center"/>
    </xf>
    <xf numFmtId="0" fontId="10" fillId="0" borderId="18" xfId="0" applyFont="1" applyBorder="1" applyAlignment="1" applyProtection="1">
      <alignment horizontal="center"/>
    </xf>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 xfId="0" applyFont="1" applyBorder="1" applyAlignment="1" applyProtection="1">
      <alignment horizontal="center"/>
    </xf>
    <xf numFmtId="0" fontId="10" fillId="0" borderId="4" xfId="0" applyFont="1" applyBorder="1" applyAlignment="1" applyProtection="1">
      <alignment horizont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3" fillId="0" borderId="16" xfId="0" applyFont="1" applyBorder="1" applyAlignment="1" applyProtection="1">
      <alignment horizontal="left" vertical="top" wrapText="1"/>
    </xf>
    <xf numFmtId="0" fontId="3" fillId="0" borderId="17" xfId="0" applyFont="1" applyBorder="1" applyAlignment="1" applyProtection="1">
      <alignment horizontal="left" vertical="top" wrapText="1"/>
    </xf>
    <xf numFmtId="0" fontId="3" fillId="0" borderId="18" xfId="0" applyFont="1" applyBorder="1" applyAlignment="1" applyProtection="1">
      <alignment horizontal="left" vertical="top" wrapText="1"/>
    </xf>
    <xf numFmtId="0" fontId="2" fillId="0" borderId="2" xfId="0" applyFont="1" applyBorder="1" applyAlignment="1" applyProtection="1">
      <alignment horizontal="center" vertical="top" wrapText="1"/>
    </xf>
    <xf numFmtId="0" fontId="2" fillId="0" borderId="3" xfId="0" applyFont="1" applyBorder="1" applyAlignment="1" applyProtection="1">
      <alignment horizontal="center" vertical="top" wrapText="1"/>
    </xf>
    <xf numFmtId="0" fontId="2" fillId="0" borderId="4" xfId="0" applyFont="1" applyBorder="1" applyAlignment="1" applyProtection="1">
      <alignment horizontal="center" vertical="top" wrapText="1"/>
    </xf>
    <xf numFmtId="0" fontId="4" fillId="0" borderId="16"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16" xfId="0" applyFont="1" applyBorder="1" applyAlignment="1" applyProtection="1">
      <alignment horizontal="center"/>
    </xf>
    <xf numFmtId="0" fontId="4" fillId="0" borderId="17" xfId="0" applyFont="1" applyBorder="1" applyAlignment="1" applyProtection="1">
      <alignment horizontal="center"/>
    </xf>
    <xf numFmtId="0" fontId="4" fillId="0" borderId="18" xfId="0" applyFont="1" applyBorder="1" applyAlignment="1" applyProtection="1">
      <alignment horizontal="center"/>
    </xf>
    <xf numFmtId="49" fontId="5" fillId="0" borderId="2" xfId="0" applyNumberFormat="1" applyFont="1" applyFill="1" applyBorder="1" applyAlignment="1" applyProtection="1">
      <alignment horizontal="center" vertical="center"/>
    </xf>
    <xf numFmtId="49" fontId="5" fillId="0" borderId="3" xfId="0" applyNumberFormat="1" applyFont="1" applyFill="1" applyBorder="1" applyAlignment="1" applyProtection="1">
      <alignment horizontal="center" vertical="center"/>
    </xf>
    <xf numFmtId="49" fontId="5" fillId="0" borderId="4" xfId="0" applyNumberFormat="1" applyFont="1" applyFill="1" applyBorder="1" applyAlignment="1" applyProtection="1">
      <alignment horizontal="center" vertical="center"/>
    </xf>
    <xf numFmtId="0" fontId="15" fillId="5" borderId="1" xfId="0" applyFont="1" applyFill="1" applyBorder="1" applyAlignment="1" applyProtection="1">
      <alignment vertical="center" wrapText="1"/>
    </xf>
    <xf numFmtId="0" fontId="15" fillId="5" borderId="1" xfId="0" applyFont="1" applyFill="1" applyBorder="1" applyAlignment="1" applyProtection="1">
      <alignment horizontal="center" vertical="center" wrapText="1"/>
    </xf>
    <xf numFmtId="0" fontId="38" fillId="5" borderId="1" xfId="0" applyFont="1" applyFill="1" applyBorder="1" applyAlignment="1" applyProtection="1">
      <alignment horizontal="center" vertical="center" wrapText="1"/>
    </xf>
    <xf numFmtId="0" fontId="15" fillId="7" borderId="1" xfId="0"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textRotation="90" wrapText="1"/>
    </xf>
    <xf numFmtId="0" fontId="15" fillId="5" borderId="1" xfId="0" applyFont="1" applyFill="1" applyBorder="1" applyAlignment="1" applyProtection="1">
      <alignment horizontal="center" vertical="center" textRotation="90" wrapText="1"/>
    </xf>
    <xf numFmtId="0" fontId="19" fillId="13" borderId="13" xfId="0" applyFont="1" applyFill="1" applyBorder="1" applyAlignment="1" applyProtection="1">
      <alignment horizontal="center" vertical="center" wrapText="1"/>
    </xf>
    <xf numFmtId="0" fontId="19" fillId="13" borderId="14" xfId="0" applyFont="1" applyFill="1" applyBorder="1" applyAlignment="1" applyProtection="1">
      <alignment horizontal="center" vertical="center" wrapText="1"/>
    </xf>
    <xf numFmtId="0" fontId="19" fillId="13" borderId="15" xfId="0" applyFont="1" applyFill="1" applyBorder="1" applyAlignment="1" applyProtection="1">
      <alignment horizontal="center" vertical="center" wrapText="1"/>
    </xf>
    <xf numFmtId="0" fontId="23" fillId="0" borderId="1" xfId="0" applyFont="1" applyBorder="1" applyAlignment="1" applyProtection="1">
      <alignment horizontal="center" vertical="center" wrapText="1" readingOrder="2"/>
      <protection locked="0"/>
    </xf>
    <xf numFmtId="0" fontId="23" fillId="0" borderId="21" xfId="0" applyFont="1" applyBorder="1" applyAlignment="1" applyProtection="1">
      <alignment horizontal="center" vertical="center" wrapText="1" readingOrder="2"/>
      <protection locked="0"/>
    </xf>
    <xf numFmtId="0" fontId="23" fillId="0" borderId="11" xfId="0" applyFont="1" applyBorder="1" applyAlignment="1" applyProtection="1">
      <alignment horizontal="center" vertical="center" wrapText="1" readingOrder="2"/>
      <protection locked="0"/>
    </xf>
    <xf numFmtId="0" fontId="18" fillId="0" borderId="7"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11"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textRotation="90" wrapText="1"/>
      <protection locked="0"/>
    </xf>
    <xf numFmtId="0" fontId="50" fillId="0" borderId="21" xfId="0" applyFont="1" applyBorder="1" applyAlignment="1" applyProtection="1">
      <alignment horizontal="center" vertical="center" textRotation="90" wrapText="1"/>
      <protection locked="0"/>
    </xf>
    <xf numFmtId="0" fontId="50" fillId="0" borderId="11" xfId="0" applyFont="1" applyBorder="1" applyAlignment="1" applyProtection="1">
      <alignment horizontal="center" vertical="center" textRotation="90" wrapText="1"/>
      <protection locked="0"/>
    </xf>
    <xf numFmtId="0" fontId="16" fillId="0" borderId="1" xfId="0" applyFont="1" applyBorder="1" applyAlignment="1" applyProtection="1">
      <alignment horizontal="center" vertical="center" wrapText="1"/>
      <protection locked="0"/>
    </xf>
    <xf numFmtId="0" fontId="18" fillId="0" borderId="1" xfId="0" applyFont="1" applyBorder="1" applyAlignment="1" applyProtection="1">
      <alignment horizontal="center" vertical="center" textRotation="90" wrapText="1"/>
      <protection locked="0"/>
    </xf>
    <xf numFmtId="0" fontId="23" fillId="0" borderId="1" xfId="0" applyFont="1" applyBorder="1" applyAlignment="1" applyProtection="1">
      <alignment horizontal="center" vertical="center" textRotation="90" wrapText="1"/>
    </xf>
    <xf numFmtId="1" fontId="18" fillId="0" borderId="1" xfId="0" applyNumberFormat="1" applyFont="1" applyBorder="1" applyAlignment="1" applyProtection="1">
      <alignment horizontal="center" vertical="center" textRotation="90" wrapText="1"/>
    </xf>
    <xf numFmtId="0" fontId="18" fillId="0" borderId="1" xfId="0" applyFont="1" applyBorder="1" applyAlignment="1" applyProtection="1">
      <alignment horizontal="center" vertical="center" textRotation="90" wrapText="1"/>
    </xf>
    <xf numFmtId="0" fontId="36" fillId="0" borderId="1" xfId="0" applyFont="1" applyBorder="1" applyAlignment="1" applyProtection="1">
      <alignment horizontal="center"/>
      <protection locked="0"/>
    </xf>
    <xf numFmtId="0" fontId="18" fillId="0" borderId="1" xfId="0" applyFont="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36" fillId="0" borderId="1" xfId="0" applyFont="1" applyBorder="1" applyAlignment="1" applyProtection="1">
      <alignment horizontal="center" vertical="center"/>
      <protection locked="0"/>
    </xf>
    <xf numFmtId="0" fontId="36" fillId="0" borderId="1" xfId="0" applyFont="1" applyBorder="1" applyAlignment="1" applyProtection="1">
      <alignment horizontal="center" vertical="top" wrapText="1"/>
      <protection locked="0"/>
    </xf>
    <xf numFmtId="0" fontId="36" fillId="0" borderId="1" xfId="0" applyFont="1" applyBorder="1" applyAlignment="1" applyProtection="1">
      <alignment horizontal="center" vertical="top"/>
      <protection locked="0"/>
    </xf>
    <xf numFmtId="0" fontId="36" fillId="0" borderId="1" xfId="0" applyFont="1" applyBorder="1" applyAlignment="1" applyProtection="1">
      <alignment horizontal="center" wrapText="1"/>
      <protection locked="0"/>
    </xf>
    <xf numFmtId="0" fontId="36" fillId="0" borderId="1" xfId="0" applyFont="1" applyBorder="1" applyAlignment="1" applyProtection="1">
      <alignment horizontal="center" vertical="center" wrapText="1"/>
      <protection locked="0"/>
    </xf>
    <xf numFmtId="0" fontId="20" fillId="14" borderId="13" xfId="0" applyFont="1" applyFill="1" applyBorder="1" applyAlignment="1" applyProtection="1">
      <alignment horizontal="center" vertical="center" wrapText="1"/>
      <protection locked="0"/>
    </xf>
    <xf numFmtId="0" fontId="20" fillId="14" borderId="14" xfId="0" applyFont="1" applyFill="1" applyBorder="1" applyAlignment="1" applyProtection="1">
      <alignment horizontal="center" vertical="center" wrapText="1"/>
      <protection locked="0"/>
    </xf>
    <xf numFmtId="0" fontId="20" fillId="14" borderId="15" xfId="0" applyFont="1" applyFill="1" applyBorder="1" applyAlignment="1" applyProtection="1">
      <alignment horizontal="center" vertical="center" wrapText="1"/>
      <protection locked="0"/>
    </xf>
    <xf numFmtId="0" fontId="23" fillId="0" borderId="7" xfId="0" applyFont="1" applyBorder="1" applyAlignment="1" applyProtection="1">
      <alignment horizontal="center" vertical="center" wrapText="1" readingOrder="2"/>
      <protection locked="0"/>
    </xf>
    <xf numFmtId="0" fontId="16" fillId="0" borderId="7" xfId="0" applyFont="1" applyBorder="1" applyAlignment="1" applyProtection="1">
      <alignment horizontal="center" vertical="center" wrapText="1"/>
      <protection locked="0"/>
    </xf>
    <xf numFmtId="0" fontId="16" fillId="0" borderId="21" xfId="0" applyFont="1" applyBorder="1" applyAlignment="1" applyProtection="1">
      <alignment horizontal="center" vertical="center" wrapText="1"/>
      <protection locked="0"/>
    </xf>
    <xf numFmtId="0" fontId="16" fillId="0" borderId="11" xfId="0" applyFont="1" applyBorder="1" applyAlignment="1" applyProtection="1">
      <alignment horizontal="center" vertical="center" wrapText="1"/>
      <protection locked="0"/>
    </xf>
    <xf numFmtId="0" fontId="18" fillId="0" borderId="7" xfId="0" applyFont="1" applyBorder="1" applyAlignment="1" applyProtection="1">
      <alignment horizontal="center" vertical="center" textRotation="90" wrapText="1"/>
      <protection locked="0"/>
    </xf>
    <xf numFmtId="0" fontId="18" fillId="0" borderId="21" xfId="0" applyFont="1" applyBorder="1" applyAlignment="1" applyProtection="1">
      <alignment horizontal="center" vertical="center" textRotation="90" wrapText="1"/>
      <protection locked="0"/>
    </xf>
    <xf numFmtId="0" fontId="18" fillId="0" borderId="11" xfId="0" applyFont="1" applyBorder="1" applyAlignment="1" applyProtection="1">
      <alignment horizontal="center" vertical="center" textRotation="90" wrapText="1"/>
      <protection locked="0"/>
    </xf>
    <xf numFmtId="0" fontId="23" fillId="0" borderId="7" xfId="0" applyFont="1" applyBorder="1" applyAlignment="1" applyProtection="1">
      <alignment horizontal="center" vertical="center" textRotation="90" wrapText="1"/>
    </xf>
    <xf numFmtId="0" fontId="23" fillId="0" borderId="21" xfId="0" applyFont="1" applyBorder="1" applyAlignment="1" applyProtection="1">
      <alignment horizontal="center" vertical="center" textRotation="90" wrapText="1"/>
    </xf>
    <xf numFmtId="0" fontId="23" fillId="0" borderId="11" xfId="0" applyFont="1" applyBorder="1" applyAlignment="1" applyProtection="1">
      <alignment horizontal="center" vertical="center" textRotation="90" wrapText="1"/>
    </xf>
    <xf numFmtId="0" fontId="23" fillId="0" borderId="7"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wrapText="1"/>
      <protection locked="0"/>
    </xf>
    <xf numFmtId="0" fontId="23" fillId="0" borderId="11" xfId="0" applyFont="1" applyBorder="1" applyAlignment="1" applyProtection="1">
      <alignment horizontal="center" vertical="center" wrapText="1"/>
      <protection locked="0"/>
    </xf>
    <xf numFmtId="0" fontId="36" fillId="0" borderId="7" xfId="0" applyFont="1" applyBorder="1" applyAlignment="1" applyProtection="1">
      <alignment horizontal="center"/>
      <protection locked="0"/>
    </xf>
    <xf numFmtId="0" fontId="36" fillId="0" borderId="21" xfId="0" applyFont="1" applyBorder="1" applyAlignment="1" applyProtection="1">
      <alignment horizontal="center"/>
      <protection locked="0"/>
    </xf>
    <xf numFmtId="0" fontId="36" fillId="0" borderId="11" xfId="0" applyFont="1" applyBorder="1" applyAlignment="1" applyProtection="1">
      <alignment horizontal="center"/>
      <protection locked="0"/>
    </xf>
    <xf numFmtId="0" fontId="36" fillId="0" borderId="7" xfId="0" applyFont="1" applyBorder="1" applyAlignment="1" applyProtection="1">
      <alignment horizontal="center" wrapText="1"/>
      <protection locked="0"/>
    </xf>
    <xf numFmtId="0" fontId="36" fillId="0" borderId="21" xfId="0" applyFont="1" applyBorder="1" applyAlignment="1" applyProtection="1">
      <alignment horizontal="center" wrapText="1"/>
      <protection locked="0"/>
    </xf>
    <xf numFmtId="0" fontId="36" fillId="0" borderId="11" xfId="0" applyFont="1" applyBorder="1" applyAlignment="1" applyProtection="1">
      <alignment horizontal="center" wrapText="1"/>
      <protection locked="0"/>
    </xf>
    <xf numFmtId="0" fontId="20" fillId="15" borderId="13" xfId="0" applyFont="1" applyFill="1" applyBorder="1" applyAlignment="1" applyProtection="1">
      <alignment horizontal="center" vertical="center" wrapText="1"/>
      <protection locked="0"/>
    </xf>
    <xf numFmtId="0" fontId="20" fillId="15" borderId="14" xfId="0" applyFont="1" applyFill="1" applyBorder="1" applyAlignment="1" applyProtection="1">
      <alignment horizontal="center" vertical="center" wrapText="1"/>
      <protection locked="0"/>
    </xf>
    <xf numFmtId="0" fontId="20" fillId="15" borderId="15"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readingOrder="2"/>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textRotation="90" wrapText="1"/>
      <protection locked="0"/>
    </xf>
    <xf numFmtId="0" fontId="8"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protection locked="0"/>
    </xf>
    <xf numFmtId="0" fontId="6" fillId="0" borderId="1" xfId="0" applyFont="1" applyBorder="1" applyAlignment="1" applyProtection="1">
      <alignment horizontal="center" vertical="center" textRotation="90" wrapText="1"/>
    </xf>
    <xf numFmtId="0" fontId="6" fillId="0" borderId="1" xfId="0" applyFont="1" applyBorder="1" applyAlignment="1" applyProtection="1">
      <alignment horizontal="center" vertical="center" wrapText="1"/>
      <protection locked="0"/>
    </xf>
    <xf numFmtId="0" fontId="34" fillId="0" borderId="1" xfId="0" applyFont="1" applyBorder="1" applyAlignment="1" applyProtection="1">
      <alignment horizontal="center" wrapText="1"/>
      <protection locked="0"/>
    </xf>
    <xf numFmtId="0" fontId="20" fillId="16" borderId="13" xfId="0" applyFont="1" applyFill="1" applyBorder="1" applyAlignment="1" applyProtection="1">
      <alignment horizontal="center" vertical="center" wrapText="1"/>
      <protection locked="0"/>
    </xf>
    <xf numFmtId="0" fontId="20" fillId="16" borderId="14" xfId="0" applyFont="1" applyFill="1" applyBorder="1" applyAlignment="1" applyProtection="1">
      <alignment horizontal="center" vertical="center" wrapText="1"/>
      <protection locked="0"/>
    </xf>
    <xf numFmtId="0" fontId="20" fillId="16" borderId="15" xfId="0" applyFont="1" applyFill="1" applyBorder="1" applyAlignment="1" applyProtection="1">
      <alignment horizontal="center" vertical="center" wrapText="1"/>
      <protection locked="0"/>
    </xf>
    <xf numFmtId="3" fontId="7" fillId="0" borderId="1" xfId="0" applyNumberFormat="1" applyFont="1" applyBorder="1" applyAlignment="1" applyProtection="1">
      <alignment horizontal="center" vertical="center" textRotation="90" wrapText="1"/>
    </xf>
    <xf numFmtId="0" fontId="7" fillId="0" borderId="1" xfId="0" applyFont="1" applyBorder="1" applyAlignment="1" applyProtection="1">
      <alignment horizontal="center" vertical="center" textRotation="90" wrapText="1"/>
    </xf>
    <xf numFmtId="0" fontId="34" fillId="0" borderId="0" xfId="0" applyFont="1" applyAlignment="1" applyProtection="1">
      <alignment horizontal="center" wrapText="1"/>
      <protection locked="0"/>
    </xf>
    <xf numFmtId="0" fontId="34" fillId="0" borderId="0" xfId="0" applyFont="1" applyAlignment="1" applyProtection="1">
      <alignment horizontal="center"/>
      <protection locked="0"/>
    </xf>
    <xf numFmtId="0" fontId="38" fillId="0" borderId="7" xfId="0" applyFont="1" applyFill="1" applyBorder="1" applyAlignment="1" applyProtection="1">
      <alignment horizontal="center" vertical="center"/>
      <protection locked="0"/>
    </xf>
    <xf numFmtId="0" fontId="50" fillId="0" borderId="1" xfId="0" applyFont="1" applyBorder="1" applyAlignment="1" applyProtection="1">
      <alignment horizontal="center" vertical="center" textRotation="90" wrapText="1"/>
      <protection locked="0"/>
    </xf>
    <xf numFmtId="0" fontId="34" fillId="0" borderId="1" xfId="0" applyFont="1" applyBorder="1" applyAlignment="1" applyProtection="1">
      <alignment horizontal="center" vertical="top"/>
      <protection locked="0"/>
    </xf>
    <xf numFmtId="0" fontId="34" fillId="0" borderId="1" xfId="0" applyFont="1" applyBorder="1" applyAlignment="1" applyProtection="1">
      <alignment horizontal="center" vertical="top" wrapText="1"/>
      <protection locked="0"/>
    </xf>
    <xf numFmtId="0" fontId="8" fillId="0" borderId="7" xfId="0" applyFont="1" applyBorder="1" applyAlignment="1" applyProtection="1">
      <alignment horizontal="center" vertical="center" wrapText="1"/>
      <protection locked="0"/>
    </xf>
    <xf numFmtId="0" fontId="8" fillId="0" borderId="21"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26" fillId="0" borderId="13" xfId="0" applyFont="1" applyBorder="1" applyAlignment="1" applyProtection="1">
      <alignment horizontal="left" vertical="center"/>
      <protection locked="0"/>
    </xf>
    <xf numFmtId="0" fontId="26" fillId="0" borderId="14" xfId="0" applyFont="1" applyBorder="1" applyAlignment="1" applyProtection="1">
      <alignment horizontal="left" vertical="center"/>
      <protection locked="0"/>
    </xf>
    <xf numFmtId="0" fontId="26" fillId="0" borderId="15" xfId="0" applyFont="1" applyBorder="1" applyAlignment="1" applyProtection="1">
      <alignment horizontal="left" vertical="center"/>
      <protection locked="0"/>
    </xf>
    <xf numFmtId="17" fontId="26" fillId="0" borderId="1" xfId="0" applyNumberFormat="1" applyFont="1" applyBorder="1" applyAlignment="1" applyProtection="1">
      <alignment horizontal="left" vertical="center"/>
      <protection locked="0"/>
    </xf>
    <xf numFmtId="0" fontId="26" fillId="0" borderId="1" xfId="0" applyFont="1" applyBorder="1" applyAlignment="1" applyProtection="1">
      <alignment horizontal="left" vertical="center"/>
      <protection locked="0"/>
    </xf>
    <xf numFmtId="15" fontId="38" fillId="0" borderId="7" xfId="0" applyNumberFormat="1" applyFont="1" applyFill="1" applyBorder="1" applyAlignment="1" applyProtection="1">
      <alignment horizontal="center" vertical="center"/>
      <protection locked="0"/>
    </xf>
    <xf numFmtId="49" fontId="18" fillId="0" borderId="2" xfId="0" applyNumberFormat="1" applyFont="1" applyBorder="1" applyAlignment="1" applyProtection="1">
      <alignment horizontal="center"/>
    </xf>
    <xf numFmtId="49" fontId="18" fillId="0" borderId="3" xfId="0" applyNumberFormat="1" applyFont="1" applyBorder="1" applyAlignment="1" applyProtection="1">
      <alignment horizontal="center"/>
    </xf>
    <xf numFmtId="49" fontId="18" fillId="0" borderId="4" xfId="0" applyNumberFormat="1" applyFont="1" applyBorder="1" applyAlignment="1" applyProtection="1">
      <alignment horizontal="center"/>
    </xf>
    <xf numFmtId="0" fontId="36" fillId="0" borderId="0" xfId="0" applyFont="1" applyFill="1" applyBorder="1" applyAlignment="1" applyProtection="1">
      <alignment horizontal="center"/>
      <protection locked="0"/>
    </xf>
    <xf numFmtId="0" fontId="18" fillId="0" borderId="16" xfId="0" applyFont="1" applyBorder="1" applyAlignment="1" applyProtection="1">
      <alignment horizontal="center"/>
    </xf>
    <xf numFmtId="0" fontId="18" fillId="0" borderId="18" xfId="0" applyFont="1" applyBorder="1" applyAlignment="1" applyProtection="1">
      <alignment horizontal="center"/>
    </xf>
    <xf numFmtId="0" fontId="18" fillId="0" borderId="19" xfId="0" applyFont="1" applyBorder="1" applyAlignment="1" applyProtection="1">
      <alignment horizontal="center"/>
    </xf>
    <xf numFmtId="0" fontId="18" fillId="0" borderId="20" xfId="0" applyFont="1" applyBorder="1" applyAlignment="1" applyProtection="1">
      <alignment horizontal="center"/>
    </xf>
    <xf numFmtId="0" fontId="18" fillId="0" borderId="2" xfId="0" applyFont="1" applyBorder="1" applyAlignment="1" applyProtection="1">
      <alignment horizontal="center"/>
    </xf>
    <xf numFmtId="0" fontId="18" fillId="0" borderId="4" xfId="0" applyFont="1" applyBorder="1" applyAlignment="1" applyProtection="1">
      <alignment horizontal="center"/>
    </xf>
    <xf numFmtId="0" fontId="15" fillId="0" borderId="13" xfId="0" applyFont="1" applyBorder="1" applyAlignment="1" applyProtection="1">
      <alignment horizontal="center" vertical="center" wrapText="1"/>
    </xf>
    <xf numFmtId="0" fontId="15" fillId="0" borderId="14" xfId="0" applyFont="1" applyBorder="1" applyAlignment="1" applyProtection="1">
      <alignment horizontal="center" vertical="center" wrapText="1"/>
    </xf>
    <xf numFmtId="0" fontId="15" fillId="0" borderId="15" xfId="0" applyFont="1" applyBorder="1" applyAlignment="1" applyProtection="1">
      <alignment horizontal="center" vertical="center" wrapText="1"/>
    </xf>
    <xf numFmtId="0" fontId="16" fillId="0" borderId="16" xfId="0" applyFont="1" applyBorder="1" applyAlignment="1" applyProtection="1">
      <alignment horizontal="left" vertical="top" wrapText="1"/>
    </xf>
    <xf numFmtId="0" fontId="16" fillId="0" borderId="17" xfId="0" applyFont="1" applyBorder="1" applyAlignment="1" applyProtection="1">
      <alignment horizontal="left" vertical="top" wrapText="1"/>
    </xf>
    <xf numFmtId="0" fontId="16" fillId="0" borderId="18" xfId="0" applyFont="1" applyBorder="1" applyAlignment="1" applyProtection="1">
      <alignment horizontal="left" vertical="top" wrapText="1"/>
    </xf>
    <xf numFmtId="0" fontId="15" fillId="0" borderId="2" xfId="0" applyFont="1" applyBorder="1" applyAlignment="1" applyProtection="1">
      <alignment horizontal="center" vertical="top" wrapText="1"/>
    </xf>
    <xf numFmtId="0" fontId="15" fillId="0" borderId="3" xfId="0" applyFont="1" applyBorder="1" applyAlignment="1" applyProtection="1">
      <alignment horizontal="center" vertical="top" wrapText="1"/>
    </xf>
    <xf numFmtId="0" fontId="15" fillId="0" borderId="4" xfId="0" applyFont="1" applyBorder="1" applyAlignment="1" applyProtection="1">
      <alignment horizontal="center" vertical="top" wrapText="1"/>
    </xf>
    <xf numFmtId="0" fontId="23" fillId="0" borderId="16" xfId="0" applyFont="1" applyFill="1" applyBorder="1" applyAlignment="1" applyProtection="1">
      <alignment horizontal="center" vertical="center"/>
    </xf>
    <xf numFmtId="0" fontId="23" fillId="0" borderId="17" xfId="0" applyFont="1" applyFill="1" applyBorder="1" applyAlignment="1" applyProtection="1">
      <alignment horizontal="center" vertical="center"/>
    </xf>
    <xf numFmtId="0" fontId="23" fillId="0" borderId="18" xfId="0" applyFont="1" applyFill="1" applyBorder="1" applyAlignment="1" applyProtection="1">
      <alignment horizontal="center" vertical="center"/>
    </xf>
    <xf numFmtId="0" fontId="23" fillId="0" borderId="16" xfId="0" applyFont="1" applyBorder="1" applyAlignment="1" applyProtection="1">
      <alignment horizontal="center"/>
    </xf>
    <xf numFmtId="0" fontId="23" fillId="0" borderId="17" xfId="0" applyFont="1" applyBorder="1" applyAlignment="1" applyProtection="1">
      <alignment horizontal="center"/>
    </xf>
    <xf numFmtId="0" fontId="23" fillId="0" borderId="18" xfId="0" applyFont="1" applyBorder="1" applyAlignment="1" applyProtection="1">
      <alignment horizontal="center"/>
    </xf>
    <xf numFmtId="49" fontId="18" fillId="0" borderId="2" xfId="0" applyNumberFormat="1" applyFont="1" applyFill="1" applyBorder="1" applyAlignment="1" applyProtection="1">
      <alignment horizontal="center" vertical="center"/>
    </xf>
    <xf numFmtId="49" fontId="18" fillId="0" borderId="3" xfId="0" applyNumberFormat="1" applyFont="1" applyFill="1" applyBorder="1" applyAlignment="1" applyProtection="1">
      <alignment horizontal="center" vertical="center"/>
    </xf>
    <xf numFmtId="49" fontId="18" fillId="0" borderId="4" xfId="0" applyNumberFormat="1" applyFont="1" applyFill="1" applyBorder="1" applyAlignment="1" applyProtection="1">
      <alignment horizontal="center" vertical="center"/>
    </xf>
    <xf numFmtId="0" fontId="15" fillId="13" borderId="13" xfId="0" applyFont="1" applyFill="1" applyBorder="1" applyAlignment="1" applyProtection="1">
      <alignment horizontal="center" vertical="center" wrapText="1"/>
    </xf>
    <xf numFmtId="0" fontId="15" fillId="13" borderId="14" xfId="0" applyFont="1" applyFill="1" applyBorder="1" applyAlignment="1" applyProtection="1">
      <alignment horizontal="center" vertical="center" wrapText="1"/>
    </xf>
    <xf numFmtId="0" fontId="15" fillId="13" borderId="15"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readingOrder="2"/>
      <protection locked="0"/>
    </xf>
    <xf numFmtId="0" fontId="18" fillId="6" borderId="1" xfId="0" applyFont="1" applyFill="1" applyBorder="1" applyAlignment="1" applyProtection="1">
      <alignment horizontal="center" vertical="center" wrapText="1"/>
      <protection locked="0"/>
    </xf>
    <xf numFmtId="0" fontId="18" fillId="6" borderId="1" xfId="0" applyFont="1" applyFill="1" applyBorder="1" applyAlignment="1" applyProtection="1">
      <alignment horizontal="center" vertical="center" textRotation="90" wrapText="1"/>
      <protection locked="0"/>
    </xf>
    <xf numFmtId="0" fontId="16" fillId="6" borderId="1" xfId="0" applyFont="1" applyFill="1" applyBorder="1" applyAlignment="1" applyProtection="1">
      <alignment horizontal="center" vertical="center" wrapText="1"/>
      <protection locked="0"/>
    </xf>
    <xf numFmtId="0" fontId="36" fillId="0" borderId="7" xfId="0" applyFont="1" applyBorder="1" applyAlignment="1" applyProtection="1">
      <alignment horizontal="center" vertical="top" wrapText="1"/>
      <protection locked="0"/>
    </xf>
    <xf numFmtId="0" fontId="36" fillId="0" borderId="21" xfId="0" applyFont="1" applyBorder="1" applyAlignment="1" applyProtection="1">
      <alignment horizontal="center" vertical="top" wrapText="1"/>
      <protection locked="0"/>
    </xf>
    <xf numFmtId="0" fontId="36" fillId="0" borderId="11" xfId="0" applyFont="1" applyBorder="1" applyAlignment="1" applyProtection="1">
      <alignment horizontal="center" vertical="top" wrapText="1"/>
      <protection locked="0"/>
    </xf>
    <xf numFmtId="0" fontId="15" fillId="14" borderId="13" xfId="0" applyFont="1" applyFill="1" applyBorder="1" applyAlignment="1" applyProtection="1">
      <alignment horizontal="center" vertical="center" wrapText="1"/>
      <protection locked="0"/>
    </xf>
    <xf numFmtId="0" fontId="15" fillId="14" borderId="14" xfId="0" applyFont="1" applyFill="1" applyBorder="1" applyAlignment="1" applyProtection="1">
      <alignment horizontal="center" vertical="center" wrapText="1"/>
      <protection locked="0"/>
    </xf>
    <xf numFmtId="0" fontId="15" fillId="14" borderId="15" xfId="0" applyFont="1" applyFill="1" applyBorder="1" applyAlignment="1" applyProtection="1">
      <alignment horizontal="center" vertical="center" wrapText="1"/>
      <protection locked="0"/>
    </xf>
    <xf numFmtId="1" fontId="18" fillId="0" borderId="7" xfId="0" applyNumberFormat="1" applyFont="1" applyBorder="1" applyAlignment="1" applyProtection="1">
      <alignment horizontal="center" vertical="center" textRotation="90" wrapText="1"/>
    </xf>
    <xf numFmtId="1" fontId="18" fillId="0" borderId="21" xfId="0" applyNumberFormat="1" applyFont="1" applyBorder="1" applyAlignment="1" applyProtection="1">
      <alignment horizontal="center" vertical="center" textRotation="90" wrapText="1"/>
    </xf>
    <xf numFmtId="1" fontId="18" fillId="0" borderId="11" xfId="0" applyNumberFormat="1" applyFont="1" applyBorder="1" applyAlignment="1" applyProtection="1">
      <alignment horizontal="center" vertical="center" textRotation="90" wrapText="1"/>
    </xf>
    <xf numFmtId="0" fontId="36" fillId="0" borderId="7" xfId="0" applyFont="1" applyBorder="1" applyAlignment="1" applyProtection="1">
      <alignment horizontal="center" vertical="center" wrapText="1"/>
      <protection locked="0"/>
    </xf>
    <xf numFmtId="0" fontId="36" fillId="0" borderId="21" xfId="0" applyFont="1" applyBorder="1" applyAlignment="1" applyProtection="1">
      <alignment horizontal="center" vertical="center" wrapText="1"/>
      <protection locked="0"/>
    </xf>
    <xf numFmtId="0" fontId="36" fillId="0" borderId="11" xfId="0" applyFont="1" applyBorder="1" applyAlignment="1" applyProtection="1">
      <alignment horizontal="center" vertical="center" wrapText="1"/>
      <protection locked="0"/>
    </xf>
    <xf numFmtId="0" fontId="15" fillId="15" borderId="13" xfId="0" applyFont="1" applyFill="1" applyBorder="1" applyAlignment="1" applyProtection="1">
      <alignment horizontal="center" vertical="center" wrapText="1"/>
      <protection locked="0"/>
    </xf>
    <xf numFmtId="0" fontId="15" fillId="15" borderId="14" xfId="0" applyFont="1" applyFill="1" applyBorder="1" applyAlignment="1" applyProtection="1">
      <alignment horizontal="center" vertical="center" wrapText="1"/>
      <protection locked="0"/>
    </xf>
    <xf numFmtId="0" fontId="15" fillId="15" borderId="15" xfId="0" applyFont="1" applyFill="1" applyBorder="1" applyAlignment="1" applyProtection="1">
      <alignment horizontal="center" vertical="center" wrapText="1"/>
      <protection locked="0"/>
    </xf>
    <xf numFmtId="0" fontId="15" fillId="16" borderId="13" xfId="0" applyFont="1" applyFill="1" applyBorder="1" applyAlignment="1" applyProtection="1">
      <alignment horizontal="center" vertical="center" wrapText="1"/>
      <protection locked="0"/>
    </xf>
    <xf numFmtId="0" fontId="15" fillId="16" borderId="14" xfId="0" applyFont="1" applyFill="1" applyBorder="1" applyAlignment="1" applyProtection="1">
      <alignment horizontal="center" vertical="center" wrapText="1"/>
      <protection locked="0"/>
    </xf>
    <xf numFmtId="0" fontId="15" fillId="16" borderId="15" xfId="0" applyFont="1" applyFill="1" applyBorder="1" applyAlignment="1" applyProtection="1">
      <alignment horizontal="center" vertical="center" wrapText="1"/>
      <protection locked="0"/>
    </xf>
    <xf numFmtId="0" fontId="18" fillId="6" borderId="11" xfId="0" applyFont="1" applyFill="1" applyBorder="1" applyAlignment="1" applyProtection="1">
      <alignment horizontal="center" vertical="center" wrapText="1"/>
      <protection locked="0"/>
    </xf>
    <xf numFmtId="0" fontId="16" fillId="6" borderId="11" xfId="0" applyFont="1" applyFill="1" applyBorder="1" applyAlignment="1" applyProtection="1">
      <alignment horizontal="center" vertical="center" wrapText="1"/>
      <protection locked="0"/>
    </xf>
    <xf numFmtId="3" fontId="18" fillId="0" borderId="1" xfId="0" applyNumberFormat="1" applyFont="1" applyBorder="1" applyAlignment="1" applyProtection="1">
      <alignment horizontal="center" vertical="center" textRotation="90" wrapText="1"/>
    </xf>
    <xf numFmtId="0" fontId="36" fillId="0" borderId="0" xfId="0" applyFont="1" applyAlignment="1" applyProtection="1">
      <alignment horizontal="center" wrapText="1"/>
      <protection locked="0"/>
    </xf>
    <xf numFmtId="0" fontId="36" fillId="0" borderId="0" xfId="0" applyFont="1" applyAlignment="1" applyProtection="1">
      <alignment horizontal="center"/>
      <protection locked="0"/>
    </xf>
    <xf numFmtId="0" fontId="18" fillId="0" borderId="7" xfId="0" applyFont="1" applyBorder="1" applyAlignment="1" applyProtection="1">
      <alignment horizontal="left" vertical="center" wrapText="1"/>
      <protection locked="0"/>
    </xf>
    <xf numFmtId="0" fontId="18" fillId="0" borderId="21" xfId="0" applyFont="1" applyBorder="1" applyAlignment="1" applyProtection="1">
      <alignment horizontal="left" vertical="center" wrapText="1"/>
      <protection locked="0"/>
    </xf>
    <xf numFmtId="0" fontId="18" fillId="0" borderId="11" xfId="0" applyFont="1" applyBorder="1" applyAlignment="1" applyProtection="1">
      <alignment horizontal="left" vertical="center" wrapText="1"/>
      <protection locked="0"/>
    </xf>
    <xf numFmtId="0" fontId="16" fillId="0" borderId="7" xfId="0" applyFont="1" applyBorder="1" applyAlignment="1" applyProtection="1">
      <alignment horizontal="left" vertical="center" wrapText="1"/>
      <protection locked="0"/>
    </xf>
    <xf numFmtId="0" fontId="16" fillId="0" borderId="21" xfId="0" applyFont="1" applyBorder="1" applyAlignment="1" applyProtection="1">
      <alignment horizontal="left" vertical="center" wrapText="1"/>
      <protection locked="0"/>
    </xf>
    <xf numFmtId="0" fontId="16" fillId="0" borderId="11" xfId="0" applyFont="1" applyBorder="1" applyAlignment="1" applyProtection="1">
      <alignment horizontal="left" vertical="center" wrapText="1"/>
      <protection locked="0"/>
    </xf>
    <xf numFmtId="0" fontId="36" fillId="0" borderId="7" xfId="0" applyFont="1" applyBorder="1" applyAlignment="1" applyProtection="1">
      <alignment horizontal="center" vertical="center"/>
      <protection locked="0"/>
    </xf>
    <xf numFmtId="0" fontId="36" fillId="0" borderId="21" xfId="0" applyFont="1" applyBorder="1" applyAlignment="1" applyProtection="1">
      <alignment horizontal="center" vertical="center"/>
      <protection locked="0"/>
    </xf>
    <xf numFmtId="0" fontId="36" fillId="0" borderId="11" xfId="0" applyFont="1" applyBorder="1" applyAlignment="1" applyProtection="1">
      <alignment horizontal="center" vertical="center"/>
      <protection locked="0"/>
    </xf>
    <xf numFmtId="0" fontId="36" fillId="0" borderId="7" xfId="0" applyFont="1" applyBorder="1" applyAlignment="1" applyProtection="1">
      <alignment horizontal="left" vertical="center" wrapText="1"/>
      <protection locked="0"/>
    </xf>
    <xf numFmtId="0" fontId="36" fillId="0" borderId="21" xfId="0" applyFont="1" applyBorder="1" applyAlignment="1" applyProtection="1">
      <alignment horizontal="left" vertical="center" wrapText="1"/>
      <protection locked="0"/>
    </xf>
    <xf numFmtId="0" fontId="36" fillId="0" borderId="11" xfId="0" applyFont="1" applyBorder="1" applyAlignment="1" applyProtection="1">
      <alignment horizontal="left" vertical="center" wrapText="1"/>
      <protection locked="0"/>
    </xf>
    <xf numFmtId="0" fontId="36" fillId="0" borderId="21" xfId="0" applyFont="1" applyBorder="1" applyAlignment="1" applyProtection="1">
      <alignment horizontal="left" vertical="center"/>
      <protection locked="0"/>
    </xf>
    <xf numFmtId="0" fontId="36" fillId="0" borderId="11" xfId="0" applyFont="1" applyBorder="1" applyAlignment="1" applyProtection="1">
      <alignment horizontal="left" vertical="center"/>
      <protection locked="0"/>
    </xf>
    <xf numFmtId="0" fontId="36" fillId="0" borderId="1" xfId="0" applyFont="1" applyBorder="1" applyAlignment="1" applyProtection="1">
      <alignment horizontal="left"/>
      <protection locked="0"/>
    </xf>
    <xf numFmtId="0" fontId="27" fillId="0" borderId="7" xfId="0" applyFont="1" applyBorder="1" applyAlignment="1" applyProtection="1">
      <alignment horizontal="center" vertical="center" textRotation="90" wrapText="1"/>
      <protection locked="0"/>
    </xf>
    <xf numFmtId="0" fontId="27" fillId="0" borderId="21" xfId="0" applyFont="1" applyBorder="1" applyAlignment="1" applyProtection="1">
      <alignment horizontal="center" vertical="center" textRotation="90" wrapText="1"/>
      <protection locked="0"/>
    </xf>
    <xf numFmtId="0" fontId="27" fillId="0" borderId="11" xfId="0" applyFont="1" applyBorder="1" applyAlignment="1" applyProtection="1">
      <alignment horizontal="center" vertical="center" textRotation="90" wrapText="1"/>
      <protection locked="0"/>
    </xf>
    <xf numFmtId="14" fontId="18" fillId="0" borderId="7" xfId="0" applyNumberFormat="1" applyFont="1" applyBorder="1" applyAlignment="1" applyProtection="1">
      <alignment horizontal="left" vertical="center" wrapText="1"/>
      <protection locked="0"/>
    </xf>
    <xf numFmtId="0" fontId="0" fillId="0" borderId="21" xfId="0" applyBorder="1" applyAlignment="1">
      <alignment horizontal="left" vertical="center" wrapText="1"/>
    </xf>
    <xf numFmtId="0" fontId="0" fillId="0" borderId="11" xfId="0" applyBorder="1" applyAlignment="1">
      <alignment horizontal="left" vertical="center" wrapText="1"/>
    </xf>
    <xf numFmtId="0" fontId="34" fillId="0" borderId="1" xfId="0" applyFont="1" applyBorder="1" applyAlignment="1" applyProtection="1">
      <alignment horizontal="left" vertical="center"/>
      <protection locked="0"/>
    </xf>
    <xf numFmtId="0" fontId="16" fillId="0" borderId="1" xfId="0" applyFont="1" applyBorder="1" applyAlignment="1" applyProtection="1">
      <alignment horizontal="left" vertical="center" wrapText="1"/>
      <protection locked="0"/>
    </xf>
    <xf numFmtId="14" fontId="18" fillId="0" borderId="7" xfId="0" applyNumberFormat="1" applyFont="1" applyBorder="1" applyAlignment="1" applyProtection="1">
      <alignment horizontal="center" vertical="center" wrapText="1"/>
      <protection locked="0"/>
    </xf>
    <xf numFmtId="14" fontId="18" fillId="0" borderId="21" xfId="0" applyNumberFormat="1" applyFont="1" applyBorder="1" applyAlignment="1" applyProtection="1">
      <alignment horizontal="center" vertical="center" wrapText="1"/>
      <protection locked="0"/>
    </xf>
    <xf numFmtId="14" fontId="18" fillId="0" borderId="11" xfId="0" applyNumberFormat="1" applyFont="1" applyBorder="1" applyAlignment="1" applyProtection="1">
      <alignment horizontal="center" vertical="center" wrapText="1"/>
      <protection locked="0"/>
    </xf>
    <xf numFmtId="0" fontId="53" fillId="5" borderId="7" xfId="0" applyFont="1" applyFill="1" applyBorder="1" applyAlignment="1">
      <alignment horizontal="center" vertical="center"/>
    </xf>
    <xf numFmtId="0" fontId="53" fillId="5" borderId="21" xfId="0" applyFont="1" applyFill="1" applyBorder="1" applyAlignment="1">
      <alignment horizontal="center" vertical="center"/>
    </xf>
    <xf numFmtId="0" fontId="53" fillId="5" borderId="11" xfId="0" applyFont="1" applyFill="1" applyBorder="1" applyAlignment="1">
      <alignment horizontal="center" vertical="center"/>
    </xf>
    <xf numFmtId="14" fontId="53" fillId="0" borderId="7" xfId="0" applyNumberFormat="1" applyFont="1" applyFill="1" applyBorder="1" applyAlignment="1">
      <alignment horizontal="center" vertical="center"/>
    </xf>
    <xf numFmtId="0" fontId="53" fillId="0" borderId="21" xfId="0" applyFont="1" applyFill="1" applyBorder="1" applyAlignment="1">
      <alignment horizontal="center" vertical="center"/>
    </xf>
    <xf numFmtId="0" fontId="53" fillId="0" borderId="11" xfId="0" applyFont="1" applyFill="1" applyBorder="1" applyAlignment="1">
      <alignment horizontal="center" vertical="center"/>
    </xf>
    <xf numFmtId="0" fontId="9" fillId="5" borderId="1" xfId="0" applyFont="1" applyFill="1" applyBorder="1" applyAlignment="1" applyProtection="1">
      <alignment horizontal="left" vertical="center" wrapText="1"/>
      <protection locked="0"/>
    </xf>
    <xf numFmtId="0" fontId="8" fillId="0" borderId="1" xfId="0" applyFont="1" applyBorder="1" applyAlignment="1" applyProtection="1">
      <alignment horizontal="left" vertical="center"/>
      <protection locked="0"/>
    </xf>
    <xf numFmtId="0" fontId="9" fillId="5" borderId="1" xfId="0" applyFont="1" applyFill="1" applyBorder="1" applyAlignment="1" applyProtection="1">
      <alignment horizontal="left" vertical="center"/>
      <protection locked="0"/>
    </xf>
    <xf numFmtId="166" fontId="8" fillId="0" borderId="1" xfId="0" applyNumberFormat="1" applyFont="1" applyBorder="1" applyAlignment="1" applyProtection="1">
      <alignment horizontal="left" vertical="center"/>
      <protection locked="0"/>
    </xf>
    <xf numFmtId="49" fontId="5" fillId="0" borderId="2" xfId="0" applyNumberFormat="1" applyFont="1" applyBorder="1" applyAlignment="1" applyProtection="1">
      <alignment horizontal="center"/>
      <protection locked="0"/>
    </xf>
    <xf numFmtId="49" fontId="5" fillId="0" borderId="3" xfId="0" applyNumberFormat="1" applyFont="1" applyBorder="1" applyAlignment="1" applyProtection="1">
      <alignment horizontal="center"/>
      <protection locked="0"/>
    </xf>
    <xf numFmtId="49" fontId="5" fillId="0" borderId="4" xfId="0" applyNumberFormat="1" applyFont="1" applyBorder="1" applyAlignment="1" applyProtection="1">
      <alignment horizontal="center"/>
      <protection locked="0"/>
    </xf>
    <xf numFmtId="0" fontId="53" fillId="5" borderId="7" xfId="0" applyFont="1" applyFill="1" applyBorder="1" applyAlignment="1">
      <alignment horizontal="center" vertical="center" wrapText="1"/>
    </xf>
    <xf numFmtId="0" fontId="53" fillId="5" borderId="21" xfId="0" applyFont="1" applyFill="1" applyBorder="1" applyAlignment="1">
      <alignment horizontal="center" vertical="center" wrapText="1"/>
    </xf>
    <xf numFmtId="0" fontId="53" fillId="5" borderId="11" xfId="0" applyFont="1" applyFill="1" applyBorder="1" applyAlignment="1">
      <alignment horizontal="center" vertical="center" wrapText="1"/>
    </xf>
    <xf numFmtId="0" fontId="53" fillId="0" borderId="16" xfId="0" applyFont="1" applyFill="1" applyBorder="1" applyAlignment="1">
      <alignment horizontal="center" vertical="center" wrapText="1"/>
    </xf>
    <xf numFmtId="0" fontId="53" fillId="0" borderId="17" xfId="0" applyFont="1" applyFill="1" applyBorder="1" applyAlignment="1">
      <alignment horizontal="center" vertical="center" wrapText="1"/>
    </xf>
    <xf numFmtId="0" fontId="53" fillId="0" borderId="18" xfId="0" applyFont="1" applyFill="1" applyBorder="1" applyAlignment="1">
      <alignment horizontal="center" vertical="center" wrapText="1"/>
    </xf>
    <xf numFmtId="0" fontId="53" fillId="0" borderId="19" xfId="0" applyFont="1" applyFill="1" applyBorder="1" applyAlignment="1">
      <alignment horizontal="center" vertical="center" wrapText="1"/>
    </xf>
    <xf numFmtId="0" fontId="53" fillId="0" borderId="0" xfId="0" applyFont="1" applyFill="1" applyBorder="1" applyAlignment="1">
      <alignment horizontal="center" vertical="center" wrapText="1"/>
    </xf>
    <xf numFmtId="0" fontId="53" fillId="0" borderId="20" xfId="0" applyFont="1" applyFill="1" applyBorder="1" applyAlignment="1">
      <alignment horizontal="center" vertical="center" wrapText="1"/>
    </xf>
    <xf numFmtId="0" fontId="53" fillId="0" borderId="2" xfId="0" applyFont="1" applyFill="1" applyBorder="1" applyAlignment="1">
      <alignment horizontal="center" vertical="center" wrapText="1"/>
    </xf>
    <xf numFmtId="0" fontId="53" fillId="0" borderId="3" xfId="0" applyFont="1" applyFill="1" applyBorder="1" applyAlignment="1">
      <alignment horizontal="center" vertical="center" wrapText="1"/>
    </xf>
    <xf numFmtId="0" fontId="53" fillId="0" borderId="4" xfId="0" applyFont="1" applyFill="1" applyBorder="1" applyAlignment="1">
      <alignment horizontal="center" vertical="center" wrapText="1"/>
    </xf>
    <xf numFmtId="0" fontId="10" fillId="0" borderId="16" xfId="0" applyFont="1" applyBorder="1" applyAlignment="1" applyProtection="1">
      <alignment horizontal="center"/>
      <protection locked="0"/>
    </xf>
    <xf numFmtId="0" fontId="10" fillId="0" borderId="18" xfId="0" applyFont="1" applyBorder="1" applyAlignment="1" applyProtection="1">
      <alignment horizontal="center"/>
      <protection locked="0"/>
    </xf>
    <xf numFmtId="0" fontId="10" fillId="0" borderId="19" xfId="0" applyFont="1" applyBorder="1" applyAlignment="1" applyProtection="1">
      <alignment horizontal="center"/>
      <protection locked="0"/>
    </xf>
    <xf numFmtId="0" fontId="10" fillId="0" borderId="20" xfId="0" applyFont="1" applyBorder="1" applyAlignment="1" applyProtection="1">
      <alignment horizontal="center"/>
      <protection locked="0"/>
    </xf>
    <xf numFmtId="0" fontId="10" fillId="0" borderId="2" xfId="0" applyFont="1" applyBorder="1" applyAlignment="1" applyProtection="1">
      <alignment horizontal="center"/>
      <protection locked="0"/>
    </xf>
    <xf numFmtId="0" fontId="10" fillId="0" borderId="4" xfId="0" applyFont="1" applyBorder="1" applyAlignment="1" applyProtection="1">
      <alignment horizontal="center"/>
      <protection locked="0"/>
    </xf>
    <xf numFmtId="0" fontId="2" fillId="0" borderId="13" xfId="0" applyFont="1" applyBorder="1" applyAlignment="1" applyProtection="1">
      <alignment horizontal="center" vertical="center" wrapText="1"/>
      <protection locked="0"/>
    </xf>
    <xf numFmtId="0" fontId="2" fillId="0" borderId="14" xfId="0" applyFont="1" applyBorder="1" applyAlignment="1" applyProtection="1">
      <alignment horizontal="center" vertical="center" wrapText="1"/>
      <protection locked="0"/>
    </xf>
    <xf numFmtId="0" fontId="2" fillId="0" borderId="15" xfId="0" applyFont="1" applyBorder="1" applyAlignment="1" applyProtection="1">
      <alignment horizontal="center" vertical="center" wrapText="1"/>
      <protection locked="0"/>
    </xf>
    <xf numFmtId="0" fontId="3" fillId="0" borderId="16" xfId="0" applyFont="1" applyBorder="1" applyAlignment="1" applyProtection="1">
      <alignment horizontal="left" vertical="top" wrapText="1"/>
      <protection locked="0"/>
    </xf>
    <xf numFmtId="0" fontId="3" fillId="0" borderId="17" xfId="0" applyFont="1" applyBorder="1" applyAlignment="1" applyProtection="1">
      <alignment horizontal="left" vertical="top" wrapText="1"/>
      <protection locked="0"/>
    </xf>
    <xf numFmtId="0" fontId="3" fillId="0" borderId="18" xfId="0" applyFont="1" applyBorder="1" applyAlignment="1" applyProtection="1">
      <alignment horizontal="left" vertical="top" wrapText="1"/>
      <protection locked="0"/>
    </xf>
    <xf numFmtId="0" fontId="2" fillId="0" borderId="2" xfId="0" applyFont="1" applyBorder="1" applyAlignment="1" applyProtection="1">
      <alignment horizontal="center" vertical="top" wrapText="1"/>
      <protection locked="0"/>
    </xf>
    <xf numFmtId="0" fontId="2" fillId="0" borderId="3" xfId="0" applyFont="1" applyBorder="1" applyAlignment="1" applyProtection="1">
      <alignment horizontal="center" vertical="top" wrapText="1"/>
      <protection locked="0"/>
    </xf>
    <xf numFmtId="0" fontId="2" fillId="0" borderId="4" xfId="0" applyFont="1" applyBorder="1" applyAlignment="1" applyProtection="1">
      <alignment horizontal="center" vertical="top" wrapText="1"/>
      <protection locked="0"/>
    </xf>
    <xf numFmtId="0" fontId="4" fillId="0" borderId="16" xfId="0" applyFont="1" applyFill="1" applyBorder="1" applyAlignment="1" applyProtection="1">
      <alignment horizontal="center" vertical="center"/>
      <protection locked="0"/>
    </xf>
    <xf numFmtId="0" fontId="4" fillId="0" borderId="17"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16"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18" xfId="0" applyFont="1" applyBorder="1" applyAlignment="1" applyProtection="1">
      <alignment horizontal="center"/>
      <protection locked="0"/>
    </xf>
    <xf numFmtId="49" fontId="5" fillId="0" borderId="2" xfId="0" applyNumberFormat="1" applyFont="1" applyFill="1" applyBorder="1" applyAlignment="1" applyProtection="1">
      <alignment horizontal="center" vertical="center"/>
      <protection locked="0"/>
    </xf>
    <xf numFmtId="49" fontId="5" fillId="0" borderId="3" xfId="0" applyNumberFormat="1" applyFont="1" applyFill="1" applyBorder="1" applyAlignment="1" applyProtection="1">
      <alignment horizontal="center" vertical="center"/>
      <protection locked="0"/>
    </xf>
    <xf numFmtId="49" fontId="5" fillId="0" borderId="4" xfId="0" applyNumberFormat="1" applyFont="1" applyFill="1" applyBorder="1" applyAlignment="1" applyProtection="1">
      <alignment horizontal="center" vertical="center"/>
      <protection locked="0"/>
    </xf>
    <xf numFmtId="0" fontId="9" fillId="5" borderId="1" xfId="0" applyFont="1" applyFill="1" applyBorder="1" applyAlignment="1" applyProtection="1">
      <alignment vertical="center" wrapText="1"/>
      <protection locked="0"/>
    </xf>
    <xf numFmtId="0" fontId="9" fillId="5" borderId="1" xfId="0" applyFont="1" applyFill="1" applyBorder="1" applyAlignment="1" applyProtection="1">
      <alignment horizontal="center" vertical="center" wrapText="1"/>
      <protection locked="0"/>
    </xf>
    <xf numFmtId="0" fontId="54" fillId="5" borderId="1" xfId="0" applyFont="1" applyFill="1" applyBorder="1" applyAlignment="1" applyProtection="1">
      <alignment horizontal="center" vertical="center" wrapText="1"/>
      <protection locked="0"/>
    </xf>
    <xf numFmtId="0" fontId="9" fillId="7" borderId="1" xfId="0" applyFont="1" applyFill="1" applyBorder="1" applyAlignment="1" applyProtection="1">
      <alignment horizontal="center" vertical="center" wrapText="1"/>
      <protection locked="0"/>
    </xf>
    <xf numFmtId="0" fontId="9" fillId="5" borderId="1" xfId="0" applyFont="1" applyFill="1" applyBorder="1" applyAlignment="1" applyProtection="1">
      <alignment horizontal="center" vertical="center" textRotation="90" wrapText="1"/>
      <protection locked="0"/>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34" fillId="0" borderId="1"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7"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17" fontId="7" fillId="0" borderId="7" xfId="0" applyNumberFormat="1" applyFont="1" applyBorder="1" applyAlignment="1" applyProtection="1">
      <alignment horizontal="center" vertical="center" wrapText="1"/>
      <protection locked="0"/>
    </xf>
    <xf numFmtId="17" fontId="7" fillId="0" borderId="11" xfId="0" applyNumberFormat="1" applyFont="1" applyBorder="1" applyAlignment="1" applyProtection="1">
      <alignment horizontal="center" vertical="center" wrapText="1"/>
      <protection locked="0"/>
    </xf>
    <xf numFmtId="14" fontId="55" fillId="0" borderId="7" xfId="0" applyNumberFormat="1" applyFont="1" applyBorder="1" applyAlignment="1" applyProtection="1">
      <alignment horizontal="center" vertical="top" wrapText="1"/>
      <protection locked="0"/>
    </xf>
    <xf numFmtId="14" fontId="7" fillId="0" borderId="11" xfId="0" applyNumberFormat="1" applyFont="1" applyBorder="1" applyAlignment="1" applyProtection="1">
      <alignment horizontal="center" vertical="top" wrapText="1"/>
      <protection locked="0"/>
    </xf>
    <xf numFmtId="0" fontId="7" fillId="0" borderId="7" xfId="0" applyFont="1" applyFill="1" applyBorder="1" applyAlignment="1" applyProtection="1">
      <alignment horizontal="center" vertical="center"/>
      <protection locked="0"/>
    </xf>
    <xf numFmtId="0" fontId="7" fillId="0" borderId="11" xfId="0" applyFont="1" applyFill="1" applyBorder="1" applyAlignment="1" applyProtection="1">
      <alignment horizontal="center" vertical="center"/>
      <protection locked="0"/>
    </xf>
    <xf numFmtId="0" fontId="8" fillId="0" borderId="1" xfId="0"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11" xfId="0" applyNumberFormat="1" applyFont="1" applyBorder="1" applyAlignment="1">
      <alignment horizontal="center" vertical="center" wrapText="1"/>
    </xf>
    <xf numFmtId="0" fontId="7" fillId="0" borderId="7"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34" fillId="0" borderId="0" xfId="0" applyFont="1" applyAlignment="1" applyProtection="1">
      <alignment horizontal="center" vertical="top" wrapText="1"/>
      <protection locked="0"/>
    </xf>
    <xf numFmtId="0" fontId="57" fillId="0" borderId="1" xfId="0" applyFont="1" applyBorder="1" applyAlignment="1" applyProtection="1">
      <alignment horizontal="center" vertical="center" wrapText="1"/>
      <protection locked="0"/>
    </xf>
    <xf numFmtId="0" fontId="37" fillId="0" borderId="0" xfId="0" applyFont="1" applyAlignment="1" applyProtection="1">
      <alignment horizontal="center" wrapText="1"/>
      <protection locked="0"/>
    </xf>
    <xf numFmtId="0" fontId="35" fillId="0" borderId="0" xfId="0" applyFont="1" applyAlignment="1" applyProtection="1">
      <alignment horizontal="center" wrapText="1"/>
      <protection locked="0"/>
    </xf>
    <xf numFmtId="0" fontId="35" fillId="0" borderId="0" xfId="0" applyFont="1" applyAlignment="1" applyProtection="1">
      <alignment horizontal="center"/>
      <protection locked="0"/>
    </xf>
    <xf numFmtId="0" fontId="16" fillId="0" borderId="13" xfId="0" applyFont="1" applyBorder="1" applyAlignment="1" applyProtection="1">
      <alignment horizontal="left" vertical="center" wrapText="1"/>
      <protection locked="0"/>
    </xf>
    <xf numFmtId="0" fontId="58" fillId="5" borderId="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xf>
    <xf numFmtId="0" fontId="59" fillId="5" borderId="1" xfId="0" applyFont="1" applyFill="1" applyBorder="1" applyAlignment="1" applyProtection="1">
      <alignment horizontal="center" vertical="center" wrapText="1"/>
    </xf>
    <xf numFmtId="0" fontId="58" fillId="7" borderId="1" xfId="0" applyFont="1" applyFill="1" applyBorder="1" applyAlignment="1" applyProtection="1">
      <alignment horizontal="center" vertical="center" wrapText="1"/>
    </xf>
    <xf numFmtId="0" fontId="61" fillId="5" borderId="1" xfId="0" applyFont="1" applyFill="1" applyBorder="1" applyAlignment="1" applyProtection="1">
      <alignment horizontal="center" vertical="center" textRotation="90" wrapText="1"/>
    </xf>
    <xf numFmtId="0" fontId="58" fillId="5" borderId="1" xfId="0" applyFont="1" applyFill="1" applyBorder="1" applyAlignment="1" applyProtection="1">
      <alignment horizontal="center" vertical="center" textRotation="90" wrapText="1"/>
    </xf>
    <xf numFmtId="0" fontId="58" fillId="13" borderId="13" xfId="0" applyFont="1" applyFill="1" applyBorder="1" applyAlignment="1" applyProtection="1">
      <alignment horizontal="center" vertical="center" wrapText="1"/>
    </xf>
    <xf numFmtId="0" fontId="58" fillId="13" borderId="14" xfId="0" applyFont="1" applyFill="1" applyBorder="1" applyAlignment="1" applyProtection="1">
      <alignment horizontal="center" vertical="center" wrapText="1"/>
    </xf>
    <xf numFmtId="0" fontId="58" fillId="13" borderId="15" xfId="0" applyFont="1" applyFill="1" applyBorder="1" applyAlignment="1" applyProtection="1">
      <alignment horizontal="center" vertical="center" wrapText="1"/>
    </xf>
    <xf numFmtId="0" fontId="57" fillId="0" borderId="1" xfId="0" applyFont="1" applyBorder="1" applyAlignment="1" applyProtection="1">
      <alignment horizontal="center" vertical="center" wrapText="1" readingOrder="2"/>
      <protection locked="0"/>
    </xf>
    <xf numFmtId="0" fontId="60" fillId="0" borderId="11"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wrapText="1"/>
      <protection locked="0"/>
    </xf>
    <xf numFmtId="0" fontId="60" fillId="0" borderId="1" xfId="0" applyFont="1" applyBorder="1" applyAlignment="1" applyProtection="1">
      <alignment horizontal="center" vertical="center" textRotation="90" wrapText="1"/>
      <protection locked="0"/>
    </xf>
    <xf numFmtId="0" fontId="61" fillId="0" borderId="1"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textRotation="90" wrapText="1"/>
    </xf>
    <xf numFmtId="1" fontId="60" fillId="0" borderId="1" xfId="0" applyNumberFormat="1" applyFont="1" applyBorder="1" applyAlignment="1" applyProtection="1">
      <alignment horizontal="center" vertical="center" textRotation="90" wrapText="1"/>
    </xf>
    <xf numFmtId="0" fontId="60" fillId="0" borderId="1" xfId="0" applyFont="1" applyBorder="1" applyAlignment="1" applyProtection="1">
      <alignment horizontal="center" vertical="center" textRotation="90" wrapText="1"/>
    </xf>
    <xf numFmtId="0" fontId="37" fillId="0" borderId="1" xfId="0" applyFont="1" applyBorder="1" applyAlignment="1" applyProtection="1">
      <alignment horizontal="center" vertical="center"/>
      <protection locked="0"/>
    </xf>
    <xf numFmtId="0" fontId="37" fillId="0" borderId="1" xfId="0" applyFont="1" applyBorder="1" applyAlignment="1" applyProtection="1">
      <alignment horizontal="center"/>
      <protection locked="0"/>
    </xf>
    <xf numFmtId="0" fontId="60" fillId="0" borderId="7" xfId="0" applyFont="1" applyBorder="1" applyAlignment="1" applyProtection="1">
      <alignment horizontal="left" vertical="center" wrapText="1"/>
      <protection locked="0"/>
    </xf>
    <xf numFmtId="0" fontId="60" fillId="0" borderId="11" xfId="0" applyFont="1" applyBorder="1" applyAlignment="1" applyProtection="1">
      <alignment horizontal="left" vertical="center" wrapText="1"/>
      <protection locked="0"/>
    </xf>
    <xf numFmtId="0" fontId="37" fillId="0" borderId="21" xfId="0" applyFont="1" applyBorder="1" applyAlignment="1" applyProtection="1">
      <alignment horizontal="center" vertical="center" wrapText="1"/>
      <protection locked="0"/>
    </xf>
    <xf numFmtId="0" fontId="37" fillId="0" borderId="11" xfId="0" applyFont="1" applyBorder="1" applyAlignment="1" applyProtection="1">
      <alignment horizontal="center" vertical="center" wrapText="1"/>
      <protection locked="0"/>
    </xf>
    <xf numFmtId="0" fontId="61" fillId="0" borderId="7" xfId="0" applyFont="1" applyBorder="1" applyAlignment="1" applyProtection="1">
      <alignment horizontal="center" vertical="center" wrapText="1"/>
      <protection locked="0"/>
    </xf>
    <xf numFmtId="0" fontId="61" fillId="0" borderId="11" xfId="0" applyFont="1" applyBorder="1" applyAlignment="1" applyProtection="1">
      <alignment horizontal="center" vertical="center" wrapText="1"/>
      <protection locked="0"/>
    </xf>
    <xf numFmtId="0" fontId="37" fillId="0" borderId="1" xfId="0" applyFont="1" applyBorder="1" applyAlignment="1" applyProtection="1">
      <alignment horizontal="center" vertical="center" wrapText="1"/>
      <protection locked="0"/>
    </xf>
    <xf numFmtId="0" fontId="58" fillId="14" borderId="13"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37" fillId="0" borderId="7" xfId="0" applyFont="1" applyBorder="1" applyAlignment="1" applyProtection="1">
      <alignment horizontal="center" vertical="center"/>
      <protection locked="0"/>
    </xf>
    <xf numFmtId="0" fontId="37" fillId="0" borderId="21" xfId="0" applyFont="1" applyBorder="1" applyAlignment="1" applyProtection="1">
      <alignment horizontal="center" vertical="center"/>
      <protection locked="0"/>
    </xf>
    <xf numFmtId="0" fontId="37" fillId="0" borderId="11" xfId="0" applyFont="1" applyBorder="1" applyAlignment="1" applyProtection="1">
      <alignment horizontal="center" vertical="center"/>
      <protection locked="0"/>
    </xf>
    <xf numFmtId="0" fontId="37" fillId="0" borderId="7" xfId="0" applyFont="1" applyBorder="1" applyAlignment="1" applyProtection="1">
      <alignment horizontal="center" vertical="center" wrapText="1"/>
      <protection locked="0"/>
    </xf>
    <xf numFmtId="0" fontId="58" fillId="15" borderId="13" xfId="0" applyFont="1" applyFill="1" applyBorder="1" applyAlignment="1" applyProtection="1">
      <alignment horizontal="center" vertical="center" wrapText="1"/>
      <protection locked="0"/>
    </xf>
    <xf numFmtId="0" fontId="58" fillId="15" borderId="14" xfId="0" applyFont="1" applyFill="1" applyBorder="1" applyAlignment="1" applyProtection="1">
      <alignment horizontal="center" vertical="center" wrapText="1"/>
      <protection locked="0"/>
    </xf>
    <xf numFmtId="0" fontId="58" fillId="15" borderId="15" xfId="0" applyFont="1" applyFill="1" applyBorder="1" applyAlignment="1" applyProtection="1">
      <alignment horizontal="center" vertical="center" wrapText="1"/>
      <protection locked="0"/>
    </xf>
    <xf numFmtId="0" fontId="57" fillId="0" borderId="7" xfId="0" applyFont="1" applyBorder="1" applyAlignment="1" applyProtection="1">
      <alignment horizontal="center" vertical="center" textRotation="90" wrapText="1"/>
    </xf>
    <xf numFmtId="0" fontId="57" fillId="0" borderId="21" xfId="0" applyFont="1" applyBorder="1" applyAlignment="1" applyProtection="1">
      <alignment horizontal="center" vertical="center" textRotation="90" wrapText="1"/>
    </xf>
    <xf numFmtId="0" fontId="57" fillId="0" borderId="11" xfId="0" applyFont="1" applyBorder="1" applyAlignment="1" applyProtection="1">
      <alignment horizontal="center" vertical="center" textRotation="90" wrapText="1"/>
    </xf>
    <xf numFmtId="0" fontId="58" fillId="16" borderId="13" xfId="0" applyFont="1" applyFill="1" applyBorder="1" applyAlignment="1" applyProtection="1">
      <alignment horizontal="center" vertical="center" wrapText="1"/>
      <protection locked="0"/>
    </xf>
    <xf numFmtId="0" fontId="58" fillId="16" borderId="14" xfId="0" applyFont="1" applyFill="1" applyBorder="1" applyAlignment="1" applyProtection="1">
      <alignment horizontal="center" vertical="center" wrapText="1"/>
      <protection locked="0"/>
    </xf>
    <xf numFmtId="0" fontId="58" fillId="16" borderId="15" xfId="0" applyFont="1" applyFill="1" applyBorder="1" applyAlignment="1" applyProtection="1">
      <alignment horizontal="center" vertical="center" wrapText="1"/>
      <protection locked="0"/>
    </xf>
    <xf numFmtId="3" fontId="60" fillId="0" borderId="1" xfId="0" applyNumberFormat="1" applyFont="1" applyBorder="1" applyAlignment="1" applyProtection="1">
      <alignment horizontal="center" vertical="center" textRotation="90" wrapText="1"/>
    </xf>
    <xf numFmtId="0" fontId="34" fillId="0" borderId="1" xfId="0" applyFont="1" applyBorder="1" applyAlignment="1" applyProtection="1">
      <alignment horizontal="center" vertical="center" wrapText="1"/>
      <protection locked="0"/>
    </xf>
    <xf numFmtId="0" fontId="36" fillId="0" borderId="1" xfId="0" applyFont="1" applyBorder="1" applyAlignment="1" applyProtection="1">
      <alignment horizontal="left" vertical="top" wrapText="1"/>
      <protection locked="0"/>
    </xf>
    <xf numFmtId="0" fontId="36" fillId="0" borderId="1" xfId="0" applyFont="1" applyBorder="1" applyAlignment="1" applyProtection="1">
      <alignment horizontal="left" vertical="top"/>
      <protection locked="0"/>
    </xf>
    <xf numFmtId="0" fontId="18" fillId="0" borderId="7" xfId="0" applyFont="1" applyFill="1" applyBorder="1" applyAlignment="1" applyProtection="1">
      <alignment horizontal="center" vertical="center" wrapText="1"/>
      <protection locked="0"/>
    </xf>
    <xf numFmtId="0" fontId="18" fillId="0" borderId="11" xfId="0" applyFont="1" applyFill="1" applyBorder="1" applyAlignment="1" applyProtection="1">
      <alignment horizontal="center" vertical="center" wrapText="1"/>
      <protection locked="0"/>
    </xf>
    <xf numFmtId="0" fontId="36" fillId="0" borderId="7" xfId="0" applyFont="1" applyBorder="1" applyAlignment="1" applyProtection="1">
      <alignment horizontal="center" vertical="top"/>
      <protection locked="0"/>
    </xf>
    <xf numFmtId="0" fontId="36" fillId="0" borderId="21" xfId="0" applyFont="1" applyBorder="1" applyAlignment="1" applyProtection="1">
      <alignment horizontal="center" vertical="top"/>
      <protection locked="0"/>
    </xf>
    <xf numFmtId="0" fontId="36" fillId="0" borderId="11" xfId="0" applyFont="1" applyBorder="1" applyAlignment="1" applyProtection="1">
      <alignment horizontal="center" vertical="top"/>
      <protection locked="0"/>
    </xf>
    <xf numFmtId="0" fontId="7" fillId="0" borderId="7" xfId="0" applyFont="1" applyFill="1" applyBorder="1" applyAlignment="1" applyProtection="1">
      <alignment horizontal="center" vertical="top" wrapText="1"/>
      <protection locked="0"/>
    </xf>
    <xf numFmtId="0" fontId="7" fillId="0" borderId="11" xfId="0" applyFont="1" applyFill="1" applyBorder="1" applyAlignment="1" applyProtection="1">
      <alignment horizontal="center" vertical="top" wrapText="1"/>
      <protection locked="0"/>
    </xf>
    <xf numFmtId="14" fontId="7" fillId="0" borderId="7" xfId="0" applyNumberFormat="1" applyFont="1" applyBorder="1" applyAlignment="1" applyProtection="1">
      <alignment horizontal="center" vertical="center" textRotation="90" wrapText="1"/>
      <protection locked="0"/>
    </xf>
    <xf numFmtId="14" fontId="7" fillId="0" borderId="11" xfId="0" applyNumberFormat="1" applyFont="1" applyBorder="1" applyAlignment="1" applyProtection="1">
      <alignment horizontal="center" vertical="center" textRotation="90" wrapText="1"/>
      <protection locked="0"/>
    </xf>
    <xf numFmtId="14" fontId="7" fillId="0" borderId="7" xfId="0" applyNumberFormat="1" applyFont="1" applyBorder="1" applyAlignment="1" applyProtection="1">
      <alignment horizontal="center" vertical="center" wrapText="1"/>
      <protection locked="0"/>
    </xf>
    <xf numFmtId="14" fontId="7" fillId="0" borderId="11" xfId="0" applyNumberFormat="1" applyFont="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14" fontId="7" fillId="0" borderId="16" xfId="0" applyNumberFormat="1" applyFont="1" applyBorder="1" applyAlignment="1" applyProtection="1">
      <alignment horizontal="center" vertical="center" textRotation="90" wrapText="1"/>
      <protection locked="0"/>
    </xf>
    <xf numFmtId="14" fontId="7" fillId="0" borderId="2" xfId="0" applyNumberFormat="1" applyFont="1" applyBorder="1" applyAlignment="1" applyProtection="1">
      <alignment horizontal="center" vertical="center" textRotation="90" wrapText="1"/>
      <protection locked="0"/>
    </xf>
    <xf numFmtId="0" fontId="34" fillId="0" borderId="7" xfId="0" applyFont="1" applyBorder="1" applyAlignment="1" applyProtection="1">
      <alignment horizontal="center"/>
      <protection locked="0"/>
    </xf>
    <xf numFmtId="0" fontId="34" fillId="0" borderId="21" xfId="0" applyFont="1" applyBorder="1" applyAlignment="1" applyProtection="1">
      <alignment horizontal="center"/>
      <protection locked="0"/>
    </xf>
    <xf numFmtId="0" fontId="34" fillId="0" borderId="11" xfId="0" applyFont="1" applyBorder="1" applyAlignment="1" applyProtection="1">
      <alignment horizontal="center"/>
      <protection locked="0"/>
    </xf>
    <xf numFmtId="0" fontId="19" fillId="13" borderId="13" xfId="0" applyFont="1" applyFill="1" applyBorder="1" applyAlignment="1" applyProtection="1">
      <alignment horizontal="left" vertical="center" wrapText="1"/>
    </xf>
    <xf numFmtId="0" fontId="19" fillId="13" borderId="14" xfId="0" applyFont="1" applyFill="1" applyBorder="1" applyAlignment="1" applyProtection="1">
      <alignment horizontal="left" vertical="center" wrapText="1"/>
    </xf>
    <xf numFmtId="0" fontId="19" fillId="13" borderId="15" xfId="0" applyFont="1" applyFill="1" applyBorder="1" applyAlignment="1" applyProtection="1">
      <alignment horizontal="left" vertical="center" wrapText="1"/>
    </xf>
    <xf numFmtId="0" fontId="18" fillId="0" borderId="7" xfId="0" applyFont="1" applyBorder="1" applyAlignment="1" applyProtection="1">
      <alignment horizontal="left" vertical="top" wrapText="1"/>
      <protection locked="0"/>
    </xf>
    <xf numFmtId="0" fontId="18" fillId="0" borderId="21" xfId="0" applyFont="1" applyBorder="1" applyAlignment="1" applyProtection="1">
      <alignment horizontal="left" vertical="top" wrapText="1"/>
      <protection locked="0"/>
    </xf>
    <xf numFmtId="0" fontId="18" fillId="0" borderId="11" xfId="0" applyFont="1" applyBorder="1" applyAlignment="1" applyProtection="1">
      <alignment horizontal="left" vertical="top" wrapText="1"/>
      <protection locked="0"/>
    </xf>
    <xf numFmtId="17" fontId="16" fillId="0" borderId="7" xfId="0" applyNumberFormat="1" applyFont="1" applyBorder="1" applyAlignment="1" applyProtection="1">
      <alignment horizontal="center" vertical="center" wrapText="1"/>
      <protection locked="0"/>
    </xf>
    <xf numFmtId="17" fontId="16" fillId="0" borderId="21" xfId="0" applyNumberFormat="1" applyFont="1" applyBorder="1" applyAlignment="1" applyProtection="1">
      <alignment horizontal="center" vertical="center" wrapText="1"/>
      <protection locked="0"/>
    </xf>
    <xf numFmtId="17" fontId="16" fillId="0" borderId="11" xfId="0" applyNumberFormat="1" applyFont="1" applyBorder="1" applyAlignment="1" applyProtection="1">
      <alignment horizontal="center" vertical="center" wrapText="1"/>
      <protection locked="0"/>
    </xf>
    <xf numFmtId="0" fontId="20" fillId="14" borderId="13" xfId="0" applyFont="1" applyFill="1" applyBorder="1" applyAlignment="1" applyProtection="1">
      <alignment horizontal="left" vertical="center" wrapText="1"/>
      <protection locked="0"/>
    </xf>
    <xf numFmtId="0" fontId="20" fillId="14" borderId="14" xfId="0" applyFont="1" applyFill="1" applyBorder="1" applyAlignment="1" applyProtection="1">
      <alignment horizontal="left" vertical="center" wrapText="1"/>
      <protection locked="0"/>
    </xf>
    <xf numFmtId="0" fontId="20" fillId="14" borderId="15" xfId="0" applyFont="1" applyFill="1" applyBorder="1" applyAlignment="1" applyProtection="1">
      <alignment horizontal="left" vertical="center" wrapText="1"/>
      <protection locked="0"/>
    </xf>
    <xf numFmtId="0" fontId="20" fillId="15" borderId="13" xfId="0" applyFont="1" applyFill="1" applyBorder="1" applyAlignment="1" applyProtection="1">
      <alignment horizontal="left" vertical="center" wrapText="1"/>
      <protection locked="0"/>
    </xf>
    <xf numFmtId="0" fontId="20" fillId="15" borderId="14" xfId="0" applyFont="1" applyFill="1" applyBorder="1" applyAlignment="1" applyProtection="1">
      <alignment horizontal="left" vertical="center" wrapText="1"/>
      <protection locked="0"/>
    </xf>
    <xf numFmtId="0" fontId="20" fillId="15" borderId="15" xfId="0" applyFont="1" applyFill="1" applyBorder="1" applyAlignment="1" applyProtection="1">
      <alignment horizontal="left" vertical="center" wrapText="1"/>
      <protection locked="0"/>
    </xf>
    <xf numFmtId="0" fontId="20" fillId="16" borderId="13" xfId="0" applyFont="1" applyFill="1" applyBorder="1" applyAlignment="1" applyProtection="1">
      <alignment horizontal="left" vertical="center" wrapText="1"/>
      <protection locked="0"/>
    </xf>
    <xf numFmtId="0" fontId="20" fillId="16" borderId="14" xfId="0" applyFont="1" applyFill="1" applyBorder="1" applyAlignment="1" applyProtection="1">
      <alignment horizontal="left" vertical="center" wrapText="1"/>
      <protection locked="0"/>
    </xf>
    <xf numFmtId="0" fontId="20" fillId="16" borderId="15" xfId="0" applyFont="1" applyFill="1" applyBorder="1" applyAlignment="1" applyProtection="1">
      <alignment horizontal="left" vertical="center" wrapText="1"/>
      <protection locked="0"/>
    </xf>
    <xf numFmtId="0" fontId="8" fillId="0" borderId="7" xfId="0" applyFont="1" applyBorder="1" applyAlignment="1" applyProtection="1">
      <alignment vertical="center" wrapText="1"/>
      <protection locked="0"/>
    </xf>
    <xf numFmtId="0" fontId="8" fillId="0" borderId="11" xfId="0" applyFont="1" applyBorder="1" applyAlignment="1" applyProtection="1">
      <alignment vertical="center" wrapText="1"/>
      <protection locked="0"/>
    </xf>
    <xf numFmtId="0" fontId="24" fillId="0" borderId="7" xfId="0" applyFont="1" applyBorder="1" applyAlignment="1" applyProtection="1">
      <alignment horizontal="center" vertical="center" textRotation="90" wrapText="1"/>
    </xf>
    <xf numFmtId="0" fontId="24" fillId="0" borderId="21" xfId="0" applyFont="1" applyBorder="1" applyAlignment="1" applyProtection="1">
      <alignment horizontal="center" vertical="center" textRotation="90" wrapText="1"/>
    </xf>
    <xf numFmtId="0" fontId="24" fillId="0" borderId="11" xfId="0" applyFont="1" applyBorder="1" applyAlignment="1" applyProtection="1">
      <alignment horizontal="center" vertical="center" textRotation="90" wrapText="1"/>
    </xf>
    <xf numFmtId="0" fontId="24" fillId="0" borderId="7" xfId="0" applyFont="1" applyBorder="1" applyAlignment="1" applyProtection="1">
      <alignment horizontal="center" vertical="center" wrapText="1"/>
      <protection locked="0"/>
    </xf>
    <xf numFmtId="0" fontId="24" fillId="0" borderId="21" xfId="0" applyFont="1" applyBorder="1" applyAlignment="1" applyProtection="1">
      <alignment horizontal="center" vertical="center" wrapText="1"/>
      <protection locked="0"/>
    </xf>
    <xf numFmtId="0" fontId="24" fillId="0" borderId="1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textRotation="90"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readingOrder="2"/>
      <protection locked="0"/>
    </xf>
    <xf numFmtId="0" fontId="24" fillId="0" borderId="7" xfId="0" applyFont="1" applyBorder="1" applyAlignment="1" applyProtection="1">
      <alignment horizontal="center" vertical="center" wrapText="1" readingOrder="2"/>
      <protection locked="0"/>
    </xf>
    <xf numFmtId="0" fontId="24" fillId="0" borderId="21" xfId="0" applyFont="1" applyBorder="1" applyAlignment="1" applyProtection="1">
      <alignment horizontal="center" vertical="center" wrapText="1" readingOrder="2"/>
      <protection locked="0"/>
    </xf>
    <xf numFmtId="0" fontId="24" fillId="0" borderId="11" xfId="0" applyFont="1" applyBorder="1" applyAlignment="1" applyProtection="1">
      <alignment horizontal="center" vertical="center" wrapText="1" readingOrder="2"/>
      <protection locked="0"/>
    </xf>
    <xf numFmtId="0" fontId="22" fillId="2" borderId="1" xfId="0" applyFont="1" applyFill="1" applyBorder="1" applyAlignment="1" applyProtection="1">
      <alignment horizontal="center" vertical="center" wrapText="1"/>
    </xf>
    <xf numFmtId="0" fontId="26" fillId="0" borderId="16" xfId="0" applyFont="1" applyFill="1" applyBorder="1" applyAlignment="1" applyProtection="1">
      <alignment horizontal="center" vertical="center" wrapText="1"/>
    </xf>
    <xf numFmtId="0" fontId="26" fillId="0" borderId="17" xfId="0" applyFont="1" applyFill="1" applyBorder="1" applyAlignment="1" applyProtection="1">
      <alignment horizontal="center" vertical="center" wrapText="1"/>
    </xf>
    <xf numFmtId="0" fontId="26" fillId="0" borderId="19" xfId="0" applyFont="1" applyFill="1" applyBorder="1" applyAlignment="1" applyProtection="1">
      <alignment horizontal="center" vertical="center" wrapText="1"/>
    </xf>
    <xf numFmtId="0" fontId="26" fillId="0" borderId="0" xfId="0" applyFont="1" applyFill="1" applyBorder="1" applyAlignment="1" applyProtection="1">
      <alignment horizontal="center" vertical="center" wrapText="1"/>
    </xf>
    <xf numFmtId="0" fontId="26" fillId="0" borderId="2" xfId="0" applyFont="1" applyFill="1" applyBorder="1" applyAlignment="1" applyProtection="1">
      <alignment horizontal="center" vertical="center" wrapText="1"/>
    </xf>
    <xf numFmtId="0" fontId="26" fillId="0" borderId="3" xfId="0" applyFont="1" applyFill="1" applyBorder="1" applyAlignment="1" applyProtection="1">
      <alignment horizontal="center" vertical="center" wrapText="1"/>
    </xf>
    <xf numFmtId="0" fontId="44" fillId="10" borderId="1" xfId="0" applyFont="1" applyFill="1" applyBorder="1" applyAlignment="1" applyProtection="1">
      <alignment horizontal="center" vertical="center"/>
    </xf>
    <xf numFmtId="0" fontId="20" fillId="8" borderId="1" xfId="0" applyFont="1" applyFill="1" applyBorder="1" applyAlignment="1">
      <alignment horizontal="center" vertical="center" wrapText="1"/>
    </xf>
    <xf numFmtId="0" fontId="25" fillId="8" borderId="1" xfId="0" applyFont="1" applyFill="1" applyBorder="1" applyAlignment="1" applyProtection="1">
      <alignment horizontal="center" vertical="center" wrapText="1"/>
    </xf>
    <xf numFmtId="1" fontId="22" fillId="0" borderId="1" xfId="0" applyNumberFormat="1" applyFont="1" applyFill="1" applyBorder="1" applyAlignment="1" applyProtection="1">
      <alignment horizontal="center" vertical="center" wrapText="1"/>
    </xf>
    <xf numFmtId="0" fontId="22" fillId="0"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22" fillId="0" borderId="1" xfId="0" applyFont="1" applyFill="1" applyBorder="1" applyAlignment="1" applyProtection="1">
      <alignment horizontal="center" vertical="center" wrapText="1"/>
    </xf>
    <xf numFmtId="1" fontId="22" fillId="0" borderId="1" xfId="0" applyNumberFormat="1" applyFont="1" applyFill="1" applyBorder="1" applyAlignment="1" applyProtection="1">
      <alignment horizontal="center" vertical="center"/>
    </xf>
    <xf numFmtId="0" fontId="20" fillId="0" borderId="18" xfId="0" applyFont="1" applyFill="1" applyBorder="1" applyAlignment="1" applyProtection="1">
      <alignment horizontal="center" vertical="center" wrapText="1"/>
      <protection locked="0"/>
    </xf>
    <xf numFmtId="0" fontId="20" fillId="0" borderId="20" xfId="0"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wrapText="1"/>
      <protection locked="0"/>
    </xf>
    <xf numFmtId="0" fontId="20" fillId="0" borderId="19" xfId="0" applyFont="1" applyFill="1" applyBorder="1" applyAlignment="1" applyProtection="1">
      <alignment horizontal="center" vertical="center" wrapText="1"/>
      <protection locked="0"/>
    </xf>
    <xf numFmtId="0" fontId="20" fillId="0" borderId="2" xfId="0" applyFont="1" applyFill="1" applyBorder="1" applyAlignment="1" applyProtection="1">
      <alignment horizontal="center" vertical="center" wrapText="1"/>
      <protection locked="0"/>
    </xf>
    <xf numFmtId="0" fontId="22" fillId="8" borderId="1" xfId="0" applyFont="1" applyFill="1" applyBorder="1" applyAlignment="1">
      <alignment horizontal="center" vertical="center" wrapText="1"/>
    </xf>
    <xf numFmtId="0" fontId="21" fillId="8" borderId="16" xfId="0" applyFont="1" applyFill="1" applyBorder="1" applyAlignment="1">
      <alignment horizontal="center" vertical="center" wrapText="1"/>
    </xf>
    <xf numFmtId="0" fontId="21" fillId="8" borderId="17" xfId="0" applyFont="1" applyFill="1" applyBorder="1" applyAlignment="1">
      <alignment horizontal="center" vertical="center" wrapText="1"/>
    </xf>
    <xf numFmtId="0" fontId="21" fillId="8" borderId="18" xfId="0" applyFont="1" applyFill="1" applyBorder="1" applyAlignment="1">
      <alignment horizontal="center" vertical="center" wrapText="1"/>
    </xf>
    <xf numFmtId="0" fontId="21" fillId="8" borderId="19" xfId="0" applyFont="1" applyFill="1" applyBorder="1" applyAlignment="1">
      <alignment horizontal="center" vertical="center" wrapText="1"/>
    </xf>
    <xf numFmtId="0" fontId="21" fillId="8" borderId="0" xfId="0" applyFont="1" applyFill="1" applyBorder="1" applyAlignment="1">
      <alignment horizontal="center" vertical="center" wrapText="1"/>
    </xf>
    <xf numFmtId="0" fontId="21" fillId="8" borderId="20" xfId="0" applyFont="1" applyFill="1" applyBorder="1" applyAlignment="1">
      <alignment horizontal="center" vertical="center" wrapText="1"/>
    </xf>
    <xf numFmtId="0" fontId="21" fillId="8" borderId="2" xfId="0" applyFont="1" applyFill="1" applyBorder="1" applyAlignment="1">
      <alignment horizontal="center" vertical="center" wrapText="1"/>
    </xf>
    <xf numFmtId="0" fontId="21" fillId="8" borderId="3" xfId="0" applyFont="1" applyFill="1" applyBorder="1" applyAlignment="1">
      <alignment horizontal="center" vertical="center" wrapText="1"/>
    </xf>
    <xf numFmtId="0" fontId="21" fillId="8" borderId="4" xfId="0" applyFont="1" applyFill="1" applyBorder="1" applyAlignment="1">
      <alignment horizontal="center" vertical="center" wrapText="1"/>
    </xf>
    <xf numFmtId="0" fontId="20" fillId="0" borderId="13" xfId="0" applyFont="1" applyFill="1" applyBorder="1" applyAlignment="1">
      <alignment horizontal="center" vertical="center" wrapText="1"/>
    </xf>
    <xf numFmtId="0" fontId="20" fillId="0" borderId="14" xfId="0" applyFont="1" applyFill="1" applyBorder="1" applyAlignment="1">
      <alignment horizontal="center" vertical="center" wrapText="1"/>
    </xf>
    <xf numFmtId="0" fontId="26" fillId="0" borderId="1" xfId="0" applyFont="1" applyFill="1" applyBorder="1" applyAlignment="1" applyProtection="1">
      <alignment horizontal="center" vertical="center" wrapText="1"/>
    </xf>
    <xf numFmtId="0" fontId="25" fillId="8" borderId="22" xfId="0" applyFont="1" applyFill="1" applyBorder="1" applyAlignment="1">
      <alignment horizontal="center" vertical="center" wrapText="1"/>
    </xf>
    <xf numFmtId="0" fontId="25" fillId="8" borderId="23" xfId="0" applyFont="1" applyFill="1" applyBorder="1" applyAlignment="1">
      <alignment horizontal="center" vertical="center" wrapText="1"/>
    </xf>
    <xf numFmtId="0" fontId="22" fillId="0" borderId="0" xfId="0" applyFont="1" applyFill="1" applyBorder="1" applyAlignment="1">
      <alignment horizontal="left" vertical="center"/>
    </xf>
    <xf numFmtId="0" fontId="22" fillId="0" borderId="20" xfId="0" applyFont="1" applyFill="1" applyBorder="1" applyAlignment="1">
      <alignment horizontal="left" vertical="center"/>
    </xf>
    <xf numFmtId="0" fontId="20" fillId="8" borderId="16" xfId="0" applyFont="1" applyFill="1" applyBorder="1" applyAlignment="1">
      <alignment horizontal="center" vertical="center" wrapText="1"/>
    </xf>
    <xf numFmtId="0" fontId="20" fillId="8" borderId="17" xfId="0" applyFont="1" applyFill="1" applyBorder="1" applyAlignment="1">
      <alignment horizontal="center" vertical="center" wrapText="1"/>
    </xf>
    <xf numFmtId="0" fontId="20" fillId="8" borderId="18" xfId="0" applyFont="1" applyFill="1" applyBorder="1" applyAlignment="1">
      <alignment horizontal="center" vertical="center" wrapText="1"/>
    </xf>
    <xf numFmtId="0" fontId="20" fillId="8" borderId="19" xfId="0" applyFont="1" applyFill="1" applyBorder="1" applyAlignment="1">
      <alignment horizontal="center" vertical="center" wrapText="1"/>
    </xf>
    <xf numFmtId="0" fontId="20" fillId="8" borderId="0" xfId="0" applyFont="1" applyFill="1" applyBorder="1" applyAlignment="1">
      <alignment horizontal="center" vertical="center" wrapText="1"/>
    </xf>
    <xf numFmtId="0" fontId="20" fillId="8" borderId="20"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20" fillId="8" borderId="3" xfId="0" applyFont="1" applyFill="1" applyBorder="1" applyAlignment="1">
      <alignment horizontal="center" vertical="center" wrapText="1"/>
    </xf>
    <xf numFmtId="0" fontId="20" fillId="8" borderId="4" xfId="0" applyFont="1" applyFill="1" applyBorder="1" applyAlignment="1">
      <alignment horizontal="center" vertical="center" wrapText="1"/>
    </xf>
    <xf numFmtId="0" fontId="25" fillId="8" borderId="24" xfId="0" applyFont="1" applyFill="1" applyBorder="1" applyAlignment="1">
      <alignment horizontal="left" vertical="center" wrapText="1"/>
    </xf>
    <xf numFmtId="0" fontId="25" fillId="8" borderId="25" xfId="0" applyFont="1" applyFill="1" applyBorder="1" applyAlignment="1">
      <alignment horizontal="left" vertical="center" wrapText="1"/>
    </xf>
    <xf numFmtId="0" fontId="25" fillId="8" borderId="26" xfId="0" applyFont="1" applyFill="1" applyBorder="1" applyAlignment="1">
      <alignment horizontal="left" vertical="center" wrapText="1"/>
    </xf>
    <xf numFmtId="0" fontId="25" fillId="8" borderId="5" xfId="0" applyFont="1" applyFill="1" applyBorder="1" applyAlignment="1">
      <alignment horizontal="left" vertical="center" wrapText="1"/>
    </xf>
    <xf numFmtId="0" fontId="25" fillId="8" borderId="1" xfId="0" applyFont="1" applyFill="1" applyBorder="1" applyAlignment="1">
      <alignment horizontal="left" vertical="center" wrapText="1"/>
    </xf>
    <xf numFmtId="0" fontId="25" fillId="8" borderId="13" xfId="0" applyFont="1" applyFill="1" applyBorder="1" applyAlignment="1">
      <alignment horizontal="left" vertical="center" wrapText="1"/>
    </xf>
    <xf numFmtId="0" fontId="25" fillId="8" borderId="22" xfId="0" applyFont="1" applyFill="1" applyBorder="1" applyAlignment="1">
      <alignment horizontal="left" vertical="center" wrapText="1"/>
    </xf>
    <xf numFmtId="0" fontId="25" fillId="8" borderId="27" xfId="0" applyFont="1" applyFill="1" applyBorder="1" applyAlignment="1">
      <alignment horizontal="left" vertical="center" wrapText="1"/>
    </xf>
    <xf numFmtId="0" fontId="25" fillId="8" borderId="28" xfId="0" applyFont="1" applyFill="1" applyBorder="1" applyAlignment="1">
      <alignment horizontal="left" vertical="center" wrapText="1"/>
    </xf>
    <xf numFmtId="0" fontId="25" fillId="8" borderId="24" xfId="0" applyFont="1" applyFill="1" applyBorder="1" applyAlignment="1">
      <alignment horizontal="center" vertical="center" wrapText="1"/>
    </xf>
    <xf numFmtId="0" fontId="25" fillId="8" borderId="29" xfId="0" applyFont="1" applyFill="1" applyBorder="1" applyAlignment="1">
      <alignment horizontal="center" vertical="center" wrapText="1"/>
    </xf>
    <xf numFmtId="0" fontId="25" fillId="8" borderId="5" xfId="0" applyFont="1" applyFill="1" applyBorder="1" applyAlignment="1">
      <alignment horizontal="center" vertical="center" wrapText="1"/>
    </xf>
    <xf numFmtId="0" fontId="25" fillId="8" borderId="6" xfId="0" applyFont="1" applyFill="1" applyBorder="1" applyAlignment="1">
      <alignment horizontal="center" vertical="center" wrapText="1"/>
    </xf>
    <xf numFmtId="0" fontId="26" fillId="0" borderId="1" xfId="0" applyFont="1" applyBorder="1" applyAlignment="1" applyProtection="1">
      <alignment horizontal="center" vertical="center"/>
    </xf>
    <xf numFmtId="0" fontId="20" fillId="0" borderId="1" xfId="0" applyFont="1" applyFill="1" applyBorder="1" applyAlignment="1" applyProtection="1">
      <alignment horizontal="center" vertical="center" wrapText="1"/>
      <protection locked="0"/>
    </xf>
    <xf numFmtId="0" fontId="20" fillId="0" borderId="16" xfId="0" applyFont="1" applyFill="1" applyBorder="1" applyAlignment="1" applyProtection="1">
      <alignment horizontal="center" vertical="center" wrapText="1"/>
      <protection locked="0"/>
    </xf>
    <xf numFmtId="0" fontId="25" fillId="8" borderId="30" xfId="0" applyFont="1" applyFill="1" applyBorder="1" applyAlignment="1">
      <alignment horizontal="left" vertical="center" wrapText="1"/>
    </xf>
    <xf numFmtId="0" fontId="25" fillId="8" borderId="21" xfId="0" applyFont="1" applyFill="1" applyBorder="1" applyAlignment="1">
      <alignment horizontal="left" vertical="center" wrapText="1"/>
    </xf>
    <xf numFmtId="0" fontId="25" fillId="8" borderId="19" xfId="0" applyFont="1" applyFill="1" applyBorder="1" applyAlignment="1">
      <alignment horizontal="left" vertical="center" wrapText="1"/>
    </xf>
    <xf numFmtId="0" fontId="21" fillId="8" borderId="1" xfId="0" applyFont="1" applyFill="1" applyBorder="1" applyAlignment="1">
      <alignment horizontal="center" vertical="center" wrapText="1"/>
    </xf>
    <xf numFmtId="0" fontId="22" fillId="9" borderId="13" xfId="0" applyFont="1" applyFill="1" applyBorder="1" applyAlignment="1">
      <alignment horizontal="center" vertical="center"/>
    </xf>
    <xf numFmtId="0" fontId="22" fillId="9" borderId="14" xfId="0" applyFont="1" applyFill="1" applyBorder="1" applyAlignment="1">
      <alignment horizontal="center" vertical="center"/>
    </xf>
    <xf numFmtId="0" fontId="22" fillId="9" borderId="15" xfId="0" applyFont="1" applyFill="1" applyBorder="1" applyAlignment="1">
      <alignment horizontal="center" vertical="center"/>
    </xf>
    <xf numFmtId="0" fontId="41" fillId="10" borderId="1" xfId="0" applyFont="1" applyFill="1" applyBorder="1" applyAlignment="1" applyProtection="1">
      <alignment horizontal="center" vertical="center"/>
    </xf>
    <xf numFmtId="0" fontId="22" fillId="8"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2" fillId="4" borderId="13" xfId="0" applyFont="1" applyFill="1" applyBorder="1" applyAlignment="1" applyProtection="1">
      <alignment horizontal="center" vertical="center" wrapText="1"/>
    </xf>
    <xf numFmtId="0" fontId="22" fillId="4" borderId="14" xfId="0" applyFont="1" applyFill="1" applyBorder="1" applyAlignment="1" applyProtection="1">
      <alignment horizontal="center" vertical="center" wrapText="1"/>
    </xf>
    <xf numFmtId="0" fontId="22" fillId="4" borderId="15" xfId="0" applyFont="1" applyFill="1" applyBorder="1" applyAlignment="1" applyProtection="1">
      <alignment horizontal="center" vertical="center" wrapText="1"/>
    </xf>
    <xf numFmtId="1" fontId="25" fillId="6" borderId="1" xfId="0" applyNumberFormat="1" applyFont="1" applyFill="1" applyBorder="1" applyAlignment="1" applyProtection="1">
      <alignment horizontal="center" vertical="center"/>
    </xf>
    <xf numFmtId="0" fontId="22" fillId="6" borderId="13" xfId="0" applyFont="1" applyFill="1" applyBorder="1" applyAlignment="1" applyProtection="1">
      <alignment horizontal="center" vertical="center"/>
    </xf>
    <xf numFmtId="0" fontId="22" fillId="6" borderId="14" xfId="0" applyFont="1" applyFill="1" applyBorder="1" applyAlignment="1" applyProtection="1">
      <alignment horizontal="center" vertical="center"/>
    </xf>
    <xf numFmtId="0" fontId="22" fillId="6" borderId="15" xfId="0" applyFont="1" applyFill="1" applyBorder="1" applyAlignment="1" applyProtection="1">
      <alignment horizontal="center" vertical="center"/>
    </xf>
    <xf numFmtId="0" fontId="20" fillId="0" borderId="15" xfId="0" applyFont="1" applyFill="1" applyBorder="1" applyAlignment="1">
      <alignment horizontal="center" vertical="center" wrapText="1"/>
    </xf>
    <xf numFmtId="0" fontId="39" fillId="10" borderId="1" xfId="0" applyFont="1" applyFill="1" applyBorder="1" applyAlignment="1">
      <alignment horizontal="center" vertical="center"/>
    </xf>
    <xf numFmtId="0" fontId="21" fillId="2" borderId="7" xfId="0" applyFont="1" applyFill="1" applyBorder="1" applyAlignment="1">
      <alignment horizontal="center" vertical="center" wrapText="1"/>
    </xf>
    <xf numFmtId="0" fontId="21" fillId="8" borderId="13" xfId="0" applyFont="1" applyFill="1" applyBorder="1" applyAlignment="1">
      <alignment horizontal="center" vertical="center" wrapText="1"/>
    </xf>
    <xf numFmtId="0" fontId="21" fillId="8" borderId="15" xfId="0" applyFont="1" applyFill="1" applyBorder="1" applyAlignment="1">
      <alignment horizontal="center" vertical="center" wrapText="1"/>
    </xf>
    <xf numFmtId="17" fontId="25" fillId="0" borderId="13" xfId="0" applyNumberFormat="1" applyFont="1" applyBorder="1" applyAlignment="1" applyProtection="1">
      <alignment horizontal="center" vertical="center" wrapText="1"/>
    </xf>
    <xf numFmtId="0" fontId="25" fillId="0" borderId="14" xfId="0" applyFont="1" applyBorder="1" applyAlignment="1" applyProtection="1">
      <alignment horizontal="center" vertical="center" wrapText="1"/>
    </xf>
    <xf numFmtId="0" fontId="25" fillId="0" borderId="15" xfId="0" applyFont="1" applyBorder="1" applyAlignment="1" applyProtection="1">
      <alignment horizontal="center" vertical="center" wrapText="1"/>
    </xf>
    <xf numFmtId="0" fontId="25" fillId="0" borderId="13" xfId="0" applyFont="1" applyBorder="1" applyAlignment="1" applyProtection="1">
      <alignment horizontal="center" vertical="center" wrapText="1"/>
    </xf>
    <xf numFmtId="0" fontId="41" fillId="10" borderId="1" xfId="0" applyFont="1" applyFill="1" applyBorder="1" applyAlignment="1">
      <alignment horizontal="center" vertical="center"/>
    </xf>
    <xf numFmtId="0" fontId="22" fillId="4" borderId="13"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5" fillId="0" borderId="16" xfId="0" applyFont="1" applyFill="1" applyBorder="1" applyAlignment="1" applyProtection="1">
      <alignment horizontal="center" vertical="center" wrapText="1"/>
    </xf>
    <xf numFmtId="0" fontId="25" fillId="0" borderId="18" xfId="0" applyFont="1" applyFill="1" applyBorder="1" applyAlignment="1" applyProtection="1">
      <alignment horizontal="center" vertical="center" wrapText="1"/>
    </xf>
    <xf numFmtId="0" fontId="25" fillId="0" borderId="17" xfId="0" applyFont="1" applyFill="1" applyBorder="1" applyAlignment="1" applyProtection="1">
      <alignment horizontal="center" vertical="center" wrapText="1"/>
    </xf>
    <xf numFmtId="0" fontId="16" fillId="0" borderId="14" xfId="0" applyFont="1" applyFill="1" applyBorder="1" applyAlignment="1">
      <alignment horizontal="center" vertical="center" wrapText="1"/>
    </xf>
    <xf numFmtId="0" fontId="25" fillId="8" borderId="1" xfId="0" applyFont="1" applyFill="1" applyBorder="1" applyAlignment="1">
      <alignment horizontal="center" vertical="center" wrapText="1"/>
    </xf>
    <xf numFmtId="0" fontId="40" fillId="10" borderId="1" xfId="0" applyFont="1" applyFill="1" applyBorder="1" applyAlignment="1">
      <alignment horizontal="center" vertical="center"/>
    </xf>
    <xf numFmtId="0" fontId="20" fillId="3" borderId="1" xfId="0" applyFont="1" applyFill="1" applyBorder="1" applyAlignment="1">
      <alignment horizontal="center" vertical="top" wrapText="1"/>
    </xf>
    <xf numFmtId="0" fontId="20" fillId="0" borderId="7" xfId="0" applyFont="1" applyFill="1" applyBorder="1" applyAlignment="1" applyProtection="1">
      <alignment horizontal="center" vertical="center" wrapText="1"/>
      <protection locked="0"/>
    </xf>
    <xf numFmtId="0" fontId="20" fillId="0" borderId="21" xfId="0" applyFont="1" applyFill="1" applyBorder="1" applyAlignment="1" applyProtection="1">
      <alignment horizontal="center" vertical="center" wrapText="1"/>
      <protection locked="0"/>
    </xf>
    <xf numFmtId="0" fontId="20" fillId="0" borderId="11"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xf>
    <xf numFmtId="0" fontId="22" fillId="8" borderId="11" xfId="0" applyFont="1" applyFill="1" applyBorder="1" applyAlignment="1" applyProtection="1">
      <alignment horizontal="right" vertical="center" wrapText="1"/>
    </xf>
    <xf numFmtId="0" fontId="26" fillId="0" borderId="13" xfId="0"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22" fillId="8" borderId="1" xfId="0" applyFont="1" applyFill="1" applyBorder="1" applyAlignment="1" applyProtection="1">
      <alignment horizontal="right" vertical="center" wrapText="1"/>
    </xf>
    <xf numFmtId="0" fontId="25" fillId="8" borderId="1" xfId="0" applyFont="1" applyFill="1" applyBorder="1" applyAlignment="1" applyProtection="1">
      <alignment horizontal="left" vertical="center" wrapText="1"/>
    </xf>
    <xf numFmtId="0" fontId="22" fillId="8" borderId="13" xfId="0" applyFont="1" applyFill="1" applyBorder="1" applyAlignment="1" applyProtection="1">
      <alignment horizontal="center" vertical="center" wrapText="1"/>
    </xf>
    <xf numFmtId="0" fontId="22" fillId="8" borderId="14" xfId="0" applyFont="1" applyFill="1" applyBorder="1" applyAlignment="1" applyProtection="1">
      <alignment horizontal="center" vertical="center" wrapText="1"/>
    </xf>
    <xf numFmtId="0" fontId="22" fillId="8" borderId="15" xfId="0" applyFont="1" applyFill="1" applyBorder="1" applyAlignment="1" applyProtection="1">
      <alignment horizontal="center" vertical="center" wrapText="1"/>
    </xf>
    <xf numFmtId="0" fontId="26" fillId="0" borderId="18" xfId="0" applyFont="1" applyFill="1" applyBorder="1" applyAlignment="1" applyProtection="1">
      <alignment horizontal="center" vertical="center" wrapText="1"/>
    </xf>
    <xf numFmtId="0" fontId="26" fillId="0" borderId="20"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0" fontId="21" fillId="8" borderId="13" xfId="0" applyFont="1" applyFill="1" applyBorder="1" applyAlignment="1" applyProtection="1">
      <alignment horizontal="center" vertical="center" wrapText="1"/>
    </xf>
    <xf numFmtId="0" fontId="21" fillId="8" borderId="15" xfId="0" applyFont="1" applyFill="1" applyBorder="1" applyAlignment="1" applyProtection="1">
      <alignment horizontal="center" vertical="center" wrapText="1"/>
    </xf>
    <xf numFmtId="0" fontId="21" fillId="8" borderId="1" xfId="0" applyFont="1" applyFill="1" applyBorder="1" applyAlignment="1" applyProtection="1">
      <alignment horizontal="center" vertical="center" wrapText="1"/>
    </xf>
    <xf numFmtId="0" fontId="25" fillId="8" borderId="24" xfId="0" applyFont="1" applyFill="1" applyBorder="1" applyAlignment="1" applyProtection="1">
      <alignment horizontal="left" vertical="center" wrapText="1"/>
    </xf>
    <xf numFmtId="0" fontId="25" fillId="8" borderId="25" xfId="0" applyFont="1" applyFill="1" applyBorder="1" applyAlignment="1" applyProtection="1">
      <alignment horizontal="left" vertical="center" wrapText="1"/>
    </xf>
    <xf numFmtId="0" fontId="25" fillId="8" borderId="26" xfId="0" applyFont="1" applyFill="1" applyBorder="1" applyAlignment="1" applyProtection="1">
      <alignment horizontal="left" vertical="center" wrapText="1"/>
    </xf>
    <xf numFmtId="0" fontId="25" fillId="8" borderId="5" xfId="0" applyFont="1" applyFill="1" applyBorder="1" applyAlignment="1" applyProtection="1">
      <alignment horizontal="left" vertical="center" wrapText="1"/>
    </xf>
    <xf numFmtId="0" fontId="25" fillId="8" borderId="13" xfId="0" applyFont="1" applyFill="1" applyBorder="1" applyAlignment="1" applyProtection="1">
      <alignment horizontal="left" vertical="center" wrapText="1"/>
    </xf>
    <xf numFmtId="0" fontId="25" fillId="8" borderId="22" xfId="0" applyFont="1" applyFill="1" applyBorder="1" applyAlignment="1" applyProtection="1">
      <alignment horizontal="left" vertical="center" wrapText="1"/>
    </xf>
    <xf numFmtId="0" fontId="25" fillId="8" borderId="27" xfId="0" applyFont="1" applyFill="1" applyBorder="1" applyAlignment="1" applyProtection="1">
      <alignment horizontal="left" vertical="center" wrapText="1"/>
    </xf>
    <xf numFmtId="0" fontId="25" fillId="8" borderId="28" xfId="0" applyFont="1" applyFill="1" applyBorder="1" applyAlignment="1" applyProtection="1">
      <alignment horizontal="left" vertical="center" wrapText="1"/>
    </xf>
    <xf numFmtId="0" fontId="25" fillId="8" borderId="24" xfId="0" applyFont="1" applyFill="1" applyBorder="1" applyAlignment="1" applyProtection="1">
      <alignment horizontal="center" vertical="center" wrapText="1"/>
    </xf>
    <xf numFmtId="0" fontId="25" fillId="8" borderId="29" xfId="0" applyFont="1" applyFill="1" applyBorder="1" applyAlignment="1" applyProtection="1">
      <alignment horizontal="center" vertical="center" wrapText="1"/>
    </xf>
    <xf numFmtId="0" fontId="25" fillId="8" borderId="5" xfId="0" applyFont="1" applyFill="1" applyBorder="1" applyAlignment="1" applyProtection="1">
      <alignment horizontal="center" vertical="center" wrapText="1"/>
    </xf>
    <xf numFmtId="0" fontId="25" fillId="8" borderId="6" xfId="0" applyFont="1" applyFill="1" applyBorder="1" applyAlignment="1" applyProtection="1">
      <alignment horizontal="center" vertical="center" wrapText="1"/>
    </xf>
    <xf numFmtId="0" fontId="25" fillId="8" borderId="22" xfId="0" applyFont="1" applyFill="1" applyBorder="1" applyAlignment="1" applyProtection="1">
      <alignment horizontal="center" vertical="center" wrapText="1"/>
    </xf>
    <xf numFmtId="0" fontId="25" fillId="8" borderId="23" xfId="0" applyFont="1" applyFill="1" applyBorder="1" applyAlignment="1" applyProtection="1">
      <alignment horizontal="center" vertical="center" wrapText="1"/>
    </xf>
    <xf numFmtId="0" fontId="25" fillId="8" borderId="30" xfId="0" applyFont="1" applyFill="1" applyBorder="1" applyAlignment="1" applyProtection="1">
      <alignment horizontal="left" vertical="center" wrapText="1"/>
    </xf>
    <xf numFmtId="0" fontId="25" fillId="8" borderId="21" xfId="0" applyFont="1" applyFill="1" applyBorder="1" applyAlignment="1" applyProtection="1">
      <alignment horizontal="left" vertical="center" wrapText="1"/>
    </xf>
    <xf numFmtId="0" fontId="25" fillId="8" borderId="19" xfId="0" applyFont="1" applyFill="1" applyBorder="1" applyAlignment="1" applyProtection="1">
      <alignment horizontal="left" vertical="center" wrapText="1"/>
    </xf>
    <xf numFmtId="0" fontId="22" fillId="0" borderId="0" xfId="0" applyFont="1" applyFill="1" applyBorder="1" applyAlignment="1" applyProtection="1">
      <alignment horizontal="left" vertical="center"/>
    </xf>
    <xf numFmtId="0" fontId="22" fillId="0" borderId="20" xfId="0" applyFont="1" applyFill="1" applyBorder="1" applyAlignment="1" applyProtection="1">
      <alignment horizontal="left" vertical="center"/>
    </xf>
    <xf numFmtId="0" fontId="39" fillId="10" borderId="1" xfId="0" applyFont="1" applyFill="1" applyBorder="1" applyAlignment="1" applyProtection="1">
      <alignment horizontal="center" vertical="center"/>
    </xf>
    <xf numFmtId="0" fontId="22" fillId="9" borderId="13" xfId="0" applyFont="1" applyFill="1" applyBorder="1" applyAlignment="1" applyProtection="1">
      <alignment horizontal="center" vertical="center"/>
    </xf>
    <xf numFmtId="0" fontId="22" fillId="9" borderId="14" xfId="0" applyFont="1" applyFill="1" applyBorder="1" applyAlignment="1" applyProtection="1">
      <alignment horizontal="center" vertical="center"/>
    </xf>
    <xf numFmtId="0" fontId="22" fillId="9" borderId="15" xfId="0" applyFont="1" applyFill="1" applyBorder="1" applyAlignment="1" applyProtection="1">
      <alignment horizontal="center" vertical="center"/>
    </xf>
    <xf numFmtId="0" fontId="20" fillId="0" borderId="13" xfId="0" applyFont="1" applyFill="1" applyBorder="1" applyAlignment="1" applyProtection="1">
      <alignment horizontal="center" vertical="center" wrapText="1"/>
    </xf>
    <xf numFmtId="0" fontId="20" fillId="0" borderId="14" xfId="0" applyFont="1" applyFill="1" applyBorder="1" applyAlignment="1" applyProtection="1">
      <alignment horizontal="center" vertical="center" wrapText="1"/>
    </xf>
    <xf numFmtId="0" fontId="20" fillId="0" borderId="15" xfId="0" applyFont="1" applyFill="1" applyBorder="1" applyAlignment="1" applyProtection="1">
      <alignment horizontal="center" vertical="center" wrapText="1"/>
    </xf>
    <xf numFmtId="0" fontId="20" fillId="8" borderId="16" xfId="0" applyFont="1" applyFill="1" applyBorder="1" applyAlignment="1" applyProtection="1">
      <alignment horizontal="center" vertical="center" wrapText="1"/>
    </xf>
    <xf numFmtId="0" fontId="20" fillId="8" borderId="17" xfId="0" applyFont="1" applyFill="1" applyBorder="1" applyAlignment="1" applyProtection="1">
      <alignment horizontal="center" vertical="center" wrapText="1"/>
    </xf>
    <xf numFmtId="0" fontId="20" fillId="8" borderId="18" xfId="0" applyFont="1" applyFill="1" applyBorder="1" applyAlignment="1" applyProtection="1">
      <alignment horizontal="center" vertical="center" wrapText="1"/>
    </xf>
    <xf numFmtId="0" fontId="20" fillId="8" borderId="19" xfId="0" applyFont="1" applyFill="1" applyBorder="1" applyAlignment="1" applyProtection="1">
      <alignment horizontal="center" vertical="center" wrapText="1"/>
    </xf>
    <xf numFmtId="0" fontId="20" fillId="8" borderId="0" xfId="0" applyFont="1" applyFill="1" applyBorder="1" applyAlignment="1" applyProtection="1">
      <alignment horizontal="center" vertical="center" wrapText="1"/>
    </xf>
    <xf numFmtId="0" fontId="20" fillId="8" borderId="20" xfId="0" applyFont="1" applyFill="1" applyBorder="1" applyAlignment="1" applyProtection="1">
      <alignment horizontal="center" vertical="center" wrapText="1"/>
    </xf>
    <xf numFmtId="0" fontId="20" fillId="8" borderId="2" xfId="0" applyFont="1" applyFill="1" applyBorder="1" applyAlignment="1" applyProtection="1">
      <alignment horizontal="center" vertical="center" wrapText="1"/>
    </xf>
    <xf numFmtId="0" fontId="20" fillId="8" borderId="3" xfId="0" applyFont="1" applyFill="1" applyBorder="1" applyAlignment="1" applyProtection="1">
      <alignment horizontal="center" vertical="center" wrapText="1"/>
    </xf>
    <xf numFmtId="0" fontId="20" fillId="8" borderId="4" xfId="0" applyFont="1" applyFill="1" applyBorder="1" applyAlignment="1" applyProtection="1">
      <alignment horizontal="center" vertical="center" wrapText="1"/>
    </xf>
    <xf numFmtId="0" fontId="21" fillId="8" borderId="16" xfId="0" applyFont="1" applyFill="1" applyBorder="1" applyAlignment="1" applyProtection="1">
      <alignment horizontal="center" vertical="center" wrapText="1"/>
    </xf>
    <xf numFmtId="0" fontId="21" fillId="8" borderId="17" xfId="0" applyFont="1" applyFill="1" applyBorder="1" applyAlignment="1" applyProtection="1">
      <alignment horizontal="center" vertical="center" wrapText="1"/>
    </xf>
    <xf numFmtId="0" fontId="21" fillId="8" borderId="18" xfId="0" applyFont="1" applyFill="1" applyBorder="1" applyAlignment="1" applyProtection="1">
      <alignment horizontal="center" vertical="center" wrapText="1"/>
    </xf>
    <xf numFmtId="0" fontId="21" fillId="8" borderId="19" xfId="0" applyFont="1" applyFill="1" applyBorder="1" applyAlignment="1" applyProtection="1">
      <alignment horizontal="center" vertical="center" wrapText="1"/>
    </xf>
    <xf numFmtId="0" fontId="21" fillId="8" borderId="0" xfId="0" applyFont="1" applyFill="1" applyBorder="1" applyAlignment="1" applyProtection="1">
      <alignment horizontal="center" vertical="center" wrapText="1"/>
    </xf>
    <xf numFmtId="0" fontId="21" fillId="8" borderId="20" xfId="0" applyFont="1" applyFill="1" applyBorder="1" applyAlignment="1" applyProtection="1">
      <alignment horizontal="center" vertical="center" wrapText="1"/>
    </xf>
    <xf numFmtId="0" fontId="21" fillId="8" borderId="2" xfId="0" applyFont="1" applyFill="1" applyBorder="1" applyAlignment="1" applyProtection="1">
      <alignment horizontal="center" vertical="center" wrapText="1"/>
    </xf>
    <xf numFmtId="0" fontId="21" fillId="8" borderId="3" xfId="0" applyFont="1" applyFill="1" applyBorder="1" applyAlignment="1" applyProtection="1">
      <alignment horizontal="center" vertical="center" wrapText="1"/>
    </xf>
    <xf numFmtId="0" fontId="21" fillId="8" borderId="4" xfId="0" applyFont="1" applyFill="1" applyBorder="1" applyAlignment="1" applyProtection="1">
      <alignment horizontal="center" vertical="center" wrapText="1"/>
    </xf>
    <xf numFmtId="0" fontId="20" fillId="8" borderId="1" xfId="0" applyFont="1" applyFill="1" applyBorder="1" applyAlignment="1" applyProtection="1">
      <alignment horizontal="center" vertical="center" wrapText="1"/>
    </xf>
    <xf numFmtId="0" fontId="40" fillId="10" borderId="1" xfId="0" applyFont="1" applyFill="1" applyBorder="1" applyAlignment="1" applyProtection="1">
      <alignment horizontal="center" vertical="center"/>
    </xf>
    <xf numFmtId="0" fontId="20" fillId="3" borderId="1" xfId="0" applyFont="1" applyFill="1" applyBorder="1" applyAlignment="1" applyProtection="1">
      <alignment horizontal="center" vertical="top" wrapText="1"/>
    </xf>
    <xf numFmtId="0" fontId="22" fillId="0" borderId="13" xfId="0" applyFont="1" applyFill="1" applyBorder="1" applyAlignment="1" applyProtection="1">
      <alignment horizontal="center" vertical="center" wrapText="1"/>
    </xf>
    <xf numFmtId="0" fontId="22" fillId="0" borderId="14" xfId="0" applyFont="1" applyFill="1" applyBorder="1" applyAlignment="1" applyProtection="1">
      <alignment horizontal="center" vertical="center" wrapText="1"/>
    </xf>
    <xf numFmtId="0" fontId="22" fillId="0" borderId="15" xfId="0" applyFont="1" applyFill="1" applyBorder="1" applyAlignment="1" applyProtection="1">
      <alignment horizontal="center" vertical="center" wrapText="1"/>
    </xf>
    <xf numFmtId="0" fontId="22" fillId="8" borderId="16" xfId="0" applyFont="1" applyFill="1" applyBorder="1" applyAlignment="1" applyProtection="1">
      <alignment horizontal="center" vertical="center" wrapText="1"/>
    </xf>
    <xf numFmtId="0" fontId="22" fillId="8" borderId="17" xfId="0" applyFont="1" applyFill="1" applyBorder="1" applyAlignment="1" applyProtection="1">
      <alignment horizontal="center" vertical="center" wrapText="1"/>
    </xf>
    <xf numFmtId="0" fontId="22" fillId="8" borderId="18" xfId="0" applyFont="1" applyFill="1" applyBorder="1" applyAlignment="1" applyProtection="1">
      <alignment horizontal="center" vertical="center" wrapText="1"/>
    </xf>
    <xf numFmtId="0" fontId="22" fillId="8" borderId="19" xfId="0" applyFont="1" applyFill="1" applyBorder="1" applyAlignment="1" applyProtection="1">
      <alignment horizontal="center" vertical="center" wrapText="1"/>
    </xf>
    <xf numFmtId="0" fontId="22" fillId="8" borderId="0" xfId="0" applyFont="1" applyFill="1" applyBorder="1" applyAlignment="1" applyProtection="1">
      <alignment horizontal="center" vertical="center" wrapText="1"/>
    </xf>
    <xf numFmtId="0" fontId="22" fillId="8" borderId="20" xfId="0" applyFont="1" applyFill="1" applyBorder="1" applyAlignment="1" applyProtection="1">
      <alignment horizontal="center" vertical="center" wrapText="1"/>
    </xf>
    <xf numFmtId="0" fontId="22" fillId="8" borderId="2" xfId="0" applyFont="1" applyFill="1" applyBorder="1" applyAlignment="1" applyProtection="1">
      <alignment horizontal="center" vertical="center" wrapText="1"/>
    </xf>
    <xf numFmtId="0" fontId="22" fillId="8" borderId="3" xfId="0" applyFont="1" applyFill="1" applyBorder="1" applyAlignment="1" applyProtection="1">
      <alignment horizontal="center" vertical="center" wrapText="1"/>
    </xf>
    <xf numFmtId="0" fontId="22" fillId="8" borderId="4" xfId="0"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7" fillId="0" borderId="13" xfId="0" applyFont="1" applyFill="1" applyBorder="1" applyAlignment="1">
      <alignment horizontal="left" vertical="top" wrapText="1"/>
    </xf>
    <xf numFmtId="0" fontId="17" fillId="0" borderId="14" xfId="0" applyFont="1" applyFill="1" applyBorder="1" applyAlignment="1">
      <alignment horizontal="left" vertical="top" wrapText="1"/>
    </xf>
    <xf numFmtId="0" fontId="17" fillId="0" borderId="15" xfId="0" applyFont="1" applyFill="1" applyBorder="1" applyAlignment="1">
      <alignment horizontal="left" vertical="top" wrapText="1"/>
    </xf>
    <xf numFmtId="0" fontId="13" fillId="0" borderId="1" xfId="0" applyFont="1" applyFill="1" applyBorder="1" applyAlignment="1" applyProtection="1">
      <alignment horizontal="justify" vertical="center" wrapText="1"/>
    </xf>
    <xf numFmtId="0" fontId="8" fillId="0" borderId="0"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wrapText="1"/>
    </xf>
    <xf numFmtId="0" fontId="12" fillId="4" borderId="19" xfId="0" applyFont="1" applyFill="1" applyBorder="1" applyAlignment="1" applyProtection="1">
      <alignment horizontal="center" vertical="center" wrapText="1"/>
    </xf>
    <xf numFmtId="0" fontId="17" fillId="4" borderId="0" xfId="0" applyFont="1" applyFill="1" applyBorder="1" applyAlignment="1" applyProtection="1">
      <alignment horizontal="center" vertical="center" wrapText="1"/>
    </xf>
    <xf numFmtId="0" fontId="17" fillId="4" borderId="20" xfId="0" applyFont="1" applyFill="1" applyBorder="1" applyAlignment="1" applyProtection="1">
      <alignment horizontal="center" vertical="center" wrapText="1"/>
    </xf>
    <xf numFmtId="0" fontId="12" fillId="8" borderId="31" xfId="0" applyFont="1" applyFill="1" applyBorder="1" applyAlignment="1" applyProtection="1">
      <alignment horizontal="center" vertical="center" wrapText="1"/>
    </xf>
    <xf numFmtId="0" fontId="17" fillId="8" borderId="34" xfId="0" applyFont="1" applyFill="1" applyBorder="1" applyAlignment="1" applyProtection="1">
      <alignment horizontal="center" vertical="center" wrapText="1"/>
    </xf>
    <xf numFmtId="0" fontId="17" fillId="8" borderId="32" xfId="0" applyFont="1" applyFill="1" applyBorder="1" applyAlignment="1" applyProtection="1">
      <alignment horizontal="center" vertical="top" wrapText="1"/>
    </xf>
    <xf numFmtId="0" fontId="17" fillId="8" borderId="33" xfId="0" applyFont="1" applyFill="1" applyBorder="1" applyAlignment="1" applyProtection="1">
      <alignment horizontal="center" vertical="top" wrapText="1"/>
    </xf>
    <xf numFmtId="0" fontId="17" fillId="8" borderId="2" xfId="0" applyFont="1" applyFill="1" applyBorder="1" applyAlignment="1" applyProtection="1">
      <alignment horizontal="center" vertical="top" wrapText="1"/>
    </xf>
    <xf numFmtId="0" fontId="17" fillId="8" borderId="3" xfId="0" applyFont="1" applyFill="1" applyBorder="1" applyAlignment="1" applyProtection="1">
      <alignment horizontal="center" vertical="top" wrapText="1"/>
    </xf>
    <xf numFmtId="0" fontId="12" fillId="8" borderId="25" xfId="0" applyFont="1" applyFill="1" applyBorder="1" applyAlignment="1" applyProtection="1">
      <alignment horizontal="center" vertical="center" wrapText="1"/>
    </xf>
    <xf numFmtId="0" fontId="12" fillId="8" borderId="29" xfId="0" applyFont="1" applyFill="1" applyBorder="1" applyAlignment="1" applyProtection="1">
      <alignment horizontal="center" vertical="center"/>
    </xf>
    <xf numFmtId="0" fontId="45" fillId="8" borderId="1" xfId="0" applyFont="1" applyFill="1" applyBorder="1" applyAlignment="1">
      <alignment horizontal="center" vertical="center"/>
    </xf>
    <xf numFmtId="0" fontId="20" fillId="11" borderId="1" xfId="0" applyFont="1" applyFill="1" applyBorder="1" applyAlignment="1">
      <alignment horizontal="center" vertical="center" wrapText="1"/>
    </xf>
    <xf numFmtId="1" fontId="25" fillId="0" borderId="1" xfId="0" applyNumberFormat="1" applyFont="1" applyBorder="1" applyAlignment="1">
      <alignment horizontal="center" vertical="center"/>
    </xf>
    <xf numFmtId="0" fontId="22" fillId="6" borderId="1" xfId="0" applyFont="1" applyFill="1" applyBorder="1" applyAlignment="1" applyProtection="1">
      <alignment horizontal="center" vertical="center"/>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horizontal="center" vertical="center"/>
      <protection locked="0"/>
    </xf>
    <xf numFmtId="0" fontId="41" fillId="12" borderId="13" xfId="0" applyFont="1" applyFill="1" applyBorder="1" applyAlignment="1">
      <alignment horizontal="center" vertical="center" wrapText="1"/>
    </xf>
    <xf numFmtId="0" fontId="41" fillId="12" borderId="14" xfId="0" applyFont="1" applyFill="1" applyBorder="1" applyAlignment="1">
      <alignment horizontal="center" vertical="center" wrapText="1"/>
    </xf>
    <xf numFmtId="0" fontId="41" fillId="12" borderId="15" xfId="0" applyFont="1" applyFill="1" applyBorder="1" applyAlignment="1">
      <alignment horizontal="center" vertical="center" wrapText="1"/>
    </xf>
    <xf numFmtId="0" fontId="26" fillId="0" borderId="16" xfId="0" applyFont="1" applyFill="1" applyBorder="1" applyAlignment="1" applyProtection="1">
      <alignment horizontal="center" vertical="center" wrapText="1"/>
      <protection locked="0"/>
    </xf>
    <xf numFmtId="0" fontId="26" fillId="0" borderId="18" xfId="0" applyFont="1" applyFill="1" applyBorder="1" applyAlignment="1" applyProtection="1">
      <alignment horizontal="center" vertical="center" wrapText="1"/>
      <protection locked="0"/>
    </xf>
    <xf numFmtId="0" fontId="26" fillId="0" borderId="19" xfId="0"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wrapText="1"/>
      <protection locked="0"/>
    </xf>
    <xf numFmtId="0" fontId="26" fillId="0" borderId="2" xfId="0" applyFont="1" applyFill="1" applyBorder="1" applyAlignment="1" applyProtection="1">
      <alignment horizontal="center" vertical="center" wrapText="1"/>
      <protection locked="0"/>
    </xf>
    <xf numFmtId="0" fontId="26" fillId="0" borderId="4" xfId="0" applyFont="1" applyFill="1" applyBorder="1" applyAlignment="1" applyProtection="1">
      <alignment horizontal="center" vertical="center" wrapText="1"/>
      <protection locked="0"/>
    </xf>
    <xf numFmtId="0" fontId="26" fillId="0" borderId="17" xfId="0" applyFont="1" applyFill="1" applyBorder="1" applyAlignment="1" applyProtection="1">
      <alignment horizontal="center" vertical="center" wrapText="1"/>
      <protection locked="0"/>
    </xf>
    <xf numFmtId="0" fontId="26" fillId="0" borderId="0" xfId="0" applyFont="1" applyFill="1" applyBorder="1" applyAlignment="1" applyProtection="1">
      <alignment horizontal="center" vertical="center" wrapText="1"/>
      <protection locked="0"/>
    </xf>
    <xf numFmtId="0" fontId="26" fillId="0" borderId="3" xfId="0" applyFont="1" applyFill="1" applyBorder="1" applyAlignment="1" applyProtection="1">
      <alignment horizontal="center" vertical="center" wrapText="1"/>
      <protection locked="0"/>
    </xf>
    <xf numFmtId="0" fontId="33" fillId="4" borderId="15" xfId="0" applyFont="1" applyFill="1" applyBorder="1" applyAlignment="1">
      <alignment horizontal="center" vertical="center"/>
    </xf>
    <xf numFmtId="0" fontId="33" fillId="4" borderId="1" xfId="0" applyFont="1" applyFill="1" applyBorder="1" applyAlignment="1">
      <alignment horizontal="center" vertical="center"/>
    </xf>
    <xf numFmtId="0" fontId="32" fillId="5" borderId="13" xfId="0" applyFont="1" applyFill="1" applyBorder="1" applyAlignment="1">
      <alignment horizontal="center" vertical="center" wrapText="1"/>
    </xf>
    <xf numFmtId="0" fontId="32" fillId="5" borderId="14" xfId="0" applyFont="1" applyFill="1" applyBorder="1" applyAlignment="1">
      <alignment horizontal="center" vertical="center" wrapText="1"/>
    </xf>
    <xf numFmtId="0" fontId="32" fillId="5" borderId="15"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33" fillId="4" borderId="20" xfId="0" applyFont="1" applyFill="1" applyBorder="1" applyAlignment="1">
      <alignment horizontal="center" vertical="center" wrapText="1"/>
    </xf>
    <xf numFmtId="0" fontId="33" fillId="4" borderId="3" xfId="0" applyFont="1" applyFill="1" applyBorder="1" applyAlignment="1">
      <alignment horizontal="center" vertical="center" wrapText="1"/>
    </xf>
    <xf numFmtId="0" fontId="33" fillId="4" borderId="4" xfId="0" applyFont="1" applyFill="1" applyBorder="1" applyAlignment="1">
      <alignment horizontal="center" vertical="center" wrapText="1"/>
    </xf>
    <xf numFmtId="0" fontId="32" fillId="5" borderId="1" xfId="0" applyFont="1" applyFill="1" applyBorder="1" applyAlignment="1">
      <alignment horizontal="center" vertical="center" wrapText="1"/>
    </xf>
    <xf numFmtId="0" fontId="33" fillId="4" borderId="11" xfId="0" applyFont="1" applyFill="1" applyBorder="1" applyAlignment="1">
      <alignment horizontal="center" vertical="center" wrapText="1"/>
    </xf>
  </cellXfs>
  <cellStyles count="2">
    <cellStyle name="Millares" xfId="1" builtinId="3"/>
    <cellStyle name="Normal" xfId="0" builtinId="0"/>
  </cellStyles>
  <dxfs count="1263">
    <dxf>
      <fill>
        <patternFill>
          <bgColor theme="6"/>
        </patternFill>
      </fill>
    </dxf>
    <dxf>
      <fill>
        <patternFill>
          <bgColor theme="9" tint="-0.24994659260841701"/>
        </patternFill>
      </fill>
    </dxf>
    <dxf>
      <fill>
        <patternFill>
          <bgColor rgb="FFFFFF00"/>
        </patternFill>
      </fill>
    </dxf>
    <dxf>
      <fill>
        <patternFill>
          <bgColor rgb="FFFF00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theme="6"/>
        </patternFill>
      </fill>
    </dxf>
    <dxf>
      <fill>
        <patternFill>
          <bgColor theme="9" tint="-0.24994659260841701"/>
        </patternFill>
      </fill>
    </dxf>
    <dxf>
      <fill>
        <patternFill>
          <bgColor rgb="FFFFFF00"/>
        </patternFill>
      </fill>
    </dxf>
    <dxf>
      <fill>
        <patternFill>
          <bgColor rgb="FFFF00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theme="6"/>
        </patternFill>
      </fill>
    </dxf>
    <dxf>
      <fill>
        <patternFill>
          <bgColor theme="9" tint="-0.24994659260841701"/>
        </patternFill>
      </fill>
    </dxf>
    <dxf>
      <fill>
        <patternFill>
          <bgColor rgb="FFFFFF00"/>
        </patternFill>
      </fill>
    </dxf>
    <dxf>
      <fill>
        <patternFill>
          <bgColor rgb="FFFF00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theme="6"/>
        </patternFill>
      </fill>
    </dxf>
    <dxf>
      <fill>
        <patternFill>
          <bgColor theme="9" tint="-0.24994659260841701"/>
        </patternFill>
      </fill>
    </dxf>
    <dxf>
      <fill>
        <patternFill>
          <bgColor rgb="FFFFFF00"/>
        </patternFill>
      </fill>
    </dxf>
    <dxf>
      <fill>
        <patternFill>
          <bgColor rgb="FFFF00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theme="6"/>
        </patternFill>
      </fill>
    </dxf>
    <dxf>
      <fill>
        <patternFill>
          <bgColor theme="9" tint="-0.24994659260841701"/>
        </patternFill>
      </fill>
    </dxf>
    <dxf>
      <fill>
        <patternFill>
          <bgColor rgb="FFFFFF00"/>
        </patternFill>
      </fill>
    </dxf>
    <dxf>
      <fill>
        <patternFill>
          <bgColor rgb="FFFF00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i val="0"/>
      </font>
      <fill>
        <patternFill>
          <bgColor theme="9" tint="-0.24994659260841701"/>
        </patternFill>
      </fill>
    </dxf>
    <dxf>
      <font>
        <b/>
        <i val="0"/>
      </font>
      <fill>
        <patternFill>
          <bgColor rgb="FFFF0000"/>
        </patternFill>
      </fill>
    </dxf>
    <dxf>
      <fill>
        <patternFill>
          <bgColor rgb="FFFFFF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i val="0"/>
      </font>
      <fill>
        <patternFill>
          <bgColor theme="9" tint="-0.24994659260841701"/>
        </patternFill>
      </fill>
    </dxf>
    <dxf>
      <font>
        <b/>
        <i val="0"/>
      </font>
      <fill>
        <patternFill>
          <bgColor rgb="FFFF0000"/>
        </patternFill>
      </fill>
    </dxf>
    <dxf>
      <fill>
        <patternFill>
          <bgColor rgb="FFFFFF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i val="0"/>
      </font>
      <fill>
        <patternFill>
          <bgColor theme="9" tint="-0.24994659260841701"/>
        </patternFill>
      </fill>
    </dxf>
    <dxf>
      <font>
        <b/>
        <i val="0"/>
      </font>
      <fill>
        <patternFill>
          <bgColor rgb="FFFF0000"/>
        </patternFill>
      </fill>
    </dxf>
    <dxf>
      <fill>
        <patternFill>
          <bgColor rgb="FFFFFF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i val="0"/>
      </font>
      <fill>
        <patternFill>
          <bgColor theme="9" tint="-0.24994659260841701"/>
        </patternFill>
      </fill>
    </dxf>
    <dxf>
      <font>
        <b/>
        <i val="0"/>
      </font>
      <fill>
        <patternFill>
          <bgColor rgb="FFFF0000"/>
        </patternFill>
      </fill>
    </dxf>
    <dxf>
      <fill>
        <patternFill>
          <bgColor rgb="FFFFFF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i val="0"/>
      </font>
      <fill>
        <patternFill>
          <bgColor theme="9" tint="-0.24994659260841701"/>
        </patternFill>
      </fill>
    </dxf>
    <dxf>
      <font>
        <b/>
        <i val="0"/>
      </font>
      <fill>
        <patternFill>
          <bgColor rgb="FFFF0000"/>
        </patternFill>
      </fill>
    </dxf>
    <dxf>
      <fill>
        <patternFill>
          <bgColor rgb="FFFFFF00"/>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ont>
        <b val="0"/>
        <i val="0"/>
        <strike val="0"/>
      </font>
      <fill>
        <patternFill>
          <bgColor rgb="FFFF0000"/>
        </patternFill>
      </fill>
    </dxf>
    <dxf>
      <fill>
        <patternFill>
          <bgColor rgb="FFFFC0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00B050"/>
        </patternFill>
      </fill>
    </dxf>
    <dxf>
      <fill>
        <patternFill>
          <bgColor rgb="FFFF0000"/>
        </patternFill>
      </fill>
    </dxf>
    <dxf>
      <fill>
        <patternFill>
          <bgColor rgb="FFFFFF00"/>
        </patternFill>
      </fill>
    </dxf>
    <dxf>
      <fill>
        <patternFill>
          <bgColor theme="9" tint="-0.24994659260841701"/>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
      <fill>
        <patternFill>
          <bgColor rgb="FF92D050"/>
        </patternFill>
      </fill>
    </dxf>
    <dxf>
      <fill>
        <patternFill>
          <bgColor rgb="FFFFFF00"/>
        </patternFill>
      </fill>
    </dxf>
    <dxf>
      <fill>
        <patternFill>
          <bgColor theme="9" tint="-0.24994659260841701"/>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externalLink" Target="externalLinks/externalLink7.xml"/><Relationship Id="rId63" Type="http://schemas.openxmlformats.org/officeDocument/2006/relationships/externalLink" Target="externalLinks/externalLink15.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8" Type="http://schemas.openxmlformats.org/officeDocument/2006/relationships/externalLink" Target="externalLinks/externalLink10.xml"/><Relationship Id="rId66" Type="http://schemas.openxmlformats.org/officeDocument/2006/relationships/externalLink" Target="externalLinks/externalLink1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externalLink" Target="externalLinks/externalLink9.xml"/><Relationship Id="rId61"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60" Type="http://schemas.openxmlformats.org/officeDocument/2006/relationships/externalLink" Target="externalLinks/externalLink12.xml"/><Relationship Id="rId65" Type="http://schemas.openxmlformats.org/officeDocument/2006/relationships/externalLink" Target="externalLinks/externalLink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8.xml"/><Relationship Id="rId64" Type="http://schemas.openxmlformats.org/officeDocument/2006/relationships/externalLink" Target="externalLinks/externalLink1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1.xml"/><Relationship Id="rId67" Type="http://schemas.openxmlformats.org/officeDocument/2006/relationships/externalLink" Target="externalLinks/externalLink1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6.xml"/><Relationship Id="rId62" Type="http://schemas.openxmlformats.org/officeDocument/2006/relationships/externalLink" Target="externalLinks/externalLink14.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3.xml.rels><?xml version="1.0" encoding="UTF-8" standalone="yes"?>
<Relationships xmlns="http://schemas.openxmlformats.org/package/2006/relationships"><Relationship Id="rId1" Type="http://schemas.openxmlformats.org/officeDocument/2006/relationships/image" Target="../media/image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3.emf"/></Relationships>
</file>

<file path=xl/drawings/_rels/drawing25.xml.rels><?xml version="1.0" encoding="UTF-8" standalone="yes"?>
<Relationships xmlns="http://schemas.openxmlformats.org/package/2006/relationships"><Relationship Id="rId1" Type="http://schemas.openxmlformats.org/officeDocument/2006/relationships/image" Target="../media/image3.emf"/></Relationships>
</file>

<file path=xl/drawings/_rels/drawing26.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ThisWorkbook.Protegertodo">
      <xdr:nvPicPr>
        <xdr:cNvPr id="2" name="Picture 44" descr="escudo_pasto_pequeno">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9]!ThisWorkbook.Protegertodo">
      <xdr:nvPicPr>
        <xdr:cNvPr id="2" name="Picture 44" descr="escudo_pasto_pequen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0]!ThisWorkbook.Protegertodo">
      <xdr:nvPicPr>
        <xdr:cNvPr id="2" name="Picture 44" descr="escudo_pasto_pequeno">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1]!ThisWorkbook.Protegertodo">
      <xdr:nvPicPr>
        <xdr:cNvPr id="2" name="Picture 44" descr="escudo_pasto_pequeno">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2]!ThisWorkbook.Protegertodo">
      <xdr:nvPicPr>
        <xdr:cNvPr id="2" name="Picture 44" descr="escudo_pasto_pequeno">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3]!ThisWorkbook.Protegertodo">
      <xdr:nvPicPr>
        <xdr:cNvPr id="2" name="Picture 44" descr="escudo_pasto_pequeno">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4]!ThisWorkbook.Protegertodo">
      <xdr:nvPicPr>
        <xdr:cNvPr id="2" name="Picture 44" descr="escudo_pasto_pequeno">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5]!ThisWorkbook.Protegertodo">
      <xdr:nvPicPr>
        <xdr:cNvPr id="2" name="Picture 44" descr="escudo_pasto_pequeno">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6]!ThisWorkbook.Protegertodo">
      <xdr:nvPicPr>
        <xdr:cNvPr id="2" name="Picture 44" descr="escudo_pasto_pequeno">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7]!ThisWorkbook.Protegertodo">
      <xdr:nvPicPr>
        <xdr:cNvPr id="2" name="Picture 44" descr="escudo_pasto_pequen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8]!ThisWorkbook.Protegertodo">
      <xdr:nvPicPr>
        <xdr:cNvPr id="2" name="Picture 44" descr="escudo_pasto_pequen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2]!ThisWorkbook.Protegertodo">
      <xdr:nvPicPr>
        <xdr:cNvPr id="2" name="Picture 44" descr="escudo_pasto_pequeno">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19]!ThisWorkbook.Protegertodo">
      <xdr:nvPicPr>
        <xdr:cNvPr id="2" name="Picture 44" descr="escudo_pasto_pequeno">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0]!ThisWorkbook.Protegertodo">
      <xdr:nvPicPr>
        <xdr:cNvPr id="6357" name="Picture 44" descr="escudo_pasto_pequeno">
          <a:extLst>
            <a:ext uri="{FF2B5EF4-FFF2-40B4-BE49-F238E27FC236}">
              <a16:creationId xmlns:a16="http://schemas.microsoft.com/office/drawing/2014/main" id="{00000000-0008-0000-1400-0000D5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2514600</xdr:colOff>
      <xdr:row>7</xdr:row>
      <xdr:rowOff>219075</xdr:rowOff>
    </xdr:from>
    <xdr:to>
      <xdr:col>11</xdr:col>
      <xdr:colOff>1647825</xdr:colOff>
      <xdr:row>7</xdr:row>
      <xdr:rowOff>4733925</xdr:rowOff>
    </xdr:to>
    <xdr:pic>
      <xdr:nvPicPr>
        <xdr:cNvPr id="24585" name="Imagen 1">
          <a:extLst>
            <a:ext uri="{FF2B5EF4-FFF2-40B4-BE49-F238E27FC236}">
              <a16:creationId xmlns:a16="http://schemas.microsoft.com/office/drawing/2014/main" id="{00000000-0008-0000-1F00-000009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876"/>
        <a:stretch>
          <a:fillRect/>
        </a:stretch>
      </xdr:blipFill>
      <xdr:spPr bwMode="auto">
        <a:xfrm>
          <a:off x="28775025" y="6343650"/>
          <a:ext cx="6229350"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9</xdr:col>
      <xdr:colOff>2514600</xdr:colOff>
      <xdr:row>7</xdr:row>
      <xdr:rowOff>219075</xdr:rowOff>
    </xdr:from>
    <xdr:to>
      <xdr:col>11</xdr:col>
      <xdr:colOff>1647825</xdr:colOff>
      <xdr:row>7</xdr:row>
      <xdr:rowOff>4733925</xdr:rowOff>
    </xdr:to>
    <xdr:pic>
      <xdr:nvPicPr>
        <xdr:cNvPr id="25607" name="Imagen 1">
          <a:extLst>
            <a:ext uri="{FF2B5EF4-FFF2-40B4-BE49-F238E27FC236}">
              <a16:creationId xmlns:a16="http://schemas.microsoft.com/office/drawing/2014/main" id="{00000000-0008-0000-2100-000007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876"/>
        <a:stretch>
          <a:fillRect/>
        </a:stretch>
      </xdr:blipFill>
      <xdr:spPr bwMode="auto">
        <a:xfrm>
          <a:off x="28775025" y="6343650"/>
          <a:ext cx="6229350"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2514600</xdr:colOff>
      <xdr:row>7</xdr:row>
      <xdr:rowOff>219075</xdr:rowOff>
    </xdr:from>
    <xdr:to>
      <xdr:col>11</xdr:col>
      <xdr:colOff>1647825</xdr:colOff>
      <xdr:row>7</xdr:row>
      <xdr:rowOff>4733925</xdr:rowOff>
    </xdr:to>
    <xdr:pic>
      <xdr:nvPicPr>
        <xdr:cNvPr id="27655" name="Imagen 1">
          <a:extLst>
            <a:ext uri="{FF2B5EF4-FFF2-40B4-BE49-F238E27FC236}">
              <a16:creationId xmlns:a16="http://schemas.microsoft.com/office/drawing/2014/main" id="{00000000-0008-0000-2300-000007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876"/>
        <a:stretch>
          <a:fillRect/>
        </a:stretch>
      </xdr:blipFill>
      <xdr:spPr bwMode="auto">
        <a:xfrm>
          <a:off x="28775025" y="6343650"/>
          <a:ext cx="6229350"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2514600</xdr:colOff>
      <xdr:row>7</xdr:row>
      <xdr:rowOff>219075</xdr:rowOff>
    </xdr:from>
    <xdr:to>
      <xdr:col>11</xdr:col>
      <xdr:colOff>1647825</xdr:colOff>
      <xdr:row>7</xdr:row>
      <xdr:rowOff>4733925</xdr:rowOff>
    </xdr:to>
    <xdr:pic>
      <xdr:nvPicPr>
        <xdr:cNvPr id="29703" name="Imagen 1">
          <a:extLst>
            <a:ext uri="{FF2B5EF4-FFF2-40B4-BE49-F238E27FC236}">
              <a16:creationId xmlns:a16="http://schemas.microsoft.com/office/drawing/2014/main" id="{00000000-0008-0000-2500-0000077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876"/>
        <a:stretch>
          <a:fillRect/>
        </a:stretch>
      </xdr:blipFill>
      <xdr:spPr bwMode="auto">
        <a:xfrm>
          <a:off x="28775025" y="6343650"/>
          <a:ext cx="6229350"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2514600</xdr:colOff>
      <xdr:row>7</xdr:row>
      <xdr:rowOff>219075</xdr:rowOff>
    </xdr:from>
    <xdr:to>
      <xdr:col>11</xdr:col>
      <xdr:colOff>1647825</xdr:colOff>
      <xdr:row>7</xdr:row>
      <xdr:rowOff>4733925</xdr:rowOff>
    </xdr:to>
    <xdr:pic>
      <xdr:nvPicPr>
        <xdr:cNvPr id="28679" name="Imagen 1">
          <a:extLst>
            <a:ext uri="{FF2B5EF4-FFF2-40B4-BE49-F238E27FC236}">
              <a16:creationId xmlns:a16="http://schemas.microsoft.com/office/drawing/2014/main" id="{00000000-0008-0000-2700-0000077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8876"/>
        <a:stretch>
          <a:fillRect/>
        </a:stretch>
      </xdr:blipFill>
      <xdr:spPr bwMode="auto">
        <a:xfrm>
          <a:off x="28775025" y="6343650"/>
          <a:ext cx="6229350" cy="451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xdr:col>
      <xdr:colOff>0</xdr:colOff>
      <xdr:row>2</xdr:row>
      <xdr:rowOff>19049</xdr:rowOff>
    </xdr:from>
    <xdr:to>
      <xdr:col>2</xdr:col>
      <xdr:colOff>723900</xdr:colOff>
      <xdr:row>3</xdr:row>
      <xdr:rowOff>180974</xdr:rowOff>
    </xdr:to>
    <xdr:sp macro="[0]!ThisWorkbook.Protegertodo" textlink="">
      <xdr:nvSpPr>
        <xdr:cNvPr id="2" name="Rectángulo 1">
          <a:extLst>
            <a:ext uri="{FF2B5EF4-FFF2-40B4-BE49-F238E27FC236}">
              <a16:creationId xmlns:a16="http://schemas.microsoft.com/office/drawing/2014/main" id="{00000000-0008-0000-2E00-000002000000}"/>
            </a:ext>
          </a:extLst>
        </xdr:cNvPr>
        <xdr:cNvSpPr/>
      </xdr:nvSpPr>
      <xdr:spPr>
        <a:xfrm>
          <a:off x="762000" y="400049"/>
          <a:ext cx="148590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PROTEGER</a:t>
          </a:r>
        </a:p>
      </xdr:txBody>
    </xdr:sp>
    <xdr:clientData/>
  </xdr:twoCellAnchor>
  <xdr:twoCellAnchor>
    <xdr:from>
      <xdr:col>1</xdr:col>
      <xdr:colOff>0</xdr:colOff>
      <xdr:row>4</xdr:row>
      <xdr:rowOff>133349</xdr:rowOff>
    </xdr:from>
    <xdr:to>
      <xdr:col>2</xdr:col>
      <xdr:colOff>742950</xdr:colOff>
      <xdr:row>6</xdr:row>
      <xdr:rowOff>104774</xdr:rowOff>
    </xdr:to>
    <xdr:sp macro="[0]!ThisWorkbook.Desprotegertodo" textlink="">
      <xdr:nvSpPr>
        <xdr:cNvPr id="3" name="Rectángulo 2">
          <a:extLst>
            <a:ext uri="{FF2B5EF4-FFF2-40B4-BE49-F238E27FC236}">
              <a16:creationId xmlns:a16="http://schemas.microsoft.com/office/drawing/2014/main" id="{00000000-0008-0000-2E00-000003000000}"/>
            </a:ext>
          </a:extLst>
        </xdr:cNvPr>
        <xdr:cNvSpPr/>
      </xdr:nvSpPr>
      <xdr:spPr>
        <a:xfrm>
          <a:off x="762000" y="895349"/>
          <a:ext cx="1504950" cy="352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1100"/>
            <a:t>DESPROTEGER</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3]!ThisWorkbook.Protegertodo">
      <xdr:nvPicPr>
        <xdr:cNvPr id="2" name="Picture 44" descr="escudo_pasto_pequen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4]!ThisWorkbook.Protegertodo">
      <xdr:nvPicPr>
        <xdr:cNvPr id="2" name="Picture 44" descr="escudo_pasto_pequen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5]!ThisWorkbook.Protegertodo">
      <xdr:nvPicPr>
        <xdr:cNvPr id="2" name="Picture 44" descr="escudo_pasto_pequen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xdr:nvPicPr>
        <xdr:cNvPr id="2" name="Picture 44" descr="escudo_pasto_pequen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6]!ThisWorkbook.Protegertodo">
      <xdr:nvPicPr>
        <xdr:cNvPr id="2" name="Picture 44" descr="escudo_pasto_pequen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1452562</xdr:colOff>
      <xdr:row>123</xdr:row>
      <xdr:rowOff>261937</xdr:rowOff>
    </xdr:from>
    <xdr:to>
      <xdr:col>19</xdr:col>
      <xdr:colOff>971251</xdr:colOff>
      <xdr:row>124</xdr:row>
      <xdr:rowOff>333374</xdr:rowOff>
    </xdr:to>
    <xdr:pic>
      <xdr:nvPicPr>
        <xdr:cNvPr id="3" name="Imagen 1" descr="C:\Users\PC\Desktop\mami hv\alcaldia\Dctos para firma\firma.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104262" y="125248987"/>
          <a:ext cx="1090314" cy="871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7]!ThisWorkbook.Protegertodo">
      <xdr:nvPicPr>
        <xdr:cNvPr id="2" name="Picture 44" descr="escudo_pasto_pequen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390525</xdr:colOff>
      <xdr:row>0</xdr:row>
      <xdr:rowOff>104775</xdr:rowOff>
    </xdr:from>
    <xdr:to>
      <xdr:col>1</xdr:col>
      <xdr:colOff>1200150</xdr:colOff>
      <xdr:row>4</xdr:row>
      <xdr:rowOff>133350</xdr:rowOff>
    </xdr:to>
    <xdr:pic macro="[8]!ThisWorkbook.Protegertodo">
      <xdr:nvPicPr>
        <xdr:cNvPr id="2" name="Picture 44" descr="escudo_pasto_pequen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0525" y="104775"/>
          <a:ext cx="141922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PERSONAL/OneDrive/Documentos/Alcaldia/Pago%20mes%20de%20julio/EV14-15-16%20y%2017/Mapas%20de%20riesgos%20procesos%20Francisco%20Castillo/Mapa%20de%20riesgos_OPGI_julio%20202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PERSONAL/Downloads/pe_f_034_mapa_de_riesgos_v3_Juventud.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ERSONAL/Downloads/pe_f_034_mapa_de_riesgos_v3_Convivencia.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PERSONAL/Downloads/pe_f_034_mapa_de_riesgos_v3_Seguridad.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ERSONAL/Downloads/pe_f_034_mapa_de_riesgos_v3_Control.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PERSONAL/Downloads/pe_f_034_mapa_de_riesgos_v3_Victimas.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PERSONAL/Downloads/pe_f_034_mapa_de_riesgos_v3_DAEP.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PERSONAL/Downloads/pe_f_034_mapa_de_riesgos_v3_SDC.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PERSONAL/Downloads/pe_f_034_mapa_de_riesgos_FONDOv3%20(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PERSONAL/Downloads/pe_f_034_mapa_de_riesgos_v3_DACP.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PERSONAL/OneDrive/Documentos/Alcaldia/Pago%20mes%20de%20julio/EV14-15-16%20y%2017/Mapas%20de%20riesgos%20procesos%20Francisco%20Castillo/Mapa%20de%20riesgos_Archivo_julio%20202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ERSONAL/Downloads/Primer_seguimiento_mapa_riesgos_comunciacion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PERSONAL/OneDrive/Documentos/Alcaldia/Pago%20mes%20de%20julio/EV14-15-16%20y%2017/Mapas%20de%20riesgos%20procesos%20Francisco%20Castillo/Mapa%20de%20riesgos_Agricultura_julio%2020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ERSONAL/OneDrive/Documentos/Alcaldia/Pago%20mes%20de%20julio/EV14-15-16%20y%2017/Mapas%20de%20riesgos%20procesos%20Francisco%20Castillo/Mapa%20de%20riesgos_DAPM_julio%20202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ERSONAL/OneDrive/Documentos/Alcaldia/Pago%20mes%20de%20julio/EV14-15-16%20y%2017/Mapas%20de%20riesgos%20procesos%20Francisco%20Castillo/Mapa%20de%20riesgos_OAI_julio%20202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PERSONAL/Downloads/pe_f_034_mapa_de_riesgos_v3_SGA.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PERSONAL/Downloads/pe_f_034_mapa_de_riesgos_v3_S.Culltura.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PERSONAL/Downloads/pe_f_034_mapa_de_riesgos_v3_SBSocial.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PERSONAL/Downloads/pe_f_034_mapa_de_riesgos_v3_MOSIG.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Mapa de riesgos_OPGI_julio 2020"/>
    </sheetNames>
    <definedNames>
      <definedName name="ThisWorkbook.Protegertodo"/>
    </definedNames>
    <sheetDataSet>
      <sheetData sheetId="0"/>
      <sheetData sheetId="1">
        <row r="81">
          <cell r="A81">
            <v>2</v>
          </cell>
          <cell r="H81">
            <v>2</v>
          </cell>
        </row>
      </sheetData>
      <sheetData sheetId="2">
        <row r="81">
          <cell r="A81">
            <v>2</v>
          </cell>
          <cell r="H81">
            <v>3</v>
          </cell>
        </row>
      </sheetData>
      <sheetData sheetId="3">
        <row r="81">
          <cell r="A81">
            <v>1</v>
          </cell>
          <cell r="H81">
            <v>3</v>
          </cell>
        </row>
      </sheetData>
      <sheetData sheetId="4">
        <row r="81">
          <cell r="A81">
            <v>1</v>
          </cell>
          <cell r="H81">
            <v>2</v>
          </cell>
        </row>
      </sheetData>
      <sheetData sheetId="5">
        <row r="81">
          <cell r="A81" t="str">
            <v>1</v>
          </cell>
          <cell r="H81" t="str">
            <v>1</v>
          </cell>
        </row>
      </sheetData>
      <sheetData sheetId="6">
        <row r="81">
          <cell r="A81">
            <v>3</v>
          </cell>
          <cell r="H81">
            <v>2</v>
          </cell>
        </row>
      </sheetData>
      <sheetData sheetId="7">
        <row r="81">
          <cell r="A81">
            <v>2</v>
          </cell>
          <cell r="H81">
            <v>1</v>
          </cell>
        </row>
      </sheetData>
      <sheetData sheetId="8" refreshError="1"/>
      <sheetData sheetId="9">
        <row r="81">
          <cell r="A81" t="str">
            <v>1</v>
          </cell>
          <cell r="H81" t="str">
            <v>1</v>
          </cell>
        </row>
      </sheetData>
      <sheetData sheetId="10">
        <row r="81">
          <cell r="A81" t="str">
            <v>1</v>
          </cell>
          <cell r="H81" t="str">
            <v>1</v>
          </cell>
        </row>
      </sheetData>
      <sheetData sheetId="11">
        <row r="81">
          <cell r="A81">
            <v>1</v>
          </cell>
          <cell r="H81">
            <v>3</v>
          </cell>
        </row>
      </sheetData>
      <sheetData sheetId="12">
        <row r="26">
          <cell r="C26">
            <v>5</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t="str">
            <v>1</v>
          </cell>
          <cell r="H81" t="e">
            <v>#DIV/0!</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Juv"/>
    </sheetNames>
    <definedNames>
      <definedName name="ThisWorkbook.Protegertodo"/>
    </definedNames>
    <sheetDataSet>
      <sheetData sheetId="0"/>
      <sheetData sheetId="1">
        <row r="81">
          <cell r="A81">
            <v>2</v>
          </cell>
          <cell r="H81">
            <v>4</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3</v>
          </cell>
          <cell r="H81" t="str">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1</v>
          </cell>
          <cell r="H81">
            <v>3</v>
          </cell>
        </row>
      </sheetData>
      <sheetData sheetId="12">
        <row r="26">
          <cell r="C26">
            <v>5</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v>3</v>
          </cell>
        </row>
        <row r="81">
          <cell r="A81">
            <v>-2</v>
          </cell>
          <cell r="H81">
            <v>1</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Con"/>
    </sheetNames>
    <definedNames>
      <definedName name="ThisWorkbook.Protegertodo"/>
    </definedNames>
    <sheetDataSet>
      <sheetData sheetId="0"/>
      <sheetData sheetId="1">
        <row r="81">
          <cell r="A81">
            <v>2</v>
          </cell>
          <cell r="H81">
            <v>2</v>
          </cell>
        </row>
      </sheetData>
      <sheetData sheetId="2">
        <row r="81">
          <cell r="A81">
            <v>2</v>
          </cell>
          <cell r="H81">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1</v>
          </cell>
          <cell r="H81">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2</v>
          </cell>
          <cell r="H81">
            <v>3</v>
          </cell>
        </row>
      </sheetData>
      <sheetData sheetId="12" refreshError="1"/>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81">
          <cell r="A81">
            <v>1</v>
          </cell>
          <cell r="H81">
            <v>2</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Seg"/>
    </sheetNames>
    <definedNames>
      <definedName name="ThisWorkbook.Protegertodo"/>
    </definedNames>
    <sheetDataSet>
      <sheetData sheetId="0"/>
      <sheetData sheetId="1">
        <row r="81">
          <cell r="A81">
            <v>1</v>
          </cell>
          <cell r="H81">
            <v>2</v>
          </cell>
        </row>
      </sheetData>
      <sheetData sheetId="2">
        <row r="81">
          <cell r="A81">
            <v>2</v>
          </cell>
          <cell r="H81">
            <v>2</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1</v>
          </cell>
          <cell r="H81">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1</v>
          </cell>
          <cell r="H81">
            <v>3</v>
          </cell>
        </row>
      </sheetData>
      <sheetData sheetId="12">
        <row r="26">
          <cell r="C26">
            <v>5</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v>3</v>
          </cell>
        </row>
        <row r="81">
          <cell r="A81">
            <v>1</v>
          </cell>
          <cell r="H81">
            <v>1</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Con"/>
    </sheetNames>
    <definedNames>
      <definedName name="ThisWorkbook.Protegertodo"/>
    </definedNames>
    <sheetDataSet>
      <sheetData sheetId="0"/>
      <sheetData sheetId="1">
        <row r="81">
          <cell r="A81">
            <v>1</v>
          </cell>
          <cell r="H81">
            <v>2</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1</v>
          </cell>
          <cell r="H81">
            <v>2</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2</v>
          </cell>
          <cell r="H81">
            <v>-2</v>
          </cell>
        </row>
      </sheetData>
      <sheetData sheetId="12">
        <row r="26">
          <cell r="C26">
            <v>0</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v>1</v>
          </cell>
          <cell r="H81" t="e">
            <v>#DIV/0!</v>
          </cell>
        </row>
      </sheetData>
      <sheetData sheetId="22">
        <row r="12">
          <cell r="O12" t="e">
            <v>#DIV/0!</v>
          </cell>
        </row>
        <row r="81">
          <cell r="A81">
            <v>2</v>
          </cell>
          <cell r="H81" t="e">
            <v>#DIV/0!</v>
          </cell>
        </row>
      </sheetData>
      <sheetData sheetId="23">
        <row r="12">
          <cell r="O12" t="e">
            <v>#DIV/0!</v>
          </cell>
        </row>
        <row r="81">
          <cell r="A81">
            <v>1</v>
          </cell>
          <cell r="H81" t="e">
            <v>#DIV/0!</v>
          </cell>
        </row>
      </sheetData>
      <sheetData sheetId="24">
        <row r="12">
          <cell r="O12" t="e">
            <v>#DIV/0!</v>
          </cell>
        </row>
        <row r="81">
          <cell r="A81">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Vic"/>
    </sheetNames>
    <definedNames>
      <definedName name="ThisWorkbook.Protegertodo"/>
    </definedNames>
    <sheetDataSet>
      <sheetData sheetId="0"/>
      <sheetData sheetId="1">
        <row r="81">
          <cell r="A81">
            <v>2</v>
          </cell>
          <cell r="H81">
            <v>4</v>
          </cell>
        </row>
      </sheetData>
      <sheetData sheetId="2" refreshError="1"/>
      <sheetData sheetId="3" refreshError="1"/>
      <sheetData sheetId="4" refreshError="1"/>
      <sheetData sheetId="5" refreshError="1"/>
      <sheetData sheetId="6">
        <row r="81">
          <cell r="A81">
            <v>1</v>
          </cell>
          <cell r="H81">
            <v>4</v>
          </cell>
        </row>
      </sheetData>
      <sheetData sheetId="7" refreshError="1"/>
      <sheetData sheetId="8" refreshError="1"/>
      <sheetData sheetId="9" refreshError="1"/>
      <sheetData sheetId="10" refreshError="1"/>
      <sheetData sheetId="11">
        <row r="81">
          <cell r="A81">
            <v>2</v>
          </cell>
          <cell r="H81">
            <v>4</v>
          </cell>
        </row>
      </sheetData>
      <sheetData sheetId="12">
        <row r="26">
          <cell r="C26">
            <v>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DAE"/>
    </sheetNames>
    <definedNames>
      <definedName name="ThisWorkbook.Protegertodo"/>
    </definedNames>
    <sheetDataSet>
      <sheetData sheetId="0"/>
      <sheetData sheetId="1" refreshError="1"/>
      <sheetData sheetId="2">
        <row r="81">
          <cell r="A81">
            <v>1</v>
          </cell>
          <cell r="H81" t="str">
            <v>1</v>
          </cell>
        </row>
      </sheetData>
      <sheetData sheetId="3" refreshError="1"/>
      <sheetData sheetId="4" refreshError="1"/>
      <sheetData sheetId="5" refreshError="1"/>
      <sheetData sheetId="6">
        <row r="81">
          <cell r="A81">
            <v>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efreshError="1"/>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SDC"/>
    </sheetNames>
    <definedNames>
      <definedName name="ThisWorkbook.Protegertodo"/>
    </definedNames>
    <sheetDataSet>
      <sheetData sheetId="0"/>
      <sheetData sheetId="1">
        <row r="81">
          <cell r="A81">
            <v>2</v>
          </cell>
          <cell r="H81">
            <v>1</v>
          </cell>
        </row>
      </sheetData>
      <sheetData sheetId="2">
        <row r="81">
          <cell r="A81">
            <v>2</v>
          </cell>
          <cell r="H81">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2</v>
          </cell>
          <cell r="H81">
            <v>1</v>
          </cell>
        </row>
      </sheetData>
      <sheetData sheetId="7">
        <row r="81">
          <cell r="A81">
            <v>2</v>
          </cell>
          <cell r="H81">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1</v>
          </cell>
          <cell r="H81" t="str">
            <v>1</v>
          </cell>
        </row>
      </sheetData>
      <sheetData sheetId="12" refreshError="1"/>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v>-1</v>
          </cell>
          <cell r="H81" t="e">
            <v>#DIV/0!</v>
          </cell>
        </row>
      </sheetData>
      <sheetData sheetId="22">
        <row r="12">
          <cell r="O12" t="e">
            <v>#DIV/0!</v>
          </cell>
        </row>
        <row r="81">
          <cell r="A81">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FONDOv"/>
    </sheetNames>
    <definedNames>
      <definedName name="ThisWorkbook.Protegertodo"/>
    </definedNames>
    <sheetDataSet>
      <sheetData sheetId="0"/>
      <sheetData sheetId="1">
        <row r="81">
          <cell r="A81" t="str">
            <v>1</v>
          </cell>
          <cell r="H81" t="str">
            <v>1</v>
          </cell>
        </row>
      </sheetData>
      <sheetData sheetId="2">
        <row r="81">
          <cell r="A81">
            <v>1</v>
          </cell>
          <cell r="H81" t="str">
            <v>1</v>
          </cell>
        </row>
      </sheetData>
      <sheetData sheetId="3">
        <row r="81">
          <cell r="A81">
            <v>1</v>
          </cell>
          <cell r="H81">
            <v>1</v>
          </cell>
        </row>
      </sheetData>
      <sheetData sheetId="4">
        <row r="81">
          <cell r="A81" t="str">
            <v>1</v>
          </cell>
          <cell r="H81" t="str">
            <v>1</v>
          </cell>
        </row>
      </sheetData>
      <sheetData sheetId="5">
        <row r="81">
          <cell r="A81" t="str">
            <v>1</v>
          </cell>
          <cell r="H81">
            <v>2</v>
          </cell>
        </row>
      </sheetData>
      <sheetData sheetId="6">
        <row r="81">
          <cell r="A81">
            <v>2</v>
          </cell>
          <cell r="H81">
            <v>2</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t="str">
            <v>1</v>
          </cell>
          <cell r="H81">
            <v>2</v>
          </cell>
        </row>
      </sheetData>
      <sheetData sheetId="12" refreshError="1"/>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t="str">
            <v>1</v>
          </cell>
          <cell r="H81" t="e">
            <v>#DIV/0!</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DAC"/>
    </sheetNames>
    <definedNames>
      <definedName name="ThisWorkbook.Protegertodo"/>
    </definedNames>
    <sheetDataSet>
      <sheetData sheetId="0"/>
      <sheetData sheetId="1" refreshError="1"/>
      <sheetData sheetId="2">
        <row r="81">
          <cell r="H81">
            <v>1</v>
          </cell>
        </row>
      </sheetData>
      <sheetData sheetId="3">
        <row r="81">
          <cell r="H81">
            <v>1</v>
          </cell>
        </row>
      </sheetData>
      <sheetData sheetId="4" refreshError="1"/>
      <sheetData sheetId="5" refreshError="1"/>
      <sheetData sheetId="6">
        <row r="81">
          <cell r="H81">
            <v>1</v>
          </cell>
        </row>
      </sheetData>
      <sheetData sheetId="7">
        <row r="81">
          <cell r="A81">
            <v>1</v>
          </cell>
          <cell r="H81" t="str">
            <v>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Mapa de riesgos_Archivo_julio 2"/>
    </sheetNames>
    <definedNames>
      <definedName name="ThisWorkbook.Protegertodo"/>
    </definedNames>
    <sheetDataSet>
      <sheetData sheetId="0"/>
      <sheetData sheetId="1">
        <row r="81">
          <cell r="A81" t="str">
            <v>1</v>
          </cell>
          <cell r="H81">
            <v>1</v>
          </cell>
        </row>
      </sheetData>
      <sheetData sheetId="2">
        <row r="81">
          <cell r="A81" t="str">
            <v>1</v>
          </cell>
          <cell r="H81">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2</v>
          </cell>
          <cell r="H81">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t="str">
            <v>1</v>
          </cell>
          <cell r="H81" t="str">
            <v>1</v>
          </cell>
        </row>
      </sheetData>
      <sheetData sheetId="12">
        <row r="26">
          <cell r="C26">
            <v>0</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t="str">
            <v>1</v>
          </cell>
          <cell r="H81" t="e">
            <v>#DIV/0!</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rimer_seguimiento_mapa_riesgos"/>
    </sheetNames>
    <definedNames>
      <definedName name="ThisWorkbook.Protegertodo"/>
    </definedNames>
    <sheetDataSet>
      <sheetData sheetId="0"/>
      <sheetData sheetId="1">
        <row r="81">
          <cell r="A81">
            <v>1</v>
          </cell>
          <cell r="H81">
            <v>1</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1</v>
          </cell>
          <cell r="H81">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efreshError="1"/>
      <sheetData sheetId="12" refreshError="1"/>
      <sheetData sheetId="13">
        <row r="81">
          <cell r="A81">
            <v>1</v>
          </cell>
          <cell r="H81">
            <v>1</v>
          </cell>
        </row>
      </sheetData>
      <sheetData sheetId="14" refreshError="1"/>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81">
          <cell r="A81">
            <v>-2</v>
          </cell>
          <cell r="H81" t="e">
            <v>#DIV/0!</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Mapa de riesgos_Agricultura_jul"/>
    </sheetNames>
    <definedNames>
      <definedName name="ThisWorkbook.Protegertodo"/>
    </definedNames>
    <sheetDataSet>
      <sheetData sheetId="0"/>
      <sheetData sheetId="1">
        <row r="81">
          <cell r="A81">
            <v>3</v>
          </cell>
          <cell r="H81">
            <v>3</v>
          </cell>
        </row>
      </sheetData>
      <sheetData sheetId="2">
        <row r="81">
          <cell r="A81">
            <v>3</v>
          </cell>
          <cell r="H81">
            <v>3</v>
          </cell>
        </row>
      </sheetData>
      <sheetData sheetId="3">
        <row r="81">
          <cell r="A81">
            <v>3</v>
          </cell>
          <cell r="H81">
            <v>3</v>
          </cell>
        </row>
      </sheetData>
      <sheetData sheetId="4">
        <row r="81">
          <cell r="A81">
            <v>3</v>
          </cell>
          <cell r="H81">
            <v>3</v>
          </cell>
        </row>
      </sheetData>
      <sheetData sheetId="5">
        <row r="81">
          <cell r="A81" t="str">
            <v>1</v>
          </cell>
          <cell r="H81" t="str">
            <v>1</v>
          </cell>
        </row>
      </sheetData>
      <sheetData sheetId="6">
        <row r="81">
          <cell r="A81" t="str">
            <v>1</v>
          </cell>
          <cell r="H81" t="str">
            <v>1</v>
          </cell>
        </row>
      </sheetData>
      <sheetData sheetId="7">
        <row r="81">
          <cell r="A81" t="str">
            <v>1</v>
          </cell>
          <cell r="H81" t="str">
            <v>1</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t="str">
            <v>1</v>
          </cell>
          <cell r="H81" t="str">
            <v>1</v>
          </cell>
        </row>
      </sheetData>
      <sheetData sheetId="12">
        <row r="26">
          <cell r="C26">
            <v>0</v>
          </cell>
        </row>
      </sheetData>
      <sheetData sheetId="13">
        <row r="81">
          <cell r="A81" t="str">
            <v>1</v>
          </cell>
          <cell r="H81" t="str">
            <v>1</v>
          </cell>
        </row>
      </sheetData>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t="e">
            <v>#DIV/0!</v>
          </cell>
        </row>
        <row r="81">
          <cell r="A81" t="str">
            <v>1</v>
          </cell>
          <cell r="H81" t="e">
            <v>#DIV/0!</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Mapa de riesgos_DAPM_julio 2020"/>
    </sheetNames>
    <definedNames>
      <definedName name="ThisWorkbook.Protegertodo"/>
    </definedNames>
    <sheetDataSet>
      <sheetData sheetId="0"/>
      <sheetData sheetId="1">
        <row r="81">
          <cell r="A81">
            <v>2</v>
          </cell>
          <cell r="H81">
            <v>2</v>
          </cell>
        </row>
      </sheetData>
      <sheetData sheetId="2">
        <row r="81">
          <cell r="A81">
            <v>-2</v>
          </cell>
          <cell r="H81">
            <v>-2</v>
          </cell>
        </row>
      </sheetData>
      <sheetData sheetId="3" refreshError="1"/>
      <sheetData sheetId="4" refreshError="1"/>
      <sheetData sheetId="5" refreshError="1"/>
      <sheetData sheetId="6">
        <row r="81">
          <cell r="A81">
            <v>1</v>
          </cell>
          <cell r="H81">
            <v>1</v>
          </cell>
        </row>
      </sheetData>
      <sheetData sheetId="7">
        <row r="81">
          <cell r="A81" t="str">
            <v>1</v>
          </cell>
          <cell r="H81" t="str">
            <v>1</v>
          </cell>
        </row>
      </sheetData>
      <sheetData sheetId="8" refreshError="1"/>
      <sheetData sheetId="9" refreshError="1"/>
      <sheetData sheetId="10" refreshError="1"/>
      <sheetData sheetId="11">
        <row r="81">
          <cell r="A81">
            <v>2</v>
          </cell>
          <cell r="H81">
            <v>2</v>
          </cell>
        </row>
      </sheetData>
      <sheetData sheetId="12" refreshError="1"/>
      <sheetData sheetId="13">
        <row r="81">
          <cell r="A81" t="str">
            <v>1</v>
          </cell>
          <cell r="H81" t="str">
            <v>1</v>
          </cell>
        </row>
      </sheetData>
      <sheetData sheetId="14">
        <row r="26">
          <cell r="C26">
            <v>0</v>
          </cell>
        </row>
      </sheetData>
      <sheetData sheetId="15" refreshError="1"/>
      <sheetData sheetId="16" refreshError="1"/>
      <sheetData sheetId="17" refreshError="1"/>
      <sheetData sheetId="18" refreshError="1"/>
      <sheetData sheetId="19" refreshError="1"/>
      <sheetData sheetId="20" refreshError="1"/>
      <sheetData sheetId="21">
        <row r="81">
          <cell r="A81" t="str">
            <v>1</v>
          </cell>
          <cell r="H81" t="str">
            <v>1</v>
          </cell>
        </row>
      </sheetData>
      <sheetData sheetId="22">
        <row r="81">
          <cell r="A81">
            <v>1</v>
          </cell>
          <cell r="H81" t="str">
            <v>1</v>
          </cell>
        </row>
      </sheetData>
      <sheetData sheetId="23">
        <row r="81">
          <cell r="A81">
            <v>1</v>
          </cell>
          <cell r="H81" t="str">
            <v>1</v>
          </cell>
        </row>
      </sheetData>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Mapa de riesgos_OAI_julio 2020"/>
    </sheetNames>
    <definedNames>
      <definedName name="ThisWorkbook.Protegertodo"/>
    </definedNames>
    <sheetDataSet>
      <sheetData sheetId="0"/>
      <sheetData sheetId="1">
        <row r="81">
          <cell r="A81">
            <v>2</v>
          </cell>
          <cell r="H81">
            <v>2</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2</v>
          </cell>
          <cell r="H81">
            <v>1</v>
          </cell>
        </row>
      </sheetData>
      <sheetData sheetId="7" refreshError="1"/>
      <sheetData sheetId="8" refreshError="1"/>
      <sheetData sheetId="9" refreshError="1"/>
      <sheetData sheetId="10" refreshError="1"/>
      <sheetData sheetId="11">
        <row r="81">
          <cell r="A81" t="str">
            <v>1</v>
          </cell>
          <cell r="H81">
            <v>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2">
          <cell r="O12">
            <v>4</v>
          </cell>
        </row>
        <row r="81">
          <cell r="A81">
            <v>1</v>
          </cell>
          <cell r="H81">
            <v>3</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SGA"/>
    </sheetNames>
    <definedNames>
      <definedName name="ThisWorkbook.Protegertodo"/>
    </definedNames>
    <sheetDataSet>
      <sheetData sheetId="0"/>
      <sheetData sheetId="1">
        <row r="81">
          <cell r="A81">
            <v>2</v>
          </cell>
          <cell r="H81">
            <v>3</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2</v>
          </cell>
          <cell r="H81">
            <v>3</v>
          </cell>
        </row>
      </sheetData>
      <sheetData sheetId="7">
        <row r="81">
          <cell r="A81">
            <v>3</v>
          </cell>
          <cell r="H81">
            <v>2</v>
          </cell>
        </row>
      </sheetData>
      <sheetData sheetId="8">
        <row r="81">
          <cell r="A81" t="str">
            <v>1</v>
          </cell>
          <cell r="H81" t="str">
            <v>1</v>
          </cell>
        </row>
      </sheetData>
      <sheetData sheetId="9">
        <row r="81">
          <cell r="A81" t="str">
            <v>1</v>
          </cell>
          <cell r="H81" t="str">
            <v>1</v>
          </cell>
        </row>
      </sheetData>
      <sheetData sheetId="10">
        <row r="81">
          <cell r="A81" t="str">
            <v>1</v>
          </cell>
          <cell r="H81" t="str">
            <v>1</v>
          </cell>
        </row>
      </sheetData>
      <sheetData sheetId="11">
        <row r="81">
          <cell r="A81">
            <v>2</v>
          </cell>
          <cell r="H81">
            <v>3</v>
          </cell>
        </row>
      </sheetData>
      <sheetData sheetId="12">
        <row r="26">
          <cell r="C26">
            <v>5</v>
          </cell>
        </row>
      </sheetData>
      <sheetData sheetId="13">
        <row r="81">
          <cell r="A81">
            <v>2</v>
          </cell>
          <cell r="H81">
            <v>3</v>
          </cell>
        </row>
      </sheetData>
      <sheetData sheetId="14">
        <row r="26">
          <cell r="C26">
            <v>5</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ow r="12">
          <cell r="O12">
            <v>5</v>
          </cell>
        </row>
        <row r="81">
          <cell r="A81">
            <v>2</v>
          </cell>
          <cell r="H81">
            <v>3</v>
          </cell>
        </row>
      </sheetData>
      <sheetData sheetId="22">
        <row r="12">
          <cell r="O12" t="e">
            <v>#DIV/0!</v>
          </cell>
        </row>
        <row r="81">
          <cell r="A81" t="str">
            <v>1</v>
          </cell>
          <cell r="H81"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S"/>
    </sheetNames>
    <definedNames>
      <definedName name="ThisWorkbook.Protegertodo"/>
    </definedNames>
    <sheetDataSet>
      <sheetData sheetId="0"/>
      <sheetData sheetId="1">
        <row r="81">
          <cell r="A81">
            <v>1</v>
          </cell>
          <cell r="H81">
            <v>1</v>
          </cell>
        </row>
      </sheetData>
      <sheetData sheetId="2" refreshError="1"/>
      <sheetData sheetId="3" refreshError="1"/>
      <sheetData sheetId="4" refreshError="1"/>
      <sheetData sheetId="5" refreshError="1"/>
      <sheetData sheetId="6">
        <row r="81">
          <cell r="A81">
            <v>1</v>
          </cell>
          <cell r="H81">
            <v>1</v>
          </cell>
        </row>
      </sheetData>
      <sheetData sheetId="7" refreshError="1"/>
      <sheetData sheetId="8" refreshError="1"/>
      <sheetData sheetId="9" refreshError="1"/>
      <sheetData sheetId="10" refreshError="1"/>
      <sheetData sheetId="11">
        <row r="81">
          <cell r="A81" t="str">
            <v>1</v>
          </cell>
          <cell r="H81">
            <v>3</v>
          </cell>
        </row>
      </sheetData>
      <sheetData sheetId="12">
        <row r="26">
          <cell r="C26">
            <v>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2">
          <cell r="O12">
            <v>3</v>
          </cell>
        </row>
        <row r="81">
          <cell r="A81">
            <v>1</v>
          </cell>
          <cell r="H81">
            <v>1</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SBS"/>
    </sheetNames>
    <definedNames>
      <definedName name="ThisWorkbook.Protegertodo"/>
    </definedNames>
    <sheetDataSet>
      <sheetData sheetId="0"/>
      <sheetData sheetId="1">
        <row r="81">
          <cell r="A81">
            <v>2</v>
          </cell>
          <cell r="H81">
            <v>3</v>
          </cell>
        </row>
      </sheetData>
      <sheetData sheetId="2" refreshError="1"/>
      <sheetData sheetId="3" refreshError="1"/>
      <sheetData sheetId="4" refreshError="1"/>
      <sheetData sheetId="5" refreshError="1"/>
      <sheetData sheetId="6">
        <row r="81">
          <cell r="A81">
            <v>2</v>
          </cell>
          <cell r="H81">
            <v>3</v>
          </cell>
        </row>
      </sheetData>
      <sheetData sheetId="7" refreshError="1"/>
      <sheetData sheetId="8" refreshError="1"/>
      <sheetData sheetId="9" refreshError="1"/>
      <sheetData sheetId="10" refreshError="1"/>
      <sheetData sheetId="11">
        <row r="81">
          <cell r="A81">
            <v>2</v>
          </cell>
          <cell r="H81">
            <v>4</v>
          </cell>
        </row>
      </sheetData>
      <sheetData sheetId="12">
        <row r="26">
          <cell r="C26">
            <v>5</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81">
          <cell r="A81" t="e">
            <v>#REF!</v>
          </cell>
          <cell r="H81" t="e">
            <v>#DIV/0!</v>
          </cell>
        </row>
      </sheetData>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PA DE RIESGOS"/>
      <sheetName val="R1 PR"/>
      <sheetName val="R2 PR"/>
      <sheetName val="R3 PR"/>
      <sheetName val="R4 PR"/>
      <sheetName val="R5 PR"/>
      <sheetName val="R1 PRY"/>
      <sheetName val="R2 PRY"/>
      <sheetName val="R3 PRY"/>
      <sheetName val="R4 PRY"/>
      <sheetName val="R5 PRY"/>
      <sheetName val="R1 CO"/>
      <sheetName val="R1CO-Imp"/>
      <sheetName val="R2 CO"/>
      <sheetName val="R2CO-Imp"/>
      <sheetName val="R3 CO"/>
      <sheetName val="R3CO-Imp"/>
      <sheetName val="R4 CO"/>
      <sheetName val="R4CO-Imp"/>
      <sheetName val="R5 CO"/>
      <sheetName val="R5CO-Imp"/>
      <sheetName val="R1 SI"/>
      <sheetName val="R2 SI"/>
      <sheetName val="R3 SI"/>
      <sheetName val="R4 SI"/>
      <sheetName val="R5 SI"/>
      <sheetName val="Hoja1"/>
      <sheetName val="Hoja2"/>
      <sheetName val="pe_f_034_mapa_de_riesgos_v3_MOS"/>
    </sheetNames>
    <definedNames>
      <definedName name="ThisWorkbook.Protegertodo"/>
    </definedNames>
    <sheetDataSet>
      <sheetData sheetId="0"/>
      <sheetData sheetId="1">
        <row r="81">
          <cell r="A81">
            <v>1</v>
          </cell>
          <cell r="H81">
            <v>1</v>
          </cell>
        </row>
      </sheetData>
      <sheetData sheetId="2">
        <row r="81">
          <cell r="A81" t="str">
            <v>1</v>
          </cell>
          <cell r="H81" t="str">
            <v>1</v>
          </cell>
        </row>
      </sheetData>
      <sheetData sheetId="3">
        <row r="81">
          <cell r="A81" t="str">
            <v>1</v>
          </cell>
          <cell r="H81" t="str">
            <v>1</v>
          </cell>
        </row>
      </sheetData>
      <sheetData sheetId="4">
        <row r="81">
          <cell r="A81" t="str">
            <v>1</v>
          </cell>
          <cell r="H81" t="str">
            <v>1</v>
          </cell>
        </row>
      </sheetData>
      <sheetData sheetId="5">
        <row r="81">
          <cell r="A81" t="str">
            <v>1</v>
          </cell>
          <cell r="H81" t="str">
            <v>1</v>
          </cell>
        </row>
      </sheetData>
      <sheetData sheetId="6">
        <row r="81">
          <cell r="A81">
            <v>1</v>
          </cell>
          <cell r="H81">
            <v>1</v>
          </cell>
        </row>
      </sheetData>
      <sheetData sheetId="7">
        <row r="81">
          <cell r="A81">
            <v>2</v>
          </cell>
          <cell r="H81">
            <v>2</v>
          </cell>
        </row>
      </sheetData>
      <sheetData sheetId="8">
        <row r="81">
          <cell r="A81" t="str">
            <v>1</v>
          </cell>
          <cell r="H81" t="str">
            <v>1</v>
          </cell>
        </row>
      </sheetData>
      <sheetData sheetId="9">
        <row r="81">
          <cell r="A81" t="str">
            <v>1</v>
          </cell>
          <cell r="H81" t="str">
            <v>1</v>
          </cell>
        </row>
      </sheetData>
      <sheetData sheetId="10" refreshError="1"/>
      <sheetData sheetId="11" refreshError="1"/>
      <sheetData sheetId="12" refreshError="1"/>
      <sheetData sheetId="13" refreshError="1"/>
      <sheetData sheetId="14">
        <row r="26">
          <cell r="C26">
            <v>0</v>
          </cell>
        </row>
      </sheetData>
      <sheetData sheetId="15">
        <row r="81">
          <cell r="A81" t="str">
            <v>1</v>
          </cell>
          <cell r="H81" t="str">
            <v>1</v>
          </cell>
        </row>
      </sheetData>
      <sheetData sheetId="16">
        <row r="26">
          <cell r="C26">
            <v>0</v>
          </cell>
        </row>
      </sheetData>
      <sheetData sheetId="17">
        <row r="81">
          <cell r="A81" t="str">
            <v>1</v>
          </cell>
          <cell r="H81" t="str">
            <v>1</v>
          </cell>
        </row>
      </sheetData>
      <sheetData sheetId="18">
        <row r="26">
          <cell r="C26">
            <v>0</v>
          </cell>
        </row>
      </sheetData>
      <sheetData sheetId="19">
        <row r="81">
          <cell r="A81" t="str">
            <v>1</v>
          </cell>
          <cell r="H81" t="str">
            <v>1</v>
          </cell>
        </row>
      </sheetData>
      <sheetData sheetId="20">
        <row r="26">
          <cell r="C26">
            <v>0</v>
          </cell>
        </row>
      </sheetData>
      <sheetData sheetId="21" refreshError="1"/>
      <sheetData sheetId="22">
        <row r="12">
          <cell r="O12" t="e">
            <v>#DIV/0!</v>
          </cell>
        </row>
      </sheetData>
      <sheetData sheetId="23">
        <row r="12">
          <cell r="O12" t="e">
            <v>#DIV/0!</v>
          </cell>
        </row>
        <row r="81">
          <cell r="A81" t="str">
            <v>1</v>
          </cell>
          <cell r="H81" t="e">
            <v>#DIV/0!</v>
          </cell>
        </row>
      </sheetData>
      <sheetData sheetId="24">
        <row r="12">
          <cell r="O12" t="e">
            <v>#DIV/0!</v>
          </cell>
        </row>
        <row r="81">
          <cell r="A81" t="str">
            <v>1</v>
          </cell>
          <cell r="H81" t="e">
            <v>#DIV/0!</v>
          </cell>
        </row>
      </sheetData>
      <sheetData sheetId="25">
        <row r="12">
          <cell r="O12" t="e">
            <v>#DIV/0!</v>
          </cell>
        </row>
        <row r="81">
          <cell r="A81" t="str">
            <v>1</v>
          </cell>
          <cell r="H81" t="e">
            <v>#DIV/0!</v>
          </cell>
        </row>
      </sheetData>
      <sheetData sheetId="26" refreshError="1"/>
      <sheetData sheetId="27" refreshError="1"/>
      <sheetData sheetId="28"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9">
    <tabColor theme="7"/>
  </sheetPr>
  <dimension ref="A1:AN125"/>
  <sheetViews>
    <sheetView tabSelected="1" view="pageBreakPreview" topLeftCell="A7" zoomScale="40" zoomScaleNormal="40" zoomScaleSheetLayoutView="40" workbookViewId="0">
      <selection activeCell="E12" sqref="E12:E14"/>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5" width="62.28515625" style="19" customWidth="1"/>
    <col min="6" max="6" width="62" style="19" bestFit="1" customWidth="1"/>
    <col min="7" max="9" width="10.7109375" style="19" customWidth="1"/>
    <col min="10" max="10" width="84.85546875" style="19" customWidth="1"/>
    <col min="11" max="13" width="10.7109375" style="19" customWidth="1"/>
    <col min="14" max="14" width="23.7109375" style="19" customWidth="1"/>
    <col min="15" max="15" width="87.7109375" style="19" customWidth="1"/>
    <col min="16" max="16" width="68" style="19" bestFit="1"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6"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W6" s="187"/>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201</v>
      </c>
      <c r="D7" s="339"/>
      <c r="E7" s="339"/>
      <c r="F7" s="339"/>
      <c r="G7" s="339"/>
      <c r="H7" s="339"/>
      <c r="I7" s="339"/>
      <c r="J7" s="339"/>
      <c r="K7" s="339"/>
      <c r="L7" s="339"/>
      <c r="M7" s="339"/>
      <c r="N7" s="339"/>
      <c r="O7" s="339"/>
      <c r="P7" s="339"/>
      <c r="Q7" s="339"/>
      <c r="R7" s="339"/>
      <c r="S7" s="339"/>
      <c r="T7" s="339"/>
      <c r="U7" s="344" t="s">
        <v>53</v>
      </c>
      <c r="V7" s="347">
        <v>2</v>
      </c>
      <c r="W7" s="348"/>
      <c r="X7" s="348"/>
      <c r="Y7" s="349"/>
      <c r="Z7" s="327" t="s">
        <v>54</v>
      </c>
      <c r="AA7" s="330">
        <v>44022</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1943</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44013</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202</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W11" s="187"/>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30.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2" x14ac:dyDescent="0.95">
      <c r="A16" s="389">
        <v>1</v>
      </c>
      <c r="B16" s="392" t="s">
        <v>203</v>
      </c>
      <c r="C16" s="395" t="s">
        <v>36</v>
      </c>
      <c r="D16" s="398" t="s">
        <v>204</v>
      </c>
      <c r="E16" s="77" t="s">
        <v>205</v>
      </c>
      <c r="F16" s="77" t="s">
        <v>206</v>
      </c>
      <c r="G16" s="399">
        <v>4</v>
      </c>
      <c r="H16" s="399">
        <v>4</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78" t="s">
        <v>207</v>
      </c>
      <c r="K16" s="401">
        <f>('[1]R1 PR'!$A$81)*1</f>
        <v>2</v>
      </c>
      <c r="L16" s="401">
        <f>('[1]R1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59</v>
      </c>
      <c r="O16" s="188" t="s">
        <v>208</v>
      </c>
      <c r="P16" s="188" t="s">
        <v>209</v>
      </c>
      <c r="Q16" s="167" t="s">
        <v>210</v>
      </c>
      <c r="R16" s="79"/>
      <c r="S16" s="189"/>
      <c r="T16" s="190" t="s">
        <v>211</v>
      </c>
      <c r="U16" s="406" t="s">
        <v>212</v>
      </c>
      <c r="V16" s="407" t="s">
        <v>213</v>
      </c>
      <c r="W16" s="407" t="s">
        <v>214</v>
      </c>
      <c r="X16" s="403"/>
      <c r="Y16" s="403"/>
      <c r="Z16" s="403"/>
      <c r="AA16" s="403"/>
      <c r="AB16" s="141"/>
      <c r="AC16" s="141"/>
      <c r="AD16" s="141"/>
      <c r="AE16" s="141"/>
      <c r="AF16" s="146"/>
      <c r="AG16" s="141"/>
      <c r="AH16" s="141"/>
      <c r="AI16" s="141"/>
      <c r="AJ16" s="141"/>
      <c r="AK16" s="141"/>
      <c r="AL16" s="141"/>
      <c r="AM16" s="141"/>
      <c r="AN16" s="151"/>
    </row>
    <row r="17" spans="1:40" s="74" customFormat="1" ht="64.5" x14ac:dyDescent="0.95">
      <c r="A17" s="390"/>
      <c r="B17" s="393"/>
      <c r="C17" s="396"/>
      <c r="D17" s="398"/>
      <c r="E17" s="77" t="s">
        <v>215</v>
      </c>
      <c r="F17" s="77" t="s">
        <v>216</v>
      </c>
      <c r="G17" s="399"/>
      <c r="H17" s="399"/>
      <c r="I17" s="400"/>
      <c r="J17" s="78" t="s">
        <v>217</v>
      </c>
      <c r="K17" s="402"/>
      <c r="L17" s="402"/>
      <c r="M17" s="400"/>
      <c r="N17" s="405"/>
      <c r="O17" s="81"/>
      <c r="P17" s="81"/>
      <c r="Q17" s="167"/>
      <c r="R17" s="79"/>
      <c r="S17" s="79"/>
      <c r="T17" s="190"/>
      <c r="U17" s="406"/>
      <c r="V17" s="408"/>
      <c r="W17" s="407"/>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90"/>
      <c r="B18" s="393"/>
      <c r="C18" s="396"/>
      <c r="D18" s="398"/>
      <c r="E18" s="77" t="s">
        <v>218</v>
      </c>
      <c r="F18" s="77" t="s">
        <v>219</v>
      </c>
      <c r="G18" s="399"/>
      <c r="H18" s="399"/>
      <c r="I18" s="400"/>
      <c r="J18" s="78" t="s">
        <v>220</v>
      </c>
      <c r="K18" s="402"/>
      <c r="L18" s="402"/>
      <c r="M18" s="400"/>
      <c r="N18" s="405"/>
      <c r="O18" s="81"/>
      <c r="P18" s="81"/>
      <c r="Q18" s="167"/>
      <c r="R18" s="79"/>
      <c r="S18" s="79"/>
      <c r="T18" s="80"/>
      <c r="U18" s="406"/>
      <c r="V18" s="408"/>
      <c r="W18" s="407"/>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90"/>
      <c r="B19" s="393"/>
      <c r="C19" s="396"/>
      <c r="D19" s="398"/>
      <c r="E19" s="77"/>
      <c r="F19" s="77"/>
      <c r="G19" s="399"/>
      <c r="H19" s="399"/>
      <c r="I19" s="400"/>
      <c r="J19" s="78" t="s">
        <v>221</v>
      </c>
      <c r="K19" s="402"/>
      <c r="L19" s="402"/>
      <c r="M19" s="400"/>
      <c r="N19" s="405"/>
      <c r="O19" s="81"/>
      <c r="P19" s="81"/>
      <c r="Q19" s="167"/>
      <c r="R19" s="79"/>
      <c r="S19" s="79"/>
      <c r="T19" s="80"/>
      <c r="U19" s="406"/>
      <c r="V19" s="408"/>
      <c r="W19" s="407"/>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91"/>
      <c r="B20" s="394"/>
      <c r="C20" s="397"/>
      <c r="D20" s="398"/>
      <c r="E20" s="77"/>
      <c r="F20" s="82"/>
      <c r="G20" s="399"/>
      <c r="H20" s="399"/>
      <c r="I20" s="400"/>
      <c r="J20" s="78"/>
      <c r="K20" s="402"/>
      <c r="L20" s="402"/>
      <c r="M20" s="400"/>
      <c r="N20" s="405"/>
      <c r="O20" s="83"/>
      <c r="P20" s="83"/>
      <c r="Q20" s="84"/>
      <c r="R20" s="84"/>
      <c r="S20" s="80"/>
      <c r="T20" s="80"/>
      <c r="U20" s="406"/>
      <c r="V20" s="408"/>
      <c r="W20" s="407"/>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222</v>
      </c>
      <c r="C21" s="399" t="s">
        <v>36</v>
      </c>
      <c r="D21" s="398" t="s">
        <v>204</v>
      </c>
      <c r="E21" s="77" t="s">
        <v>223</v>
      </c>
      <c r="F21" s="77" t="s">
        <v>219</v>
      </c>
      <c r="G21" s="399">
        <v>3</v>
      </c>
      <c r="H21" s="399">
        <v>4</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EXTREMO</v>
      </c>
      <c r="J21" s="78" t="s">
        <v>207</v>
      </c>
      <c r="K21" s="401">
        <f>('[1]R2 PR'!$A$81)*1</f>
        <v>2</v>
      </c>
      <c r="L21" s="401">
        <f>('[1]R2 PR'!$H$81)*1</f>
        <v>3</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MODERADO</v>
      </c>
      <c r="N21" s="405" t="s">
        <v>17</v>
      </c>
      <c r="O21" s="188" t="s">
        <v>224</v>
      </c>
      <c r="P21" s="188" t="s">
        <v>225</v>
      </c>
      <c r="Q21" s="167" t="s">
        <v>226</v>
      </c>
      <c r="R21" s="79"/>
      <c r="S21" s="189"/>
      <c r="T21" s="191" t="s">
        <v>227</v>
      </c>
      <c r="U21" s="406" t="s">
        <v>212</v>
      </c>
      <c r="V21" s="407" t="s">
        <v>213</v>
      </c>
      <c r="W21" s="407" t="s">
        <v>228</v>
      </c>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t="s">
        <v>229</v>
      </c>
      <c r="F22" s="77" t="s">
        <v>230</v>
      </c>
      <c r="G22" s="399"/>
      <c r="H22" s="399"/>
      <c r="I22" s="400"/>
      <c r="J22" s="78" t="s">
        <v>231</v>
      </c>
      <c r="K22" s="402"/>
      <c r="L22" s="402"/>
      <c r="M22" s="400"/>
      <c r="N22" s="405"/>
      <c r="O22" s="81" t="s">
        <v>232</v>
      </c>
      <c r="P22" s="81" t="s">
        <v>233</v>
      </c>
      <c r="Q22" s="188" t="s">
        <v>210</v>
      </c>
      <c r="R22" s="79"/>
      <c r="S22" s="189"/>
      <c r="T22" s="191" t="s">
        <v>234</v>
      </c>
      <c r="U22" s="406"/>
      <c r="V22" s="408"/>
      <c r="W22" s="407"/>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t="s">
        <v>235</v>
      </c>
      <c r="F23" s="77" t="s">
        <v>236</v>
      </c>
      <c r="G23" s="399"/>
      <c r="H23" s="399"/>
      <c r="I23" s="400"/>
      <c r="J23" s="78" t="s">
        <v>237</v>
      </c>
      <c r="K23" s="402"/>
      <c r="L23" s="402"/>
      <c r="M23" s="400"/>
      <c r="N23" s="405"/>
      <c r="O23" s="81"/>
      <c r="P23" s="81"/>
      <c r="Q23" s="167"/>
      <c r="R23" s="79"/>
      <c r="S23" s="79"/>
      <c r="T23" s="80"/>
      <c r="U23" s="406"/>
      <c r="V23" s="408"/>
      <c r="W23" s="407"/>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t="s">
        <v>238</v>
      </c>
      <c r="K24" s="402"/>
      <c r="L24" s="402"/>
      <c r="M24" s="400"/>
      <c r="N24" s="405"/>
      <c r="O24" s="81"/>
      <c r="P24" s="81"/>
      <c r="Q24" s="167"/>
      <c r="R24" s="79"/>
      <c r="S24" s="79"/>
      <c r="T24" s="80"/>
      <c r="U24" s="406"/>
      <c r="V24" s="408"/>
      <c r="W24" s="407"/>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6"/>
      <c r="V25" s="408"/>
      <c r="W25" s="407"/>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v>3</v>
      </c>
      <c r="B26" s="404" t="s">
        <v>239</v>
      </c>
      <c r="C26" s="399" t="s">
        <v>36</v>
      </c>
      <c r="D26" s="398" t="s">
        <v>240</v>
      </c>
      <c r="E26" s="77" t="s">
        <v>241</v>
      </c>
      <c r="F26" s="77" t="s">
        <v>242</v>
      </c>
      <c r="G26" s="399">
        <v>2</v>
      </c>
      <c r="H26" s="399">
        <v>4</v>
      </c>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ALTO</v>
      </c>
      <c r="J26" s="78" t="s">
        <v>243</v>
      </c>
      <c r="K26" s="401">
        <f>('[1]R3 PR'!$A$81)*1</f>
        <v>1</v>
      </c>
      <c r="L26" s="401">
        <f>('[1]R3 PR'!$H$81)*1</f>
        <v>3</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MODERADO</v>
      </c>
      <c r="N26" s="405" t="s">
        <v>17</v>
      </c>
      <c r="O26" s="81" t="s">
        <v>232</v>
      </c>
      <c r="P26" s="81" t="s">
        <v>244</v>
      </c>
      <c r="Q26" s="167" t="s">
        <v>245</v>
      </c>
      <c r="R26" s="79"/>
      <c r="S26" s="189"/>
      <c r="T26" s="190" t="s">
        <v>246</v>
      </c>
      <c r="U26" s="403"/>
      <c r="V26" s="409" t="s">
        <v>247</v>
      </c>
      <c r="W26" s="410" t="s">
        <v>248</v>
      </c>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t="s">
        <v>249</v>
      </c>
      <c r="F27" s="77" t="s">
        <v>236</v>
      </c>
      <c r="G27" s="399"/>
      <c r="H27" s="399"/>
      <c r="I27" s="400"/>
      <c r="J27" s="78" t="s">
        <v>250</v>
      </c>
      <c r="K27" s="402"/>
      <c r="L27" s="402"/>
      <c r="M27" s="400"/>
      <c r="N27" s="405"/>
      <c r="O27" s="192" t="s">
        <v>251</v>
      </c>
      <c r="P27" s="193" t="s">
        <v>252</v>
      </c>
      <c r="Q27" s="194"/>
      <c r="R27" s="189"/>
      <c r="S27" s="189"/>
      <c r="T27" s="195"/>
      <c r="U27" s="403"/>
      <c r="V27" s="403"/>
      <c r="W27" s="410"/>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t="s">
        <v>253</v>
      </c>
      <c r="F28" s="77"/>
      <c r="G28" s="399"/>
      <c r="H28" s="399"/>
      <c r="I28" s="400"/>
      <c r="J28" s="78" t="s">
        <v>254</v>
      </c>
      <c r="K28" s="402"/>
      <c r="L28" s="402"/>
      <c r="M28" s="400"/>
      <c r="N28" s="405"/>
      <c r="O28" s="81"/>
      <c r="P28" s="81"/>
      <c r="Q28" s="167"/>
      <c r="R28" s="79"/>
      <c r="S28" s="79"/>
      <c r="T28" s="80"/>
      <c r="U28" s="403"/>
      <c r="V28" s="403"/>
      <c r="W28" s="410"/>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10"/>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10"/>
      <c r="X30" s="403"/>
      <c r="Y30" s="403"/>
      <c r="Z30" s="403"/>
      <c r="AA30" s="403"/>
      <c r="AB30" s="141"/>
      <c r="AC30" s="141"/>
      <c r="AD30" s="141"/>
      <c r="AE30" s="141"/>
      <c r="AF30" s="141"/>
      <c r="AG30" s="141"/>
      <c r="AH30" s="141"/>
      <c r="AI30" s="141"/>
      <c r="AJ30" s="141"/>
      <c r="AK30" s="141"/>
      <c r="AL30" s="141"/>
      <c r="AM30" s="141"/>
      <c r="AN30" s="151"/>
    </row>
    <row r="31" spans="1:40" s="74" customFormat="1" ht="72" x14ac:dyDescent="0.95">
      <c r="A31" s="389">
        <v>4</v>
      </c>
      <c r="B31" s="404" t="s">
        <v>255</v>
      </c>
      <c r="C31" s="399" t="s">
        <v>36</v>
      </c>
      <c r="D31" s="398" t="s">
        <v>240</v>
      </c>
      <c r="E31" s="77" t="s">
        <v>256</v>
      </c>
      <c r="F31" s="77" t="s">
        <v>236</v>
      </c>
      <c r="G31" s="399">
        <v>2</v>
      </c>
      <c r="H31" s="399">
        <v>3</v>
      </c>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MODERADO</v>
      </c>
      <c r="J31" s="78" t="s">
        <v>257</v>
      </c>
      <c r="K31" s="401">
        <f>('[1]R4 PR'!$A$81)*1</f>
        <v>1</v>
      </c>
      <c r="L31" s="401">
        <f>('[1]R4 PR'!$H$81)*1</f>
        <v>2</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t="s">
        <v>59</v>
      </c>
      <c r="O31" s="81" t="s">
        <v>232</v>
      </c>
      <c r="P31" s="81" t="s">
        <v>244</v>
      </c>
      <c r="Q31" s="167" t="s">
        <v>245</v>
      </c>
      <c r="R31" s="79"/>
      <c r="S31" s="189"/>
      <c r="T31" s="190" t="s">
        <v>246</v>
      </c>
      <c r="U31" s="403"/>
      <c r="V31" s="409" t="s">
        <v>258</v>
      </c>
      <c r="W31" s="409"/>
      <c r="X31" s="403"/>
      <c r="Y31" s="403"/>
      <c r="Z31" s="403"/>
      <c r="AA31" s="403"/>
      <c r="AB31" s="141"/>
      <c r="AC31" s="141"/>
      <c r="AD31" s="141"/>
      <c r="AE31" s="141"/>
      <c r="AF31" s="146"/>
      <c r="AG31" s="141"/>
      <c r="AH31" s="141"/>
      <c r="AI31" s="141"/>
      <c r="AJ31" s="141"/>
      <c r="AK31" s="141"/>
      <c r="AL31" s="141"/>
      <c r="AM31" s="141"/>
      <c r="AN31" s="151"/>
    </row>
    <row r="32" spans="1:40" s="74" customFormat="1" ht="72" x14ac:dyDescent="0.95">
      <c r="A32" s="389"/>
      <c r="B32" s="404"/>
      <c r="C32" s="399"/>
      <c r="D32" s="398"/>
      <c r="E32" s="77" t="s">
        <v>241</v>
      </c>
      <c r="F32" s="77" t="s">
        <v>219</v>
      </c>
      <c r="G32" s="399"/>
      <c r="H32" s="399"/>
      <c r="I32" s="400"/>
      <c r="J32" s="78" t="s">
        <v>259</v>
      </c>
      <c r="K32" s="402"/>
      <c r="L32" s="402"/>
      <c r="M32" s="400"/>
      <c r="N32" s="405"/>
      <c r="O32" s="192" t="s">
        <v>251</v>
      </c>
      <c r="P32" s="193" t="s">
        <v>252</v>
      </c>
      <c r="Q32" s="194"/>
      <c r="R32" s="189"/>
      <c r="S32" s="189"/>
      <c r="T32" s="195"/>
      <c r="U32" s="403"/>
      <c r="V32" s="403"/>
      <c r="W32" s="409"/>
      <c r="X32" s="403"/>
      <c r="Y32" s="403"/>
      <c r="Z32" s="403"/>
      <c r="AA32" s="403"/>
      <c r="AB32" s="141"/>
      <c r="AC32" s="141"/>
      <c r="AD32" s="141"/>
      <c r="AE32" s="141"/>
      <c r="AF32" s="146"/>
      <c r="AG32" s="141"/>
      <c r="AH32" s="141"/>
      <c r="AI32" s="141"/>
      <c r="AJ32" s="141"/>
      <c r="AK32" s="141"/>
      <c r="AL32" s="141"/>
      <c r="AM32" s="141"/>
      <c r="AN32" s="151"/>
    </row>
    <row r="33" spans="1:40" s="74" customFormat="1" ht="72" x14ac:dyDescent="0.25">
      <c r="A33" s="389"/>
      <c r="B33" s="404"/>
      <c r="C33" s="399"/>
      <c r="D33" s="398"/>
      <c r="E33" s="77" t="s">
        <v>260</v>
      </c>
      <c r="F33" s="77" t="s">
        <v>230</v>
      </c>
      <c r="G33" s="399"/>
      <c r="H33" s="399"/>
      <c r="I33" s="400"/>
      <c r="J33" s="78" t="s">
        <v>261</v>
      </c>
      <c r="K33" s="402"/>
      <c r="L33" s="402"/>
      <c r="M33" s="400"/>
      <c r="N33" s="405"/>
      <c r="O33" s="81"/>
      <c r="P33" s="81"/>
      <c r="Q33" s="167"/>
      <c r="R33" s="79"/>
      <c r="S33" s="79"/>
      <c r="T33" s="80"/>
      <c r="U33" s="403"/>
      <c r="V33" s="403"/>
      <c r="W33" s="409"/>
      <c r="X33" s="403"/>
      <c r="Y33" s="403"/>
      <c r="Z33" s="403"/>
      <c r="AA33" s="403"/>
      <c r="AB33" s="141"/>
      <c r="AC33" s="141"/>
      <c r="AD33" s="141"/>
      <c r="AE33" s="141"/>
      <c r="AF33" s="141"/>
      <c r="AG33" s="141"/>
      <c r="AH33" s="141"/>
      <c r="AI33" s="141"/>
      <c r="AJ33" s="141"/>
      <c r="AK33" s="141"/>
      <c r="AL33" s="141"/>
      <c r="AM33" s="141"/>
      <c r="AN33" s="151"/>
    </row>
    <row r="34" spans="1:40" s="74" customFormat="1" x14ac:dyDescent="0.25">
      <c r="A34" s="389"/>
      <c r="B34" s="404"/>
      <c r="C34" s="399"/>
      <c r="D34" s="398"/>
      <c r="E34" s="77"/>
      <c r="F34" s="77"/>
      <c r="G34" s="399"/>
      <c r="H34" s="399"/>
      <c r="I34" s="400"/>
      <c r="J34" s="78" t="s">
        <v>262</v>
      </c>
      <c r="K34" s="402"/>
      <c r="L34" s="402"/>
      <c r="M34" s="400"/>
      <c r="N34" s="405"/>
      <c r="O34" s="81"/>
      <c r="P34" s="81"/>
      <c r="Q34" s="167"/>
      <c r="R34" s="79"/>
      <c r="S34" s="79"/>
      <c r="T34" s="80"/>
      <c r="U34" s="403"/>
      <c r="V34" s="403"/>
      <c r="W34" s="409"/>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9"/>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('[1]R5 PR'!$A$81)*1</f>
        <v>1</v>
      </c>
      <c r="L36" s="401">
        <f>('[1]R5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9"/>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9"/>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9"/>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9"/>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9"/>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1</v>
      </c>
      <c r="B42" s="404" t="s">
        <v>263</v>
      </c>
      <c r="C42" s="399" t="s">
        <v>39</v>
      </c>
      <c r="D42" s="398" t="s">
        <v>264</v>
      </c>
      <c r="E42" s="77" t="s">
        <v>265</v>
      </c>
      <c r="F42" s="77" t="s">
        <v>266</v>
      </c>
      <c r="G42" s="399">
        <v>4</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78" t="s">
        <v>267</v>
      </c>
      <c r="K42" s="401">
        <f>('[1]R1 PRY'!$A$81)*1</f>
        <v>3</v>
      </c>
      <c r="L42" s="401">
        <f>('[1]R1 PRY'!$H$81)*1</f>
        <v>2</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MODERADO</v>
      </c>
      <c r="N42" s="405" t="s">
        <v>59</v>
      </c>
      <c r="O42" s="188" t="s">
        <v>268</v>
      </c>
      <c r="P42" s="167" t="s">
        <v>269</v>
      </c>
      <c r="Q42" s="167" t="s">
        <v>210</v>
      </c>
      <c r="R42" s="79"/>
      <c r="S42" s="189"/>
      <c r="T42" s="80"/>
      <c r="U42" s="403"/>
      <c r="V42" s="403"/>
      <c r="W42" s="409"/>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t="s">
        <v>270</v>
      </c>
      <c r="F43" s="77" t="s">
        <v>271</v>
      </c>
      <c r="G43" s="399"/>
      <c r="H43" s="399"/>
      <c r="I43" s="400"/>
      <c r="J43" s="78" t="s">
        <v>272</v>
      </c>
      <c r="K43" s="402"/>
      <c r="L43" s="402"/>
      <c r="M43" s="400"/>
      <c r="N43" s="405"/>
      <c r="O43" s="81" t="s">
        <v>273</v>
      </c>
      <c r="P43" s="81" t="s">
        <v>274</v>
      </c>
      <c r="Q43" s="167" t="s">
        <v>275</v>
      </c>
      <c r="R43" s="79"/>
      <c r="S43" s="79"/>
      <c r="T43" s="190" t="s">
        <v>211</v>
      </c>
      <c r="U43" s="403"/>
      <c r="V43" s="403"/>
      <c r="W43" s="409"/>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t="s">
        <v>276</v>
      </c>
      <c r="F44" s="77" t="s">
        <v>277</v>
      </c>
      <c r="G44" s="399"/>
      <c r="H44" s="399"/>
      <c r="I44" s="400"/>
      <c r="J44" s="78" t="s">
        <v>278</v>
      </c>
      <c r="K44" s="402"/>
      <c r="L44" s="402"/>
      <c r="M44" s="400"/>
      <c r="N44" s="405"/>
      <c r="O44" s="81" t="s">
        <v>279</v>
      </c>
      <c r="P44" s="81" t="s">
        <v>280</v>
      </c>
      <c r="Q44" s="167" t="s">
        <v>275</v>
      </c>
      <c r="R44" s="79"/>
      <c r="S44" s="79"/>
      <c r="T44" s="190" t="s">
        <v>211</v>
      </c>
      <c r="U44" s="403"/>
      <c r="V44" s="403"/>
      <c r="W44" s="409"/>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t="s">
        <v>281</v>
      </c>
      <c r="K45" s="402"/>
      <c r="L45" s="402"/>
      <c r="M45" s="400"/>
      <c r="N45" s="405"/>
      <c r="O45" s="81"/>
      <c r="P45" s="81"/>
      <c r="Q45" s="167"/>
      <c r="R45" s="79"/>
      <c r="S45" s="79"/>
      <c r="T45" s="80"/>
      <c r="U45" s="403"/>
      <c r="V45" s="403"/>
      <c r="W45" s="409"/>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3"/>
      <c r="V46" s="403"/>
      <c r="W46" s="409"/>
      <c r="X46" s="403"/>
      <c r="Y46" s="403"/>
      <c r="Z46" s="403"/>
      <c r="AA46" s="403"/>
      <c r="AB46" s="141"/>
      <c r="AC46" s="141"/>
      <c r="AD46" s="141"/>
      <c r="AE46" s="141"/>
      <c r="AF46" s="141"/>
      <c r="AG46" s="141"/>
      <c r="AH46" s="141"/>
      <c r="AI46" s="141"/>
      <c r="AJ46" s="141"/>
      <c r="AK46" s="141"/>
      <c r="AL46" s="141"/>
      <c r="AM46" s="141"/>
      <c r="AN46" s="151"/>
    </row>
    <row r="47" spans="1:40" s="74" customFormat="1" x14ac:dyDescent="0.25">
      <c r="A47" s="389">
        <v>2</v>
      </c>
      <c r="B47" s="404" t="s">
        <v>282</v>
      </c>
      <c r="C47" s="399" t="s">
        <v>39</v>
      </c>
      <c r="D47" s="398" t="s">
        <v>283</v>
      </c>
      <c r="E47" s="77" t="s">
        <v>284</v>
      </c>
      <c r="F47" s="77" t="s">
        <v>219</v>
      </c>
      <c r="G47" s="399">
        <v>4</v>
      </c>
      <c r="H47" s="399">
        <v>3</v>
      </c>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ALTO</v>
      </c>
      <c r="J47" s="78" t="s">
        <v>285</v>
      </c>
      <c r="K47" s="401">
        <f>('[1]R2 PRY'!$A$81)*1</f>
        <v>2</v>
      </c>
      <c r="L47" s="401">
        <f>('[1]R2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t="s">
        <v>59</v>
      </c>
      <c r="O47" s="167" t="s">
        <v>279</v>
      </c>
      <c r="P47" s="167" t="s">
        <v>280</v>
      </c>
      <c r="Q47" s="167" t="s">
        <v>210</v>
      </c>
      <c r="R47" s="79"/>
      <c r="S47" s="79"/>
      <c r="T47" s="190" t="s">
        <v>211</v>
      </c>
      <c r="U47" s="407" t="s">
        <v>286</v>
      </c>
      <c r="V47" s="407" t="s">
        <v>228</v>
      </c>
      <c r="W47" s="409"/>
      <c r="X47" s="403"/>
      <c r="Y47" s="403"/>
      <c r="Z47" s="403"/>
      <c r="AA47" s="403"/>
      <c r="AB47" s="141"/>
      <c r="AC47" s="141"/>
      <c r="AD47" s="141"/>
      <c r="AE47" s="141"/>
      <c r="AF47" s="141"/>
      <c r="AG47" s="141"/>
      <c r="AH47" s="141"/>
      <c r="AI47" s="141"/>
      <c r="AJ47" s="141"/>
      <c r="AK47" s="141"/>
      <c r="AL47" s="141"/>
      <c r="AM47" s="141"/>
      <c r="AN47" s="151"/>
    </row>
    <row r="48" spans="1:40" s="74" customFormat="1" ht="72" x14ac:dyDescent="0.25">
      <c r="A48" s="389"/>
      <c r="B48" s="404"/>
      <c r="C48" s="399"/>
      <c r="D48" s="398"/>
      <c r="E48" s="77" t="s">
        <v>287</v>
      </c>
      <c r="F48" s="77" t="s">
        <v>288</v>
      </c>
      <c r="G48" s="399"/>
      <c r="H48" s="399"/>
      <c r="I48" s="400"/>
      <c r="J48" s="78" t="s">
        <v>289</v>
      </c>
      <c r="K48" s="402"/>
      <c r="L48" s="402"/>
      <c r="M48" s="400"/>
      <c r="N48" s="405"/>
      <c r="O48" s="81" t="s">
        <v>290</v>
      </c>
      <c r="P48" s="81" t="s">
        <v>291</v>
      </c>
      <c r="Q48" s="167" t="s">
        <v>210</v>
      </c>
      <c r="R48" s="79"/>
      <c r="S48" s="79"/>
      <c r="T48" s="191" t="s">
        <v>234</v>
      </c>
      <c r="U48" s="408"/>
      <c r="V48" s="408"/>
      <c r="W48" s="409"/>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t="s">
        <v>292</v>
      </c>
      <c r="F49" s="77"/>
      <c r="G49" s="399"/>
      <c r="H49" s="399"/>
      <c r="I49" s="400"/>
      <c r="J49" s="78" t="s">
        <v>221</v>
      </c>
      <c r="K49" s="402"/>
      <c r="L49" s="402"/>
      <c r="M49" s="400"/>
      <c r="N49" s="405"/>
      <c r="O49" s="81"/>
      <c r="P49" s="81"/>
      <c r="Q49" s="167"/>
      <c r="R49" s="79"/>
      <c r="S49" s="79"/>
      <c r="T49" s="80"/>
      <c r="U49" s="408"/>
      <c r="V49" s="408"/>
      <c r="W49" s="409"/>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t="s">
        <v>207</v>
      </c>
      <c r="K50" s="402"/>
      <c r="L50" s="402"/>
      <c r="M50" s="400"/>
      <c r="N50" s="405"/>
      <c r="O50" s="81"/>
      <c r="P50" s="81"/>
      <c r="Q50" s="167"/>
      <c r="R50" s="79"/>
      <c r="S50" s="79"/>
      <c r="T50" s="80"/>
      <c r="U50" s="408"/>
      <c r="V50" s="408"/>
      <c r="W50" s="409"/>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t="s">
        <v>293</v>
      </c>
      <c r="K51" s="402"/>
      <c r="L51" s="402"/>
      <c r="M51" s="400"/>
      <c r="N51" s="405"/>
      <c r="O51" s="83"/>
      <c r="P51" s="83"/>
      <c r="Q51" s="84"/>
      <c r="R51" s="84"/>
      <c r="S51" s="80"/>
      <c r="T51" s="80"/>
      <c r="U51" s="408"/>
      <c r="V51" s="408"/>
      <c r="W51" s="409"/>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414"/>
      <c r="B52" s="392"/>
      <c r="C52" s="399"/>
      <c r="D52" s="415"/>
      <c r="E52" s="77"/>
      <c r="F52" s="77"/>
      <c r="G52" s="418"/>
      <c r="H52" s="418"/>
      <c r="I52" s="421"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('[1]R4 PRY'!$A$81)*1</f>
        <v>1</v>
      </c>
      <c r="L52" s="401">
        <f>('[1]R4 PRY'!$H$81)*1</f>
        <v>1</v>
      </c>
      <c r="M52" s="421"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24"/>
      <c r="O52" s="167"/>
      <c r="P52" s="81"/>
      <c r="Q52" s="167"/>
      <c r="R52" s="79"/>
      <c r="S52" s="79"/>
      <c r="T52" s="190"/>
      <c r="U52" s="403"/>
      <c r="V52" s="403"/>
      <c r="W52" s="409"/>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90"/>
      <c r="B53" s="393"/>
      <c r="C53" s="399"/>
      <c r="D53" s="416"/>
      <c r="E53" s="77"/>
      <c r="F53" s="77"/>
      <c r="G53" s="419"/>
      <c r="H53" s="419"/>
      <c r="I53" s="422"/>
      <c r="J53" s="78"/>
      <c r="K53" s="402"/>
      <c r="L53" s="402"/>
      <c r="M53" s="422"/>
      <c r="N53" s="425"/>
      <c r="O53" s="81"/>
      <c r="P53" s="81"/>
      <c r="Q53" s="167"/>
      <c r="R53" s="79"/>
      <c r="S53" s="79"/>
      <c r="T53" s="190"/>
      <c r="U53" s="403"/>
      <c r="V53" s="403"/>
      <c r="W53" s="409"/>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90"/>
      <c r="B54" s="393"/>
      <c r="C54" s="399"/>
      <c r="D54" s="416"/>
      <c r="E54" s="77"/>
      <c r="F54" s="77"/>
      <c r="G54" s="419"/>
      <c r="H54" s="419"/>
      <c r="I54" s="422"/>
      <c r="J54" s="78"/>
      <c r="K54" s="402"/>
      <c r="L54" s="402"/>
      <c r="M54" s="422"/>
      <c r="N54" s="425"/>
      <c r="O54" s="81"/>
      <c r="P54" s="81"/>
      <c r="Q54" s="167"/>
      <c r="R54" s="79"/>
      <c r="S54" s="79"/>
      <c r="T54" s="80"/>
      <c r="U54" s="403"/>
      <c r="V54" s="403"/>
      <c r="W54" s="409"/>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90"/>
      <c r="B55" s="393"/>
      <c r="C55" s="399"/>
      <c r="D55" s="416"/>
      <c r="E55" s="77"/>
      <c r="F55" s="77"/>
      <c r="G55" s="419"/>
      <c r="H55" s="419"/>
      <c r="I55" s="422"/>
      <c r="J55" s="78"/>
      <c r="K55" s="402"/>
      <c r="L55" s="402"/>
      <c r="M55" s="422"/>
      <c r="N55" s="425"/>
      <c r="O55" s="81"/>
      <c r="P55" s="81"/>
      <c r="Q55" s="167"/>
      <c r="R55" s="79"/>
      <c r="S55" s="79"/>
      <c r="T55" s="80"/>
      <c r="U55" s="403"/>
      <c r="V55" s="403"/>
      <c r="W55" s="409"/>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91"/>
      <c r="B56" s="394"/>
      <c r="C56" s="399"/>
      <c r="D56" s="417"/>
      <c r="E56" s="77"/>
      <c r="F56" s="82"/>
      <c r="G56" s="420"/>
      <c r="H56" s="420"/>
      <c r="I56" s="423"/>
      <c r="J56" s="78"/>
      <c r="K56" s="402"/>
      <c r="L56" s="402"/>
      <c r="M56" s="423"/>
      <c r="N56" s="426"/>
      <c r="O56" s="83"/>
      <c r="P56" s="83"/>
      <c r="Q56" s="84"/>
      <c r="R56" s="84"/>
      <c r="S56" s="80"/>
      <c r="T56" s="80"/>
      <c r="U56" s="403"/>
      <c r="V56" s="403"/>
      <c r="W56" s="409"/>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399"/>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('[1]R4 PRY'!$A$81)*1</f>
        <v>1</v>
      </c>
      <c r="L57" s="401">
        <f>('[1]R4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81"/>
      <c r="Q57" s="167"/>
      <c r="R57" s="79"/>
      <c r="S57" s="79"/>
      <c r="T57" s="190"/>
      <c r="U57" s="427"/>
      <c r="V57" s="427"/>
      <c r="W57" s="430"/>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399"/>
      <c r="D58" s="416"/>
      <c r="E58" s="77"/>
      <c r="F58" s="77"/>
      <c r="G58" s="419"/>
      <c r="H58" s="419"/>
      <c r="I58" s="422"/>
      <c r="J58" s="78"/>
      <c r="K58" s="402"/>
      <c r="L58" s="402"/>
      <c r="M58" s="422"/>
      <c r="N58" s="425"/>
      <c r="O58" s="81"/>
      <c r="P58" s="81"/>
      <c r="Q58" s="167"/>
      <c r="R58" s="79"/>
      <c r="S58" s="79"/>
      <c r="T58" s="190"/>
      <c r="U58" s="428"/>
      <c r="V58" s="428"/>
      <c r="W58" s="431"/>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399"/>
      <c r="D59" s="416"/>
      <c r="E59" s="77"/>
      <c r="F59" s="77"/>
      <c r="G59" s="419"/>
      <c r="H59" s="419"/>
      <c r="I59" s="422"/>
      <c r="J59" s="78"/>
      <c r="K59" s="402"/>
      <c r="L59" s="402"/>
      <c r="M59" s="422"/>
      <c r="N59" s="425"/>
      <c r="O59" s="81"/>
      <c r="P59" s="81"/>
      <c r="Q59" s="167"/>
      <c r="R59" s="79"/>
      <c r="S59" s="79"/>
      <c r="T59" s="80"/>
      <c r="U59" s="428"/>
      <c r="V59" s="428"/>
      <c r="W59" s="431"/>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399"/>
      <c r="D60" s="416"/>
      <c r="E60" s="77"/>
      <c r="F60" s="77"/>
      <c r="G60" s="419"/>
      <c r="H60" s="419"/>
      <c r="I60" s="422"/>
      <c r="J60" s="78"/>
      <c r="K60" s="402"/>
      <c r="L60" s="402"/>
      <c r="M60" s="422"/>
      <c r="N60" s="425"/>
      <c r="O60" s="81"/>
      <c r="P60" s="81"/>
      <c r="Q60" s="167"/>
      <c r="R60" s="79"/>
      <c r="S60" s="79"/>
      <c r="T60" s="80"/>
      <c r="U60" s="428"/>
      <c r="V60" s="428"/>
      <c r="W60" s="431"/>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399"/>
      <c r="D61" s="417"/>
      <c r="E61" s="77"/>
      <c r="F61" s="82"/>
      <c r="G61" s="420"/>
      <c r="H61" s="420"/>
      <c r="I61" s="423"/>
      <c r="J61" s="78"/>
      <c r="K61" s="402"/>
      <c r="L61" s="402"/>
      <c r="M61" s="423"/>
      <c r="N61" s="426"/>
      <c r="O61" s="83"/>
      <c r="P61" s="83"/>
      <c r="Q61" s="84"/>
      <c r="R61" s="84"/>
      <c r="S61" s="80"/>
      <c r="T61" s="80"/>
      <c r="U61" s="429"/>
      <c r="V61" s="429"/>
      <c r="W61" s="432"/>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('[1]R5 PRY'!$A$81)*1</f>
        <v>1</v>
      </c>
      <c r="L62" s="401">
        <f>('[1]R5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30"/>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31"/>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31"/>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31"/>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32"/>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x14ac:dyDescent="0.25">
      <c r="A68" s="436">
        <v>1</v>
      </c>
      <c r="B68" s="437" t="s">
        <v>294</v>
      </c>
      <c r="C68" s="438" t="s">
        <v>37</v>
      </c>
      <c r="D68" s="439" t="s">
        <v>240</v>
      </c>
      <c r="E68" s="77" t="s">
        <v>295</v>
      </c>
      <c r="F68" s="77" t="s">
        <v>296</v>
      </c>
      <c r="G68" s="399">
        <v>3</v>
      </c>
      <c r="H68" s="399">
        <f>'[1]R1CO-Imp'!$C$26</f>
        <v>5</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EXTREMO</v>
      </c>
      <c r="J68" s="78" t="s">
        <v>297</v>
      </c>
      <c r="K68" s="401">
        <f>('[1]R1 CO'!$A$81)*1</f>
        <v>1</v>
      </c>
      <c r="L68" s="401">
        <f>('[1]R1 CO'!$H$81)*1</f>
        <v>3</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42" t="s">
        <v>59</v>
      </c>
      <c r="O68" s="81" t="s">
        <v>232</v>
      </c>
      <c r="P68" s="81" t="s">
        <v>298</v>
      </c>
      <c r="Q68" s="167" t="s">
        <v>210</v>
      </c>
      <c r="R68" s="79"/>
      <c r="S68" s="79"/>
      <c r="T68" s="191" t="s">
        <v>211</v>
      </c>
      <c r="U68" s="440"/>
      <c r="V68" s="440"/>
      <c r="W68" s="443"/>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77" t="s">
        <v>299</v>
      </c>
      <c r="F69" s="77" t="s">
        <v>300</v>
      </c>
      <c r="G69" s="399"/>
      <c r="H69" s="399"/>
      <c r="I69" s="422"/>
      <c r="J69" s="78" t="s">
        <v>301</v>
      </c>
      <c r="K69" s="402"/>
      <c r="L69" s="402"/>
      <c r="M69" s="441"/>
      <c r="N69" s="442"/>
      <c r="O69" s="81"/>
      <c r="P69" s="81"/>
      <c r="Q69" s="167"/>
      <c r="R69" s="79"/>
      <c r="S69" s="79"/>
      <c r="T69" s="191"/>
      <c r="U69" s="440"/>
      <c r="V69" s="440"/>
      <c r="W69" s="443"/>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77" t="s">
        <v>302</v>
      </c>
      <c r="F70" s="77" t="s">
        <v>303</v>
      </c>
      <c r="G70" s="399"/>
      <c r="H70" s="399"/>
      <c r="I70" s="422"/>
      <c r="J70" s="78" t="s">
        <v>304</v>
      </c>
      <c r="K70" s="402"/>
      <c r="L70" s="402"/>
      <c r="M70" s="441"/>
      <c r="N70" s="442"/>
      <c r="O70" s="11"/>
      <c r="P70" s="11"/>
      <c r="Q70" s="176"/>
      <c r="R70" s="12"/>
      <c r="S70" s="12"/>
      <c r="T70" s="13"/>
      <c r="U70" s="440"/>
      <c r="V70" s="440"/>
      <c r="W70" s="443"/>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77"/>
      <c r="F71" s="77" t="s">
        <v>219</v>
      </c>
      <c r="G71" s="399"/>
      <c r="H71" s="399"/>
      <c r="I71" s="422"/>
      <c r="J71" s="78" t="s">
        <v>305</v>
      </c>
      <c r="K71" s="402"/>
      <c r="L71" s="402"/>
      <c r="M71" s="441"/>
      <c r="N71" s="442"/>
      <c r="O71" s="11"/>
      <c r="P71" s="11"/>
      <c r="Q71" s="176"/>
      <c r="R71" s="12"/>
      <c r="S71" s="12"/>
      <c r="T71" s="13"/>
      <c r="U71" s="440"/>
      <c r="V71" s="440"/>
      <c r="W71" s="443"/>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3"/>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('[1]R2 CO'!$A$81)*1</f>
        <v>1</v>
      </c>
      <c r="L73" s="401">
        <f>('[1]R2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3"/>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3"/>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3"/>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3"/>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3"/>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('[1]R3 CO'!$A$81)*1</f>
        <v>1</v>
      </c>
      <c r="L78" s="401">
        <f>('[1]R3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3"/>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3"/>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3"/>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3"/>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3"/>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('[1]R4 CO'!$A$81)*1</f>
        <v>1</v>
      </c>
      <c r="L83" s="401">
        <f>('[1]R4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3"/>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3"/>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3"/>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3"/>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3"/>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('[1]R5 CO'!$A$81)*1</f>
        <v>1</v>
      </c>
      <c r="L88" s="401">
        <f>('[1]R5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3"/>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3"/>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3"/>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3"/>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3"/>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37"/>
      <c r="C94" s="438"/>
      <c r="D94" s="439"/>
      <c r="E94" s="10"/>
      <c r="F94" s="10"/>
      <c r="G94" s="438"/>
      <c r="H94" s="447" t="e">
        <f>'[1]R1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('[1]R1 SI'!$A$81)*1</f>
        <v>1</v>
      </c>
      <c r="L94" s="401" t="e">
        <f>('[1]R1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c r="P94" s="176"/>
      <c r="Q94" s="176"/>
      <c r="R94" s="12"/>
      <c r="S94" s="12"/>
      <c r="T94" s="13"/>
      <c r="U94" s="440"/>
      <c r="V94" s="440"/>
      <c r="W94" s="443"/>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3"/>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3"/>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3"/>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3"/>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('[1]R2 SI'!$A$81)*1</f>
        <v>1</v>
      </c>
      <c r="L99" s="401" t="e">
        <f>('[1]R2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3"/>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3"/>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3"/>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3"/>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3"/>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('[1]R3 SI'!$A$81)*1</f>
        <v>1</v>
      </c>
      <c r="L104" s="401" t="e">
        <f>('[1]R3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3"/>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3"/>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3"/>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3"/>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3"/>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('[1]R4 SI'!$A$81)*1</f>
        <v>1</v>
      </c>
      <c r="L109" s="401" t="e">
        <f>('[1]R4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3"/>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3"/>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3"/>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3"/>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3"/>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('[1]R5 SI'!$A$81)*1</f>
        <v>1</v>
      </c>
      <c r="L114" s="401" t="e">
        <f>('[1]R5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3"/>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3"/>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3"/>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3"/>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3"/>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1262" priority="57" stopIfTrue="1" operator="containsText" text="EXTREMO">
      <formula>NOT(ISERROR(SEARCH("EXTREMO",I57)))</formula>
    </cfRule>
    <cfRule type="containsText" dxfId="1261" priority="58" stopIfTrue="1" operator="containsText" text="ALTO">
      <formula>NOT(ISERROR(SEARCH("ALTO",I57)))</formula>
    </cfRule>
    <cfRule type="containsText" dxfId="1260" priority="59" stopIfTrue="1" operator="containsText" text="MODERADO">
      <formula>NOT(ISERROR(SEARCH("MODERADO",I57)))</formula>
    </cfRule>
    <cfRule type="containsText" dxfId="1259" priority="60" stopIfTrue="1" operator="containsText" text="BAJO">
      <formula>NOT(ISERROR(SEARCH("BAJO",I57)))</formula>
    </cfRule>
  </conditionalFormatting>
  <conditionalFormatting sqref="M31:M40">
    <cfRule type="containsText" dxfId="1258" priority="53" stopIfTrue="1" operator="containsText" text="EXTREMO">
      <formula>NOT(ISERROR(SEARCH("EXTREMO",M31)))</formula>
    </cfRule>
    <cfRule type="containsText" dxfId="1257" priority="54" stopIfTrue="1" operator="containsText" text="ALTO">
      <formula>NOT(ISERROR(SEARCH("ALTO",M31)))</formula>
    </cfRule>
    <cfRule type="containsText" dxfId="1256" priority="55" stopIfTrue="1" operator="containsText" text="MODERADO">
      <formula>NOT(ISERROR(SEARCH("MODERADO",M31)))</formula>
    </cfRule>
    <cfRule type="containsText" dxfId="1255" priority="56" stopIfTrue="1" operator="containsText" text="BAJO">
      <formula>NOT(ISERROR(SEARCH("BAJO",M31)))</formula>
    </cfRule>
  </conditionalFormatting>
  <conditionalFormatting sqref="I16:I20 I26:I40">
    <cfRule type="containsText" dxfId="1254" priority="49" stopIfTrue="1" operator="containsText" text="EXTREMO">
      <formula>NOT(ISERROR(SEARCH("EXTREMO",I16)))</formula>
    </cfRule>
    <cfRule type="containsText" dxfId="1253" priority="50" stopIfTrue="1" operator="containsText" text="ALTO">
      <formula>NOT(ISERROR(SEARCH("ALTO",I16)))</formula>
    </cfRule>
    <cfRule type="containsText" dxfId="1252" priority="51" stopIfTrue="1" operator="containsText" text="MODERADO">
      <formula>NOT(ISERROR(SEARCH("MODERADO",I16)))</formula>
    </cfRule>
    <cfRule type="containsText" dxfId="1251" priority="52" stopIfTrue="1" operator="containsText" text="BAJO">
      <formula>NOT(ISERROR(SEARCH("BAJO",I16)))</formula>
    </cfRule>
  </conditionalFormatting>
  <conditionalFormatting sqref="M26:M30">
    <cfRule type="containsText" dxfId="1250" priority="45" stopIfTrue="1" operator="containsText" text="EXTREMO">
      <formula>NOT(ISERROR(SEARCH("EXTREMO",M26)))</formula>
    </cfRule>
    <cfRule type="containsText" dxfId="1249" priority="46" stopIfTrue="1" operator="containsText" text="ALTO">
      <formula>NOT(ISERROR(SEARCH("ALTO",M26)))</formula>
    </cfRule>
    <cfRule type="containsText" dxfId="1248" priority="47" stopIfTrue="1" operator="containsText" text="MODERADO">
      <formula>NOT(ISERROR(SEARCH("MODERADO",M26)))</formula>
    </cfRule>
    <cfRule type="containsText" dxfId="1247" priority="48" stopIfTrue="1" operator="containsText" text="BAJO">
      <formula>NOT(ISERROR(SEARCH("BAJO",M26)))</formula>
    </cfRule>
  </conditionalFormatting>
  <conditionalFormatting sqref="I47:I51 M47:M51">
    <cfRule type="containsText" dxfId="1246" priority="41" stopIfTrue="1" operator="containsText" text="EXTREMO">
      <formula>NOT(ISERROR(SEARCH("EXTREMO",I47)))</formula>
    </cfRule>
    <cfRule type="containsText" dxfId="1245" priority="42" stopIfTrue="1" operator="containsText" text="ALTO">
      <formula>NOT(ISERROR(SEARCH("ALTO",I47)))</formula>
    </cfRule>
    <cfRule type="containsText" dxfId="1244" priority="43" stopIfTrue="1" operator="containsText" text="MODERADO">
      <formula>NOT(ISERROR(SEARCH("MODERADO",I47)))</formula>
    </cfRule>
    <cfRule type="containsText" dxfId="1243" priority="44" stopIfTrue="1" operator="containsText" text="BAJO">
      <formula>NOT(ISERROR(SEARCH("BAJO",I47)))</formula>
    </cfRule>
  </conditionalFormatting>
  <conditionalFormatting sqref="I42:I46 M42:M46">
    <cfRule type="containsText" dxfId="1242" priority="37" stopIfTrue="1" operator="containsText" text="EXTREMO">
      <formula>NOT(ISERROR(SEARCH("EXTREMO",I42)))</formula>
    </cfRule>
    <cfRule type="containsText" dxfId="1241" priority="38" stopIfTrue="1" operator="containsText" text="ALTO">
      <formula>NOT(ISERROR(SEARCH("ALTO",I42)))</formula>
    </cfRule>
    <cfRule type="containsText" dxfId="1240" priority="39" stopIfTrue="1" operator="containsText" text="MODERADO">
      <formula>NOT(ISERROR(SEARCH("MODERADO",I42)))</formula>
    </cfRule>
    <cfRule type="containsText" dxfId="1239" priority="40" stopIfTrue="1" operator="containsText" text="BAJO">
      <formula>NOT(ISERROR(SEARCH("BAJO",I42)))</formula>
    </cfRule>
  </conditionalFormatting>
  <conditionalFormatting sqref="I78:I87 M78:M87">
    <cfRule type="containsText" dxfId="1238" priority="33" stopIfTrue="1" operator="containsText" text="EXTREMO">
      <formula>NOT(ISERROR(SEARCH("EXTREMO",I78)))</formula>
    </cfRule>
    <cfRule type="containsText" dxfId="1237" priority="34" stopIfTrue="1" operator="containsText" text="ALTO">
      <formula>NOT(ISERROR(SEARCH("ALTO",I78)))</formula>
    </cfRule>
    <cfRule type="containsText" dxfId="1236" priority="35" stopIfTrue="1" operator="containsText" text="MODERADO">
      <formula>NOT(ISERROR(SEARCH("MODERADO",I78)))</formula>
    </cfRule>
    <cfRule type="containsText" dxfId="1235" priority="36" stopIfTrue="1" operator="containsText" text="BAJO">
      <formula>NOT(ISERROR(SEARCH("BAJO",I78)))</formula>
    </cfRule>
  </conditionalFormatting>
  <conditionalFormatting sqref="I73:I77 M68:M77">
    <cfRule type="containsText" dxfId="1234" priority="29" stopIfTrue="1" operator="containsText" text="EXTREMO">
      <formula>NOT(ISERROR(SEARCH("EXTREMO",I68)))</formula>
    </cfRule>
    <cfRule type="containsText" dxfId="1233" priority="30" stopIfTrue="1" operator="containsText" text="ALTO">
      <formula>NOT(ISERROR(SEARCH("ALTO",I68)))</formula>
    </cfRule>
    <cfRule type="containsText" dxfId="1232" priority="31" stopIfTrue="1" operator="containsText" text="MODERADO">
      <formula>NOT(ISERROR(SEARCH("MODERADO",I68)))</formula>
    </cfRule>
    <cfRule type="containsText" dxfId="1231" priority="32" stopIfTrue="1" operator="containsText" text="BAJO">
      <formula>NOT(ISERROR(SEARCH("BAJO",I68)))</formula>
    </cfRule>
  </conditionalFormatting>
  <conditionalFormatting sqref="M114:M118 I114:I118">
    <cfRule type="containsText" dxfId="1230" priority="25" stopIfTrue="1" operator="containsText" text="EXTREMO">
      <formula>NOT(ISERROR(SEARCH("EXTREMO",I114)))</formula>
    </cfRule>
    <cfRule type="containsText" dxfId="1229" priority="26" stopIfTrue="1" operator="containsText" text="ALTO">
      <formula>NOT(ISERROR(SEARCH("ALTO",I114)))</formula>
    </cfRule>
    <cfRule type="containsText" dxfId="1228" priority="27" stopIfTrue="1" operator="containsText" text="MODERADO">
      <formula>NOT(ISERROR(SEARCH("MODERADO",I114)))</formula>
    </cfRule>
    <cfRule type="containsText" dxfId="1227" priority="28" stopIfTrue="1" operator="containsText" text="BAJO">
      <formula>NOT(ISERROR(SEARCH("BAJO",I114)))</formula>
    </cfRule>
  </conditionalFormatting>
  <conditionalFormatting sqref="I104:I113 M104:M113">
    <cfRule type="containsText" dxfId="1226" priority="21" stopIfTrue="1" operator="containsText" text="EXTREMO">
      <formula>NOT(ISERROR(SEARCH("EXTREMO",I104)))</formula>
    </cfRule>
    <cfRule type="containsText" dxfId="1225" priority="22" stopIfTrue="1" operator="containsText" text="ALTO">
      <formula>NOT(ISERROR(SEARCH("ALTO",I104)))</formula>
    </cfRule>
    <cfRule type="containsText" dxfId="1224" priority="23" stopIfTrue="1" operator="containsText" text="MODERADO">
      <formula>NOT(ISERROR(SEARCH("MODERADO",I104)))</formula>
    </cfRule>
    <cfRule type="containsText" dxfId="1223" priority="24" stopIfTrue="1" operator="containsText" text="BAJO">
      <formula>NOT(ISERROR(SEARCH("BAJO",I104)))</formula>
    </cfRule>
  </conditionalFormatting>
  <conditionalFormatting sqref="I94:I103 M94:M103">
    <cfRule type="containsText" dxfId="1222" priority="17" stopIfTrue="1" operator="containsText" text="EXTREMO">
      <formula>NOT(ISERROR(SEARCH("EXTREMO",I94)))</formula>
    </cfRule>
    <cfRule type="containsText" dxfId="1221" priority="18" stopIfTrue="1" operator="containsText" text="ALTO">
      <formula>NOT(ISERROR(SEARCH("ALTO",I94)))</formula>
    </cfRule>
    <cfRule type="containsText" dxfId="1220" priority="19" stopIfTrue="1" operator="containsText" text="MODERADO">
      <formula>NOT(ISERROR(SEARCH("MODERADO",I94)))</formula>
    </cfRule>
    <cfRule type="containsText" dxfId="1219" priority="20" stopIfTrue="1" operator="containsText" text="BAJO">
      <formula>NOT(ISERROR(SEARCH("BAJO",I94)))</formula>
    </cfRule>
  </conditionalFormatting>
  <conditionalFormatting sqref="I21:I25">
    <cfRule type="containsText" dxfId="1218" priority="13" stopIfTrue="1" operator="containsText" text="EXTREMO">
      <formula>NOT(ISERROR(SEARCH("EXTREMO",I21)))</formula>
    </cfRule>
    <cfRule type="containsText" dxfId="1217" priority="14" stopIfTrue="1" operator="containsText" text="ALTO">
      <formula>NOT(ISERROR(SEARCH("ALTO",I21)))</formula>
    </cfRule>
    <cfRule type="containsText" dxfId="1216" priority="15" stopIfTrue="1" operator="containsText" text="MODERADO">
      <formula>NOT(ISERROR(SEARCH("MODERADO",I21)))</formula>
    </cfRule>
    <cfRule type="containsText" dxfId="1215" priority="16" stopIfTrue="1" operator="containsText" text="BAJO">
      <formula>NOT(ISERROR(SEARCH("BAJO",I21)))</formula>
    </cfRule>
  </conditionalFormatting>
  <conditionalFormatting sqref="M16:M25">
    <cfRule type="containsText" dxfId="1214" priority="9" stopIfTrue="1" operator="containsText" text="EXTREMO">
      <formula>NOT(ISERROR(SEARCH("EXTREMO",M16)))</formula>
    </cfRule>
    <cfRule type="containsText" dxfId="1213" priority="10" stopIfTrue="1" operator="containsText" text="ALTO">
      <formula>NOT(ISERROR(SEARCH("ALTO",M16)))</formula>
    </cfRule>
    <cfRule type="containsText" dxfId="1212" priority="11" stopIfTrue="1" operator="containsText" text="MODERADO">
      <formula>NOT(ISERROR(SEARCH("MODERADO",M16)))</formula>
    </cfRule>
    <cfRule type="containsText" dxfId="1211" priority="12" stopIfTrue="1" operator="containsText" text="BAJO">
      <formula>NOT(ISERROR(SEARCH("BAJO",M16)))</formula>
    </cfRule>
  </conditionalFormatting>
  <conditionalFormatting sqref="I68:I72">
    <cfRule type="containsText" dxfId="1210" priority="5" stopIfTrue="1" operator="containsText" text="EXTREMO">
      <formula>NOT(ISERROR(SEARCH("EXTREMO",I68)))</formula>
    </cfRule>
    <cfRule type="containsText" dxfId="1209" priority="6" stopIfTrue="1" operator="containsText" text="ALTO">
      <formula>NOT(ISERROR(SEARCH("ALTO",I68)))</formula>
    </cfRule>
    <cfRule type="containsText" dxfId="1208" priority="7" stopIfTrue="1" operator="containsText" text="MODERADO">
      <formula>NOT(ISERROR(SEARCH("MODERADO",I68)))</formula>
    </cfRule>
    <cfRule type="containsText" dxfId="1207" priority="8" stopIfTrue="1" operator="containsText" text="BAJO">
      <formula>NOT(ISERROR(SEARCH("BAJO",I68)))</formula>
    </cfRule>
  </conditionalFormatting>
  <conditionalFormatting sqref="I52:I56 M52:M56">
    <cfRule type="containsText" dxfId="1206" priority="1" stopIfTrue="1" operator="containsText" text="EXTREMO">
      <formula>NOT(ISERROR(SEARCH("EXTREMO",I52)))</formula>
    </cfRule>
    <cfRule type="containsText" dxfId="1205" priority="2" stopIfTrue="1" operator="containsText" text="ALTO">
      <formula>NOT(ISERROR(SEARCH("ALTO",I52)))</formula>
    </cfRule>
    <cfRule type="containsText" dxfId="1204" priority="3" stopIfTrue="1" operator="containsText" text="MODERADO">
      <formula>NOT(ISERROR(SEARCH("MODERADO",I52)))</formula>
    </cfRule>
    <cfRule type="containsText" dxfId="1203" priority="4" stopIfTrue="1" operator="containsText" text="BAJO">
      <formula>NOT(ISERROR(SEARCH("BAJO",I52)))</formula>
    </cfRule>
  </conditionalFormatting>
  <dataValidations count="28">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000-000000000000}"/>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000-000001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000-000002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000-000003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000-000004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000-000005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000-000006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000-000007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000-000008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000-000009000000}"/>
    <dataValidation allowBlank="1" showInputMessage="1" showErrorMessage="1" promptTitle="Asignación de controles" prompt="Debe existir un control por cada causa._x000a__x000a_Una vez asigne los controles existentes del R1, dirijase a la Hoja R1 CO para su valoración" sqref="J72" xr:uid="{00000000-0002-0000-0000-00000A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000-00000B000000}"/>
    <dataValidation allowBlank="1" showInputMessage="1" showErrorMessage="1" promptTitle="Asignación de controles" prompt="Debe existir un control por cada causa._x000a__x000a_Una vez asigne los controles existentes del R4, dirijase a la Hoja R4 PRY para su valoración" sqref="J59:J61 J54:J56" xr:uid="{00000000-0002-0000-0000-00000C000000}"/>
    <dataValidation allowBlank="1" showInputMessage="1" showErrorMessage="1" promptTitle="Asignación de controles" prompt="Debe existir un control por cada causa._x000a__x000a_Una vez asigne los controles existentes del R2, dirijase a la Hoja R2 PRY para su valoración" sqref="J50:J51" xr:uid="{00000000-0002-0000-00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0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0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0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0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000-000012000000}"/>
    <dataValidation allowBlank="1" showInputMessage="1" showErrorMessage="1" promptTitle="Valor consecuencia Riesgos SI" prompt="Dirigirse a la Hoja R5 SI" sqref="H114:H118" xr:uid="{00000000-0002-0000-0000-000013000000}"/>
    <dataValidation allowBlank="1" showInputMessage="1" showErrorMessage="1" promptTitle="Valor consecuencia Riesgos SI" prompt="Dirigirse a la Hoja R4 SI" sqref="H109:H113" xr:uid="{00000000-0002-0000-0000-000014000000}"/>
    <dataValidation allowBlank="1" showInputMessage="1" showErrorMessage="1" promptTitle="Valor consecuencia Riesgos SI" prompt="Dirigirse a la Hoja R3 SI" sqref="H104:H108" xr:uid="{00000000-0002-0000-0000-000015000000}"/>
    <dataValidation allowBlank="1" showInputMessage="1" showErrorMessage="1" promptTitle="Valor consecuencia Riesgos SI" prompt="Dirigirse a la Hoja R2 SI" sqref="H99:H103" xr:uid="{00000000-0002-0000-0000-000016000000}"/>
    <dataValidation allowBlank="1" showInputMessage="1" showErrorMessage="1" promptTitle="Valor consecuencia Riesgos SI" prompt="Dirigirse a la Hoja R1 SI" sqref="H94:H98" xr:uid="{00000000-0002-0000-0000-000017000000}"/>
    <dataValidation type="list" allowBlank="1" showInputMessage="1" showErrorMessage="1" sqref="N16:N40 N94:N118 N68:N92 N42:N66" xr:uid="{00000000-0002-0000-0000-000018000000}">
      <formula1>$AC$7:$AC$10</formula1>
    </dataValidation>
    <dataValidation type="list" allowBlank="1" showInputMessage="1" showErrorMessage="1" sqref="H16:H40 H42:H66" xr:uid="{00000000-0002-0000-0000-000019000000}">
      <formula1>$AE$2:$AE$6</formula1>
    </dataValidation>
    <dataValidation type="list" allowBlank="1" showInputMessage="1" showErrorMessage="1" sqref="G68:G92 G94:G118 G16:G40 G42:G66" xr:uid="{00000000-0002-0000-0000-00001A000000}">
      <formula1>$AC$2:$AC$6</formula1>
    </dataValidation>
    <dataValidation type="list" showInputMessage="1" showErrorMessage="1" sqref="C94:C118 C68:C92 C16:C40 C42:C66" xr:uid="{00000000-0002-0000-0000-00001B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39"/>
  <dimension ref="A1:AN125"/>
  <sheetViews>
    <sheetView view="pageBreakPreview" topLeftCell="A90" zoomScale="20" zoomScaleNormal="40" zoomScaleSheetLayoutView="48" workbookViewId="0">
      <selection activeCell="S102" sqref="S102"/>
    </sheetView>
  </sheetViews>
  <sheetFormatPr baseColWidth="10" defaultColWidth="11.42578125"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1200</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1201</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1202</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1203</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1204</v>
      </c>
      <c r="C16" s="452" t="s">
        <v>456</v>
      </c>
      <c r="D16" s="398" t="s">
        <v>1205</v>
      </c>
      <c r="E16" s="77" t="s">
        <v>1206</v>
      </c>
      <c r="F16" s="77" t="s">
        <v>1207</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1208</v>
      </c>
      <c r="K16" s="401">
        <f>('[9]R1 PR'!$A$81)*1</f>
        <v>1</v>
      </c>
      <c r="L16" s="401">
        <f>('[9]R1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18</v>
      </c>
      <c r="O16" s="167" t="s">
        <v>1209</v>
      </c>
      <c r="P16" s="167" t="s">
        <v>1210</v>
      </c>
      <c r="Q16" s="167" t="s">
        <v>1211</v>
      </c>
      <c r="R16" s="79">
        <v>2020</v>
      </c>
      <c r="S16" s="79">
        <v>2020</v>
      </c>
      <c r="T16" s="80" t="s">
        <v>1212</v>
      </c>
      <c r="U16" s="406" t="s">
        <v>1213</v>
      </c>
      <c r="V16" s="407" t="s">
        <v>1214</v>
      </c>
      <c r="W16" s="408" t="s">
        <v>1215</v>
      </c>
      <c r="X16" s="403"/>
      <c r="Y16" s="403" t="s">
        <v>366</v>
      </c>
      <c r="Z16" s="408" t="s">
        <v>1216</v>
      </c>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1217</v>
      </c>
      <c r="F17" s="77" t="s">
        <v>397</v>
      </c>
      <c r="G17" s="399"/>
      <c r="H17" s="399"/>
      <c r="I17" s="400"/>
      <c r="J17" s="78" t="s">
        <v>1218</v>
      </c>
      <c r="K17" s="402"/>
      <c r="L17" s="402"/>
      <c r="M17" s="400"/>
      <c r="N17" s="405"/>
      <c r="O17" s="78" t="s">
        <v>1219</v>
      </c>
      <c r="P17" s="81" t="s">
        <v>1220</v>
      </c>
      <c r="Q17" s="167"/>
      <c r="R17" s="79"/>
      <c r="S17" s="79"/>
      <c r="T17" s="80"/>
      <c r="U17" s="406"/>
      <c r="V17" s="408"/>
      <c r="W17" s="408"/>
      <c r="X17" s="403"/>
      <c r="Y17" s="403"/>
      <c r="Z17" s="408"/>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1221</v>
      </c>
      <c r="F18" s="77" t="s">
        <v>1222</v>
      </c>
      <c r="G18" s="399"/>
      <c r="H18" s="399"/>
      <c r="I18" s="400"/>
      <c r="J18" s="78" t="s">
        <v>448</v>
      </c>
      <c r="K18" s="402"/>
      <c r="L18" s="402"/>
      <c r="M18" s="400"/>
      <c r="N18" s="405"/>
      <c r="O18" s="78" t="s">
        <v>1223</v>
      </c>
      <c r="P18" s="81" t="s">
        <v>1224</v>
      </c>
      <c r="Q18" s="167"/>
      <c r="R18" s="79"/>
      <c r="S18" s="79"/>
      <c r="T18" s="80"/>
      <c r="U18" s="406"/>
      <c r="V18" s="408"/>
      <c r="W18" s="408"/>
      <c r="X18" s="403"/>
      <c r="Y18" s="403"/>
      <c r="Z18" s="408"/>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t="s">
        <v>448</v>
      </c>
      <c r="K19" s="402"/>
      <c r="L19" s="402"/>
      <c r="M19" s="400"/>
      <c r="N19" s="405"/>
      <c r="O19" s="78"/>
      <c r="P19" s="81"/>
      <c r="Q19" s="167"/>
      <c r="R19" s="79"/>
      <c r="S19" s="79"/>
      <c r="T19" s="80"/>
      <c r="U19" s="406"/>
      <c r="V19" s="408"/>
      <c r="W19" s="408"/>
      <c r="X19" s="403"/>
      <c r="Y19" s="403"/>
      <c r="Z19" s="408"/>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t="s">
        <v>448</v>
      </c>
      <c r="K20" s="402"/>
      <c r="L20" s="402"/>
      <c r="M20" s="400"/>
      <c r="N20" s="405"/>
      <c r="O20" s="78"/>
      <c r="P20" s="83"/>
      <c r="Q20" s="84"/>
      <c r="R20" s="84"/>
      <c r="S20" s="80"/>
      <c r="T20" s="80"/>
      <c r="U20" s="406"/>
      <c r="V20" s="408"/>
      <c r="W20" s="408"/>
      <c r="X20" s="403"/>
      <c r="Y20" s="403"/>
      <c r="Z20" s="408"/>
      <c r="AA20" s="403"/>
      <c r="AB20" s="141"/>
      <c r="AC20" s="141"/>
      <c r="AD20" s="141"/>
      <c r="AE20" s="141"/>
      <c r="AF20" s="141"/>
      <c r="AG20" s="141"/>
      <c r="AH20" s="141"/>
      <c r="AI20" s="141"/>
      <c r="AJ20" s="141"/>
      <c r="AK20" s="141"/>
      <c r="AL20" s="141"/>
      <c r="AM20" s="141"/>
      <c r="AN20" s="151"/>
    </row>
    <row r="21" spans="1:40" s="74" customFormat="1" ht="78" customHeight="1" x14ac:dyDescent="0.95">
      <c r="A21" s="389"/>
      <c r="B21" s="404"/>
      <c r="C21" s="399" t="s">
        <v>36</v>
      </c>
      <c r="D21" s="398"/>
      <c r="E21" s="77"/>
      <c r="F21" s="77"/>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('[9]R2 PR'!$A$81)*1</f>
        <v>1</v>
      </c>
      <c r="L21" s="401">
        <f>('[9]R2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167" t="s">
        <v>1225</v>
      </c>
      <c r="P21" s="167"/>
      <c r="Q21" s="167"/>
      <c r="R21" s="79"/>
      <c r="S21" s="79"/>
      <c r="T21" s="80"/>
      <c r="U21" s="406"/>
      <c r="V21" s="669"/>
      <c r="W21" s="408" t="s">
        <v>1226</v>
      </c>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c r="F22" s="77"/>
      <c r="G22" s="399"/>
      <c r="H22" s="399"/>
      <c r="I22" s="400"/>
      <c r="J22" s="78"/>
      <c r="K22" s="402"/>
      <c r="L22" s="402"/>
      <c r="M22" s="400"/>
      <c r="N22" s="405"/>
      <c r="O22" s="81"/>
      <c r="P22" s="81"/>
      <c r="Q22" s="167"/>
      <c r="R22" s="79"/>
      <c r="S22" s="79"/>
      <c r="T22" s="80"/>
      <c r="U22" s="406"/>
      <c r="V22" s="669"/>
      <c r="W22" s="408"/>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c r="G23" s="399"/>
      <c r="H23" s="399"/>
      <c r="I23" s="400"/>
      <c r="J23" s="78"/>
      <c r="K23" s="402"/>
      <c r="L23" s="402"/>
      <c r="M23" s="400"/>
      <c r="N23" s="405"/>
      <c r="O23" s="81"/>
      <c r="P23" s="81"/>
      <c r="Q23" s="167"/>
      <c r="R23" s="79"/>
      <c r="S23" s="79"/>
      <c r="T23" s="80"/>
      <c r="U23" s="406"/>
      <c r="V23" s="669"/>
      <c r="W23" s="408"/>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t="s">
        <v>1226</v>
      </c>
      <c r="K24" s="402"/>
      <c r="L24" s="402"/>
      <c r="M24" s="400"/>
      <c r="N24" s="405"/>
      <c r="O24" s="81"/>
      <c r="P24" s="81"/>
      <c r="Q24" s="167"/>
      <c r="R24" s="79"/>
      <c r="S24" s="79"/>
      <c r="T24" s="80"/>
      <c r="U24" s="406"/>
      <c r="V24" s="669"/>
      <c r="W24" s="408"/>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6"/>
      <c r="V25" s="669"/>
      <c r="W25" s="408"/>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t="s">
        <v>36</v>
      </c>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('[9]R3 PR'!$A$81)*1</f>
        <v>1</v>
      </c>
      <c r="L26" s="401">
        <f>('[9]R3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t="s">
        <v>1225</v>
      </c>
      <c r="P26" s="167"/>
      <c r="Q26" s="167"/>
      <c r="R26" s="79"/>
      <c r="S26" s="79"/>
      <c r="T26" s="80"/>
      <c r="U26" s="406"/>
      <c r="V26" s="403"/>
      <c r="W26" s="408"/>
      <c r="X26" s="403"/>
      <c r="Y26" s="403" t="s">
        <v>366</v>
      </c>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6"/>
      <c r="V27" s="403"/>
      <c r="W27" s="408"/>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82"/>
      <c r="G28" s="399"/>
      <c r="H28" s="399"/>
      <c r="I28" s="400"/>
      <c r="J28" s="78"/>
      <c r="K28" s="402"/>
      <c r="L28" s="402"/>
      <c r="M28" s="400"/>
      <c r="N28" s="405"/>
      <c r="O28" s="81"/>
      <c r="P28" s="81"/>
      <c r="Q28" s="167"/>
      <c r="R28" s="79"/>
      <c r="S28" s="79"/>
      <c r="T28" s="80"/>
      <c r="U28" s="406"/>
      <c r="V28" s="403"/>
      <c r="W28" s="408"/>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G29" s="399"/>
      <c r="H29" s="399"/>
      <c r="I29" s="400"/>
      <c r="J29" s="78"/>
      <c r="K29" s="402"/>
      <c r="L29" s="402"/>
      <c r="M29" s="400"/>
      <c r="N29" s="405"/>
      <c r="O29" s="81"/>
      <c r="P29" s="81"/>
      <c r="Q29" s="167"/>
      <c r="R29" s="79"/>
      <c r="S29" s="79"/>
      <c r="T29" s="80"/>
      <c r="U29" s="406"/>
      <c r="V29" s="403"/>
      <c r="W29" s="408"/>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G30" s="399"/>
      <c r="H30" s="399"/>
      <c r="I30" s="400"/>
      <c r="J30" s="78"/>
      <c r="K30" s="402"/>
      <c r="L30" s="402"/>
      <c r="M30" s="400"/>
      <c r="N30" s="405"/>
      <c r="O30" s="83"/>
      <c r="P30" s="83"/>
      <c r="Q30" s="84"/>
      <c r="R30" s="84"/>
      <c r="S30" s="80"/>
      <c r="T30" s="80"/>
      <c r="U30" s="406"/>
      <c r="V30" s="403"/>
      <c r="W30" s="408"/>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v>4</v>
      </c>
      <c r="B31" s="404"/>
      <c r="C31" s="399" t="s">
        <v>36</v>
      </c>
      <c r="D31" s="398"/>
      <c r="E31" s="77" t="s">
        <v>1227</v>
      </c>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('[9]R4 PR'!$A$81)*1</f>
        <v>1</v>
      </c>
      <c r="L31" s="401">
        <f>('[9]R4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27"/>
      <c r="V31" s="403"/>
      <c r="W31" s="403"/>
      <c r="X31" s="403"/>
      <c r="Y31" s="403" t="s">
        <v>366</v>
      </c>
      <c r="Z31" s="427" t="s">
        <v>1228</v>
      </c>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28"/>
      <c r="V32" s="403"/>
      <c r="W32" s="403"/>
      <c r="X32" s="403"/>
      <c r="Y32" s="403"/>
      <c r="Z32" s="428"/>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28"/>
      <c r="V33" s="403"/>
      <c r="W33" s="403"/>
      <c r="X33" s="403"/>
      <c r="Y33" s="403"/>
      <c r="Z33" s="428"/>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28"/>
      <c r="V34" s="403"/>
      <c r="W34" s="403"/>
      <c r="X34" s="403"/>
      <c r="Y34" s="403"/>
      <c r="Z34" s="428"/>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29"/>
      <c r="V35" s="403"/>
      <c r="W35" s="403"/>
      <c r="X35" s="403"/>
      <c r="Y35" s="403"/>
      <c r="Z35" s="429"/>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('[9]R5 PR'!$A$81)*1</f>
        <v>1</v>
      </c>
      <c r="L36" s="401">
        <f>('[9]R5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t="s">
        <v>366</v>
      </c>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5</v>
      </c>
      <c r="B42" s="404" t="s">
        <v>1229</v>
      </c>
      <c r="C42" s="399" t="s">
        <v>39</v>
      </c>
      <c r="D42" s="398" t="s">
        <v>1230</v>
      </c>
      <c r="E42" s="77" t="s">
        <v>1231</v>
      </c>
      <c r="F42" s="77" t="s">
        <v>1232</v>
      </c>
      <c r="G42" s="399">
        <v>3</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78" t="s">
        <v>1233</v>
      </c>
      <c r="K42" s="401">
        <f>('[9]R1 PRY'!$A$81)*1</f>
        <v>1</v>
      </c>
      <c r="L42" s="401">
        <f>('[9]R1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59</v>
      </c>
      <c r="O42" s="167" t="s">
        <v>1234</v>
      </c>
      <c r="P42" s="167"/>
      <c r="Q42" s="167"/>
      <c r="R42" s="79"/>
      <c r="S42" s="79"/>
      <c r="T42" s="80" t="s">
        <v>1212</v>
      </c>
      <c r="U42" s="406" t="s">
        <v>1213</v>
      </c>
      <c r="V42" s="403" t="s">
        <v>1235</v>
      </c>
      <c r="W42" s="408" t="s">
        <v>1236</v>
      </c>
      <c r="X42" s="403"/>
      <c r="Y42" s="403" t="s">
        <v>366</v>
      </c>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t="s">
        <v>1237</v>
      </c>
      <c r="F43" s="77" t="s">
        <v>1238</v>
      </c>
      <c r="G43" s="399"/>
      <c r="H43" s="399"/>
      <c r="I43" s="400"/>
      <c r="J43" s="78" t="s">
        <v>1239</v>
      </c>
      <c r="K43" s="402"/>
      <c r="L43" s="402"/>
      <c r="M43" s="400"/>
      <c r="N43" s="405"/>
      <c r="O43" s="81"/>
      <c r="P43" s="81"/>
      <c r="Q43" s="167"/>
      <c r="R43" s="79"/>
      <c r="S43" s="79"/>
      <c r="T43" s="80"/>
      <c r="U43" s="406"/>
      <c r="V43" s="403"/>
      <c r="W43" s="408"/>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t="s">
        <v>1240</v>
      </c>
      <c r="F44" s="82" t="s">
        <v>1241</v>
      </c>
      <c r="G44" s="399"/>
      <c r="H44" s="399"/>
      <c r="I44" s="400"/>
      <c r="J44" s="78" t="s">
        <v>1242</v>
      </c>
      <c r="K44" s="402"/>
      <c r="L44" s="402"/>
      <c r="M44" s="400"/>
      <c r="N44" s="405"/>
      <c r="O44" s="81"/>
      <c r="P44" s="81"/>
      <c r="Q44" s="167"/>
      <c r="R44" s="79"/>
      <c r="S44" s="79"/>
      <c r="T44" s="80"/>
      <c r="U44" s="406"/>
      <c r="V44" s="403"/>
      <c r="W44" s="408"/>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81" t="s">
        <v>1243</v>
      </c>
      <c r="K45" s="402"/>
      <c r="L45" s="402"/>
      <c r="M45" s="400"/>
      <c r="N45" s="405"/>
      <c r="O45" s="81"/>
      <c r="P45" s="81"/>
      <c r="Q45" s="167"/>
      <c r="R45" s="79"/>
      <c r="S45" s="79"/>
      <c r="T45" s="80"/>
      <c r="U45" s="406"/>
      <c r="V45" s="403"/>
      <c r="W45" s="408"/>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6"/>
      <c r="V46" s="403"/>
      <c r="W46" s="408"/>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v>6</v>
      </c>
      <c r="B47" s="404" t="s">
        <v>1244</v>
      </c>
      <c r="C47" s="399" t="s">
        <v>39</v>
      </c>
      <c r="D47" s="398" t="s">
        <v>1245</v>
      </c>
      <c r="E47" s="77" t="s">
        <v>1246</v>
      </c>
      <c r="F47" s="77" t="s">
        <v>1247</v>
      </c>
      <c r="G47" s="399">
        <v>3</v>
      </c>
      <c r="H47" s="399">
        <v>3</v>
      </c>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ALTO</v>
      </c>
      <c r="J47" s="78" t="s">
        <v>1248</v>
      </c>
      <c r="K47" s="401">
        <f>('[9]R2 PRY'!$A$81)*1</f>
        <v>2</v>
      </c>
      <c r="L47" s="401">
        <f>('[9]R2 PRY'!$H$81)*1</f>
        <v>2</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t="s">
        <v>18</v>
      </c>
      <c r="O47" s="167" t="s">
        <v>1249</v>
      </c>
      <c r="P47" s="167"/>
      <c r="Q47" s="167"/>
      <c r="R47" s="79"/>
      <c r="S47" s="79"/>
      <c r="T47" s="80" t="s">
        <v>1212</v>
      </c>
      <c r="U47" s="406" t="s">
        <v>1213</v>
      </c>
      <c r="V47" s="403" t="s">
        <v>1250</v>
      </c>
      <c r="W47" s="403" t="s">
        <v>1251</v>
      </c>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t="s">
        <v>1252</v>
      </c>
      <c r="G48" s="399"/>
      <c r="H48" s="399"/>
      <c r="I48" s="400"/>
      <c r="J48" s="78"/>
      <c r="K48" s="402"/>
      <c r="L48" s="402"/>
      <c r="M48" s="400"/>
      <c r="N48" s="405"/>
      <c r="O48" s="167" t="s">
        <v>1253</v>
      </c>
      <c r="P48" s="81"/>
      <c r="Q48" s="167"/>
      <c r="R48" s="79"/>
      <c r="S48" s="79"/>
      <c r="T48" s="80"/>
      <c r="U48" s="406"/>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t="s">
        <v>1254</v>
      </c>
      <c r="F49" s="77" t="s">
        <v>1238</v>
      </c>
      <c r="G49" s="399"/>
      <c r="H49" s="399"/>
      <c r="I49" s="400"/>
      <c r="J49" s="78" t="s">
        <v>1255</v>
      </c>
      <c r="K49" s="402"/>
      <c r="L49" s="402"/>
      <c r="M49" s="400"/>
      <c r="N49" s="405"/>
      <c r="O49" s="78" t="s">
        <v>1256</v>
      </c>
      <c r="P49" s="81"/>
      <c r="Q49" s="167"/>
      <c r="R49" s="79"/>
      <c r="S49" s="79"/>
      <c r="T49" s="80"/>
      <c r="U49" s="406"/>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t="s">
        <v>1257</v>
      </c>
      <c r="G50" s="399"/>
      <c r="H50" s="399"/>
      <c r="I50" s="400"/>
      <c r="J50" s="78" t="s">
        <v>1258</v>
      </c>
      <c r="K50" s="402"/>
      <c r="L50" s="402"/>
      <c r="M50" s="400"/>
      <c r="N50" s="405"/>
      <c r="O50" s="81" t="s">
        <v>1259</v>
      </c>
      <c r="P50" s="81"/>
      <c r="Q50" s="167"/>
      <c r="R50" s="79"/>
      <c r="S50" s="79"/>
      <c r="T50" s="80"/>
      <c r="U50" s="406"/>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6"/>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('[9]R3 PRY'!$A$81)*1</f>
        <v>1</v>
      </c>
      <c r="L52" s="401">
        <f>('[9]R3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('[9]R4 PRY'!$A$81)*1</f>
        <v>1</v>
      </c>
      <c r="L57" s="401">
        <f>('[9]R4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('[9]R4 PRY'!$A$81)*1</f>
        <v>1</v>
      </c>
      <c r="L62" s="401">
        <f>('[9]R4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04" t="s">
        <v>1260</v>
      </c>
      <c r="C68" s="438" t="s">
        <v>37</v>
      </c>
      <c r="D68" s="398" t="s">
        <v>1261</v>
      </c>
      <c r="E68" s="77" t="s">
        <v>1262</v>
      </c>
      <c r="F68" s="77" t="s">
        <v>1263</v>
      </c>
      <c r="G68" s="399">
        <v>3</v>
      </c>
      <c r="H68" s="399">
        <v>3</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ALTO</v>
      </c>
      <c r="J68" s="78" t="s">
        <v>1264</v>
      </c>
      <c r="K68" s="401">
        <f>('[9]R4 PRY'!$A$81)*1</f>
        <v>1</v>
      </c>
      <c r="L68" s="401">
        <f>('[9]R4 PRY'!$H$81)*1</f>
        <v>1</v>
      </c>
      <c r="M68" s="42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t="s">
        <v>59</v>
      </c>
      <c r="O68" s="167" t="s">
        <v>1265</v>
      </c>
      <c r="P68" s="176"/>
      <c r="Q68" s="167" t="s">
        <v>1266</v>
      </c>
      <c r="R68" s="12"/>
      <c r="S68" s="12"/>
      <c r="T68" s="80" t="s">
        <v>1212</v>
      </c>
      <c r="U68" s="406" t="s">
        <v>1213</v>
      </c>
      <c r="V68" s="669" t="s">
        <v>1267</v>
      </c>
      <c r="W68" s="669" t="s">
        <v>1267</v>
      </c>
      <c r="X68" s="440"/>
      <c r="Y68" s="440" t="s">
        <v>366</v>
      </c>
      <c r="Z68" s="440"/>
      <c r="AA68" s="408" t="s">
        <v>1216</v>
      </c>
      <c r="AB68" s="141"/>
      <c r="AC68" s="141"/>
      <c r="AD68" s="141"/>
      <c r="AE68" s="141"/>
      <c r="AF68" s="141"/>
      <c r="AG68" s="141"/>
      <c r="AH68" s="141"/>
      <c r="AI68" s="141"/>
      <c r="AJ68" s="141"/>
      <c r="AK68" s="141"/>
      <c r="AL68" s="141"/>
      <c r="AM68" s="141"/>
      <c r="AN68" s="152"/>
    </row>
    <row r="69" spans="1:40" s="20" customFormat="1" ht="78" customHeight="1" x14ac:dyDescent="0.25">
      <c r="A69" s="436"/>
      <c r="B69" s="404"/>
      <c r="C69" s="438"/>
      <c r="D69" s="398"/>
      <c r="E69" s="77" t="s">
        <v>1268</v>
      </c>
      <c r="F69" s="77" t="s">
        <v>1269</v>
      </c>
      <c r="G69" s="399"/>
      <c r="H69" s="399"/>
      <c r="I69" s="422"/>
      <c r="J69" s="78" t="s">
        <v>1270</v>
      </c>
      <c r="K69" s="402"/>
      <c r="L69" s="402"/>
      <c r="M69" s="422"/>
      <c r="N69" s="442"/>
      <c r="O69" s="11"/>
      <c r="P69" s="11"/>
      <c r="Q69" s="176"/>
      <c r="R69" s="12"/>
      <c r="S69" s="12"/>
      <c r="T69" s="13"/>
      <c r="U69" s="406"/>
      <c r="V69" s="669"/>
      <c r="W69" s="669"/>
      <c r="X69" s="440"/>
      <c r="Y69" s="440"/>
      <c r="Z69" s="440"/>
      <c r="AA69" s="408"/>
      <c r="AB69" s="141"/>
      <c r="AC69" s="141"/>
      <c r="AD69" s="141"/>
      <c r="AE69" s="141"/>
      <c r="AF69" s="141"/>
      <c r="AG69" s="141"/>
      <c r="AH69" s="141"/>
      <c r="AI69" s="141"/>
      <c r="AJ69" s="141"/>
      <c r="AK69" s="141"/>
      <c r="AL69" s="141"/>
      <c r="AM69" s="141"/>
      <c r="AN69" s="152"/>
    </row>
    <row r="70" spans="1:40" s="20" customFormat="1" ht="78" customHeight="1" x14ac:dyDescent="0.25">
      <c r="A70" s="436"/>
      <c r="B70" s="404"/>
      <c r="C70" s="438"/>
      <c r="D70" s="398"/>
      <c r="E70" s="77" t="s">
        <v>1271</v>
      </c>
      <c r="F70" s="77" t="s">
        <v>1272</v>
      </c>
      <c r="G70" s="399"/>
      <c r="H70" s="399"/>
      <c r="I70" s="422"/>
      <c r="J70" s="78" t="s">
        <v>1273</v>
      </c>
      <c r="K70" s="402"/>
      <c r="L70" s="402"/>
      <c r="M70" s="422"/>
      <c r="N70" s="442"/>
      <c r="O70" s="11"/>
      <c r="P70" s="11"/>
      <c r="Q70" s="176"/>
      <c r="R70" s="12"/>
      <c r="S70" s="12"/>
      <c r="T70" s="13"/>
      <c r="U70" s="406"/>
      <c r="V70" s="669"/>
      <c r="W70" s="669"/>
      <c r="X70" s="440"/>
      <c r="Y70" s="440"/>
      <c r="Z70" s="440"/>
      <c r="AA70" s="408"/>
      <c r="AB70" s="141"/>
      <c r="AC70" s="141"/>
      <c r="AD70" s="141"/>
      <c r="AE70" s="141"/>
      <c r="AF70" s="141"/>
      <c r="AG70" s="141"/>
      <c r="AH70" s="141"/>
      <c r="AI70" s="141"/>
      <c r="AJ70" s="141"/>
      <c r="AK70" s="141"/>
      <c r="AL70" s="141"/>
      <c r="AM70" s="141"/>
      <c r="AN70" s="152"/>
    </row>
    <row r="71" spans="1:40" s="20" customFormat="1" ht="78" customHeight="1" x14ac:dyDescent="0.95">
      <c r="A71" s="436"/>
      <c r="B71" s="404"/>
      <c r="C71" s="438"/>
      <c r="D71" s="398"/>
      <c r="E71" s="77"/>
      <c r="F71" s="77"/>
      <c r="G71" s="399"/>
      <c r="H71" s="399"/>
      <c r="I71" s="422"/>
      <c r="J71" s="78" t="s">
        <v>1274</v>
      </c>
      <c r="K71" s="402"/>
      <c r="L71" s="402"/>
      <c r="M71" s="422"/>
      <c r="N71" s="442"/>
      <c r="O71" s="11"/>
      <c r="P71" s="11"/>
      <c r="Q71" s="176"/>
      <c r="R71" s="12"/>
      <c r="S71" s="12"/>
      <c r="T71" s="13"/>
      <c r="U71" s="406"/>
      <c r="V71" s="669"/>
      <c r="W71" s="669"/>
      <c r="X71" s="440"/>
      <c r="Y71" s="440"/>
      <c r="Z71" s="440"/>
      <c r="AA71" s="408"/>
      <c r="AB71" s="141"/>
      <c r="AC71" s="141"/>
      <c r="AD71" s="141"/>
      <c r="AE71" s="141"/>
      <c r="AF71" s="146"/>
      <c r="AG71" s="146"/>
      <c r="AH71" s="146"/>
      <c r="AI71" s="146"/>
      <c r="AJ71" s="146"/>
      <c r="AK71" s="146"/>
      <c r="AL71" s="141"/>
      <c r="AM71" s="141"/>
      <c r="AN71" s="152"/>
    </row>
    <row r="72" spans="1:40" s="20" customFormat="1" ht="78" customHeight="1" x14ac:dyDescent="0.25">
      <c r="A72" s="436"/>
      <c r="B72" s="404"/>
      <c r="C72" s="438"/>
      <c r="D72" s="398"/>
      <c r="E72" s="10"/>
      <c r="F72" s="21"/>
      <c r="G72" s="399"/>
      <c r="H72" s="399"/>
      <c r="I72" s="423"/>
      <c r="J72" s="78"/>
      <c r="K72" s="402"/>
      <c r="L72" s="402"/>
      <c r="M72" s="423"/>
      <c r="N72" s="442"/>
      <c r="O72" s="14"/>
      <c r="P72" s="14"/>
      <c r="Q72" s="15"/>
      <c r="R72" s="15"/>
      <c r="S72" s="13"/>
      <c r="T72" s="13"/>
      <c r="U72" s="406"/>
      <c r="V72" s="669"/>
      <c r="W72" s="669"/>
      <c r="X72" s="440"/>
      <c r="Y72" s="440"/>
      <c r="Z72" s="440"/>
      <c r="AA72" s="408"/>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'[9]R2CO-Imp'!$C$26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('[9]R4 PRY'!$A$81)*1</f>
        <v>1</v>
      </c>
      <c r="L73" s="401">
        <f>('[9]R4 PRY'!$H$81)*1</f>
        <v>1</v>
      </c>
      <c r="M73" s="42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22"/>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22"/>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22"/>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23"/>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'[9]R3CO-Imp'!$C$26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('[9]R3 CO'!$A$81)*1</f>
        <v>1</v>
      </c>
      <c r="L78" s="401">
        <f>('[9]R3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'[9]R4CO-Imp'!$C$26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('[9]R4 CO'!$A$81)*1</f>
        <v>1</v>
      </c>
      <c r="L83" s="401">
        <f>('[9]R4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'[9]R5CO-Imp'!$C$26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('[9]R5 CO'!$A$81)*1</f>
        <v>1</v>
      </c>
      <c r="L88" s="401">
        <f>('[9]R5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04" t="s">
        <v>1275</v>
      </c>
      <c r="C94" s="438" t="s">
        <v>38</v>
      </c>
      <c r="D94" s="398" t="s">
        <v>1276</v>
      </c>
      <c r="E94" s="77" t="s">
        <v>1277</v>
      </c>
      <c r="F94" s="77" t="s">
        <v>1083</v>
      </c>
      <c r="G94" s="438">
        <v>3</v>
      </c>
      <c r="H94" s="447">
        <v>3</v>
      </c>
      <c r="I94" s="441"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ALTO</v>
      </c>
      <c r="J94" s="78" t="s">
        <v>1278</v>
      </c>
      <c r="K94" s="401">
        <f>('[9]R4 PRY'!$A$81)*1</f>
        <v>1</v>
      </c>
      <c r="L94" s="401">
        <f>('[9]R4 PRY'!$H$81)*1</f>
        <v>1</v>
      </c>
      <c r="M94" s="421"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BAJO</v>
      </c>
      <c r="N94" s="442"/>
      <c r="O94" s="167" t="s">
        <v>1265</v>
      </c>
      <c r="P94" s="176"/>
      <c r="Q94" s="167" t="s">
        <v>1266</v>
      </c>
      <c r="R94" s="12"/>
      <c r="S94" s="12"/>
      <c r="T94" s="80" t="s">
        <v>1212</v>
      </c>
      <c r="U94" s="406" t="s">
        <v>1213</v>
      </c>
      <c r="V94" s="403" t="s">
        <v>1279</v>
      </c>
      <c r="W94" s="403" t="s">
        <v>1280</v>
      </c>
      <c r="X94" s="440"/>
      <c r="Y94" s="403" t="s">
        <v>366</v>
      </c>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04"/>
      <c r="C95" s="438"/>
      <c r="D95" s="398"/>
      <c r="E95" s="77" t="s">
        <v>1281</v>
      </c>
      <c r="F95" s="77" t="s">
        <v>1282</v>
      </c>
      <c r="G95" s="438"/>
      <c r="H95" s="448"/>
      <c r="I95" s="441"/>
      <c r="J95" s="78" t="s">
        <v>1283</v>
      </c>
      <c r="K95" s="402"/>
      <c r="L95" s="402"/>
      <c r="M95" s="422"/>
      <c r="N95" s="442"/>
      <c r="O95" s="11"/>
      <c r="P95" s="11"/>
      <c r="Q95" s="176"/>
      <c r="R95" s="12"/>
      <c r="S95" s="12"/>
      <c r="T95" s="13"/>
      <c r="U95" s="406"/>
      <c r="V95" s="403"/>
      <c r="W95" s="403"/>
      <c r="X95" s="440"/>
      <c r="Y95" s="403"/>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04"/>
      <c r="C96" s="438"/>
      <c r="D96" s="398"/>
      <c r="E96" s="77" t="s">
        <v>1091</v>
      </c>
      <c r="F96" s="77" t="s">
        <v>1284</v>
      </c>
      <c r="G96" s="438"/>
      <c r="H96" s="448"/>
      <c r="I96" s="441"/>
      <c r="J96" s="78" t="s">
        <v>1285</v>
      </c>
      <c r="K96" s="402"/>
      <c r="L96" s="402"/>
      <c r="M96" s="422"/>
      <c r="N96" s="442"/>
      <c r="O96" s="11"/>
      <c r="P96" s="11"/>
      <c r="Q96" s="176"/>
      <c r="R96" s="12"/>
      <c r="S96" s="12"/>
      <c r="T96" s="13"/>
      <c r="U96" s="406"/>
      <c r="V96" s="403"/>
      <c r="W96" s="403"/>
      <c r="X96" s="440"/>
      <c r="Y96" s="403"/>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04"/>
      <c r="C97" s="438"/>
      <c r="D97" s="398"/>
      <c r="E97" s="77" t="s">
        <v>1286</v>
      </c>
      <c r="F97" s="77" t="s">
        <v>1287</v>
      </c>
      <c r="G97" s="438"/>
      <c r="H97" s="448"/>
      <c r="I97" s="441"/>
      <c r="J97" s="78"/>
      <c r="K97" s="402"/>
      <c r="L97" s="402"/>
      <c r="M97" s="422"/>
      <c r="N97" s="442"/>
      <c r="O97" s="11"/>
      <c r="P97" s="11"/>
      <c r="Q97" s="176"/>
      <c r="R97" s="12"/>
      <c r="S97" s="12"/>
      <c r="T97" s="13"/>
      <c r="U97" s="406"/>
      <c r="V97" s="403"/>
      <c r="W97" s="403"/>
      <c r="X97" s="440"/>
      <c r="Y97" s="403"/>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04"/>
      <c r="C98" s="438"/>
      <c r="D98" s="398"/>
      <c r="E98" s="10"/>
      <c r="F98" s="21"/>
      <c r="G98" s="438"/>
      <c r="H98" s="448"/>
      <c r="I98" s="441"/>
      <c r="J98" s="78"/>
      <c r="K98" s="402"/>
      <c r="L98" s="402"/>
      <c r="M98" s="423"/>
      <c r="N98" s="442"/>
      <c r="O98" s="14"/>
      <c r="P98" s="14"/>
      <c r="Q98" s="15"/>
      <c r="R98" s="15"/>
      <c r="S98" s="13"/>
      <c r="T98" s="13"/>
      <c r="U98" s="406"/>
      <c r="V98" s="403"/>
      <c r="W98" s="403"/>
      <c r="X98" s="440"/>
      <c r="Y98" s="403"/>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'[9]R2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('[9]R4 PRY'!$A$81)*1</f>
        <v>1</v>
      </c>
      <c r="L99" s="401">
        <f>('[9]R4 PRY'!$H$81)*1</f>
        <v>1</v>
      </c>
      <c r="M99" s="421" t="str">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BAJO</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22"/>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22"/>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22"/>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23"/>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'[9]R3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('[9]R3 SI'!$A$81)*1</f>
        <v>1</v>
      </c>
      <c r="L104" s="401" t="e">
        <f>('[9]R3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'[9]R4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('[9]R4 SI'!$A$81)*1</f>
        <v>1</v>
      </c>
      <c r="L109" s="401" t="e">
        <f>('[9]R4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'[9]R5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('[9]R5 SI'!$A$81)*1</f>
        <v>1</v>
      </c>
      <c r="L114" s="401" t="e">
        <f>('[9]R5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link="1"/>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1 M88:M92 I88:I92">
    <cfRule type="containsText" dxfId="898" priority="73" stopIfTrue="1" operator="containsText" text="EXTREMO">
      <formula>NOT(ISERROR(SEARCH("EXTREMO",I57)))</formula>
    </cfRule>
    <cfRule type="containsText" dxfId="897" priority="74" stopIfTrue="1" operator="containsText" text="ALTO">
      <formula>NOT(ISERROR(SEARCH("ALTO",I57)))</formula>
    </cfRule>
    <cfRule type="containsText" dxfId="896" priority="75" stopIfTrue="1" operator="containsText" text="MODERADO">
      <formula>NOT(ISERROR(SEARCH("MODERADO",I57)))</formula>
    </cfRule>
    <cfRule type="containsText" dxfId="895" priority="76" stopIfTrue="1" operator="containsText" text="BAJO">
      <formula>NOT(ISERROR(SEARCH("BAJO",I57)))</formula>
    </cfRule>
  </conditionalFormatting>
  <conditionalFormatting sqref="M31:M40">
    <cfRule type="containsText" dxfId="894" priority="69" stopIfTrue="1" operator="containsText" text="EXTREMO">
      <formula>NOT(ISERROR(SEARCH("EXTREMO",M31)))</formula>
    </cfRule>
    <cfRule type="containsText" dxfId="893" priority="70" stopIfTrue="1" operator="containsText" text="ALTO">
      <formula>NOT(ISERROR(SEARCH("ALTO",M31)))</formula>
    </cfRule>
    <cfRule type="containsText" dxfId="892" priority="71" stopIfTrue="1" operator="containsText" text="MODERADO">
      <formula>NOT(ISERROR(SEARCH("MODERADO",M31)))</formula>
    </cfRule>
    <cfRule type="containsText" dxfId="891" priority="72" stopIfTrue="1" operator="containsText" text="BAJO">
      <formula>NOT(ISERROR(SEARCH("BAJO",M31)))</formula>
    </cfRule>
  </conditionalFormatting>
  <conditionalFormatting sqref="I16:I20 I26:I40">
    <cfRule type="containsText" dxfId="890" priority="65" stopIfTrue="1" operator="containsText" text="EXTREMO">
      <formula>NOT(ISERROR(SEARCH("EXTREMO",I16)))</formula>
    </cfRule>
    <cfRule type="containsText" dxfId="889" priority="66" stopIfTrue="1" operator="containsText" text="ALTO">
      <formula>NOT(ISERROR(SEARCH("ALTO",I16)))</formula>
    </cfRule>
    <cfRule type="containsText" dxfId="888" priority="67" stopIfTrue="1" operator="containsText" text="MODERADO">
      <formula>NOT(ISERROR(SEARCH("MODERADO",I16)))</formula>
    </cfRule>
    <cfRule type="containsText" dxfId="887" priority="68" stopIfTrue="1" operator="containsText" text="BAJO">
      <formula>NOT(ISERROR(SEARCH("BAJO",I16)))</formula>
    </cfRule>
  </conditionalFormatting>
  <conditionalFormatting sqref="M26:M30">
    <cfRule type="containsText" dxfId="886" priority="61" stopIfTrue="1" operator="containsText" text="EXTREMO">
      <formula>NOT(ISERROR(SEARCH("EXTREMO",M26)))</formula>
    </cfRule>
    <cfRule type="containsText" dxfId="885" priority="62" stopIfTrue="1" operator="containsText" text="ALTO">
      <formula>NOT(ISERROR(SEARCH("ALTO",M26)))</formula>
    </cfRule>
    <cfRule type="containsText" dxfId="884" priority="63" stopIfTrue="1" operator="containsText" text="MODERADO">
      <formula>NOT(ISERROR(SEARCH("MODERADO",M26)))</formula>
    </cfRule>
    <cfRule type="containsText" dxfId="883" priority="64" stopIfTrue="1" operator="containsText" text="BAJO">
      <formula>NOT(ISERROR(SEARCH("BAJO",M26)))</formula>
    </cfRule>
  </conditionalFormatting>
  <conditionalFormatting sqref="I47:I56 M47:M56">
    <cfRule type="containsText" dxfId="882" priority="57" stopIfTrue="1" operator="containsText" text="EXTREMO">
      <formula>NOT(ISERROR(SEARCH("EXTREMO",I47)))</formula>
    </cfRule>
    <cfRule type="containsText" dxfId="881" priority="58" stopIfTrue="1" operator="containsText" text="ALTO">
      <formula>NOT(ISERROR(SEARCH("ALTO",I47)))</formula>
    </cfRule>
    <cfRule type="containsText" dxfId="880" priority="59" stopIfTrue="1" operator="containsText" text="MODERADO">
      <formula>NOT(ISERROR(SEARCH("MODERADO",I47)))</formula>
    </cfRule>
    <cfRule type="containsText" dxfId="879" priority="60" stopIfTrue="1" operator="containsText" text="BAJO">
      <formula>NOT(ISERROR(SEARCH("BAJO",I47)))</formula>
    </cfRule>
  </conditionalFormatting>
  <conditionalFormatting sqref="I42:I46 M42:M46">
    <cfRule type="containsText" dxfId="878" priority="53" stopIfTrue="1" operator="containsText" text="EXTREMO">
      <formula>NOT(ISERROR(SEARCH("EXTREMO",I42)))</formula>
    </cfRule>
    <cfRule type="containsText" dxfId="877" priority="54" stopIfTrue="1" operator="containsText" text="ALTO">
      <formula>NOT(ISERROR(SEARCH("ALTO",I42)))</formula>
    </cfRule>
    <cfRule type="containsText" dxfId="876" priority="55" stopIfTrue="1" operator="containsText" text="MODERADO">
      <formula>NOT(ISERROR(SEARCH("MODERADO",I42)))</formula>
    </cfRule>
    <cfRule type="containsText" dxfId="875" priority="56" stopIfTrue="1" operator="containsText" text="BAJO">
      <formula>NOT(ISERROR(SEARCH("BAJO",I42)))</formula>
    </cfRule>
  </conditionalFormatting>
  <conditionalFormatting sqref="I78:I87 M78:M87">
    <cfRule type="containsText" dxfId="874" priority="49" stopIfTrue="1" operator="containsText" text="EXTREMO">
      <formula>NOT(ISERROR(SEARCH("EXTREMO",I78)))</formula>
    </cfRule>
    <cfRule type="containsText" dxfId="873" priority="50" stopIfTrue="1" operator="containsText" text="ALTO">
      <formula>NOT(ISERROR(SEARCH("ALTO",I78)))</formula>
    </cfRule>
    <cfRule type="containsText" dxfId="872" priority="51" stopIfTrue="1" operator="containsText" text="MODERADO">
      <formula>NOT(ISERROR(SEARCH("MODERADO",I78)))</formula>
    </cfRule>
    <cfRule type="containsText" dxfId="871" priority="52" stopIfTrue="1" operator="containsText" text="BAJO">
      <formula>NOT(ISERROR(SEARCH("BAJO",I78)))</formula>
    </cfRule>
  </conditionalFormatting>
  <conditionalFormatting sqref="I73:I77">
    <cfRule type="containsText" dxfId="870" priority="45" stopIfTrue="1" operator="containsText" text="EXTREMO">
      <formula>NOT(ISERROR(SEARCH("EXTREMO",I73)))</formula>
    </cfRule>
    <cfRule type="containsText" dxfId="869" priority="46" stopIfTrue="1" operator="containsText" text="ALTO">
      <formula>NOT(ISERROR(SEARCH("ALTO",I73)))</formula>
    </cfRule>
    <cfRule type="containsText" dxfId="868" priority="47" stopIfTrue="1" operator="containsText" text="MODERADO">
      <formula>NOT(ISERROR(SEARCH("MODERADO",I73)))</formula>
    </cfRule>
    <cfRule type="containsText" dxfId="867" priority="48" stopIfTrue="1" operator="containsText" text="BAJO">
      <formula>NOT(ISERROR(SEARCH("BAJO",I73)))</formula>
    </cfRule>
  </conditionalFormatting>
  <conditionalFormatting sqref="M114:M118 I114:I118">
    <cfRule type="containsText" dxfId="866" priority="41" stopIfTrue="1" operator="containsText" text="EXTREMO">
      <formula>NOT(ISERROR(SEARCH("EXTREMO",I114)))</formula>
    </cfRule>
    <cfRule type="containsText" dxfId="865" priority="42" stopIfTrue="1" operator="containsText" text="ALTO">
      <formula>NOT(ISERROR(SEARCH("ALTO",I114)))</formula>
    </cfRule>
    <cfRule type="containsText" dxfId="864" priority="43" stopIfTrue="1" operator="containsText" text="MODERADO">
      <formula>NOT(ISERROR(SEARCH("MODERADO",I114)))</formula>
    </cfRule>
    <cfRule type="containsText" dxfId="863" priority="44" stopIfTrue="1" operator="containsText" text="BAJO">
      <formula>NOT(ISERROR(SEARCH("BAJO",I114)))</formula>
    </cfRule>
  </conditionalFormatting>
  <conditionalFormatting sqref="I104:I113 M104:M113">
    <cfRule type="containsText" dxfId="862" priority="37" stopIfTrue="1" operator="containsText" text="EXTREMO">
      <formula>NOT(ISERROR(SEARCH("EXTREMO",I104)))</formula>
    </cfRule>
    <cfRule type="containsText" dxfId="861" priority="38" stopIfTrue="1" operator="containsText" text="ALTO">
      <formula>NOT(ISERROR(SEARCH("ALTO",I104)))</formula>
    </cfRule>
    <cfRule type="containsText" dxfId="860" priority="39" stopIfTrue="1" operator="containsText" text="MODERADO">
      <formula>NOT(ISERROR(SEARCH("MODERADO",I104)))</formula>
    </cfRule>
    <cfRule type="containsText" dxfId="859" priority="40" stopIfTrue="1" operator="containsText" text="BAJO">
      <formula>NOT(ISERROR(SEARCH("BAJO",I104)))</formula>
    </cfRule>
  </conditionalFormatting>
  <conditionalFormatting sqref="I94:I103">
    <cfRule type="containsText" dxfId="858" priority="33" stopIfTrue="1" operator="containsText" text="EXTREMO">
      <formula>NOT(ISERROR(SEARCH("EXTREMO",I94)))</formula>
    </cfRule>
    <cfRule type="containsText" dxfId="857" priority="34" stopIfTrue="1" operator="containsText" text="ALTO">
      <formula>NOT(ISERROR(SEARCH("ALTO",I94)))</formula>
    </cfRule>
    <cfRule type="containsText" dxfId="856" priority="35" stopIfTrue="1" operator="containsText" text="MODERADO">
      <formula>NOT(ISERROR(SEARCH("MODERADO",I94)))</formula>
    </cfRule>
    <cfRule type="containsText" dxfId="855" priority="36" stopIfTrue="1" operator="containsText" text="BAJO">
      <formula>NOT(ISERROR(SEARCH("BAJO",I94)))</formula>
    </cfRule>
  </conditionalFormatting>
  <conditionalFormatting sqref="I21:I25">
    <cfRule type="containsText" dxfId="854" priority="29" stopIfTrue="1" operator="containsText" text="EXTREMO">
      <formula>NOT(ISERROR(SEARCH("EXTREMO",I21)))</formula>
    </cfRule>
    <cfRule type="containsText" dxfId="853" priority="30" stopIfTrue="1" operator="containsText" text="ALTO">
      <formula>NOT(ISERROR(SEARCH("ALTO",I21)))</formula>
    </cfRule>
    <cfRule type="containsText" dxfId="852" priority="31" stopIfTrue="1" operator="containsText" text="MODERADO">
      <formula>NOT(ISERROR(SEARCH("MODERADO",I21)))</formula>
    </cfRule>
    <cfRule type="containsText" dxfId="851" priority="32" stopIfTrue="1" operator="containsText" text="BAJO">
      <formula>NOT(ISERROR(SEARCH("BAJO",I21)))</formula>
    </cfRule>
  </conditionalFormatting>
  <conditionalFormatting sqref="M16:M25">
    <cfRule type="containsText" dxfId="850" priority="25" stopIfTrue="1" operator="containsText" text="EXTREMO">
      <formula>NOT(ISERROR(SEARCH("EXTREMO",M16)))</formula>
    </cfRule>
    <cfRule type="containsText" dxfId="849" priority="26" stopIfTrue="1" operator="containsText" text="ALTO">
      <formula>NOT(ISERROR(SEARCH("ALTO",M16)))</formula>
    </cfRule>
    <cfRule type="containsText" dxfId="848" priority="27" stopIfTrue="1" operator="containsText" text="MODERADO">
      <formula>NOT(ISERROR(SEARCH("MODERADO",M16)))</formula>
    </cfRule>
    <cfRule type="containsText" dxfId="847" priority="28" stopIfTrue="1" operator="containsText" text="BAJO">
      <formula>NOT(ISERROR(SEARCH("BAJO",M16)))</formula>
    </cfRule>
  </conditionalFormatting>
  <conditionalFormatting sqref="I68:I72">
    <cfRule type="containsText" dxfId="846" priority="21" stopIfTrue="1" operator="containsText" text="EXTREMO">
      <formula>NOT(ISERROR(SEARCH("EXTREMO",I68)))</formula>
    </cfRule>
    <cfRule type="containsText" dxfId="845" priority="22" stopIfTrue="1" operator="containsText" text="ALTO">
      <formula>NOT(ISERROR(SEARCH("ALTO",I68)))</formula>
    </cfRule>
    <cfRule type="containsText" dxfId="844" priority="23" stopIfTrue="1" operator="containsText" text="MODERADO">
      <formula>NOT(ISERROR(SEARCH("MODERADO",I68)))</formula>
    </cfRule>
    <cfRule type="containsText" dxfId="843" priority="24" stopIfTrue="1" operator="containsText" text="BAJO">
      <formula>NOT(ISERROR(SEARCH("BAJO",I68)))</formula>
    </cfRule>
  </conditionalFormatting>
  <conditionalFormatting sqref="M62:M66">
    <cfRule type="containsText" dxfId="842" priority="17" stopIfTrue="1" operator="containsText" text="EXTREMO">
      <formula>NOT(ISERROR(SEARCH("EXTREMO",M62)))</formula>
    </cfRule>
    <cfRule type="containsText" dxfId="841" priority="18" stopIfTrue="1" operator="containsText" text="ALTO">
      <formula>NOT(ISERROR(SEARCH("ALTO",M62)))</formula>
    </cfRule>
    <cfRule type="containsText" dxfId="840" priority="19" stopIfTrue="1" operator="containsText" text="MODERADO">
      <formula>NOT(ISERROR(SEARCH("MODERADO",M62)))</formula>
    </cfRule>
    <cfRule type="containsText" dxfId="839" priority="20" stopIfTrue="1" operator="containsText" text="BAJO">
      <formula>NOT(ISERROR(SEARCH("BAJO",M62)))</formula>
    </cfRule>
  </conditionalFormatting>
  <conditionalFormatting sqref="M68:M72">
    <cfRule type="containsText" dxfId="838" priority="13" stopIfTrue="1" operator="containsText" text="EXTREMO">
      <formula>NOT(ISERROR(SEARCH("EXTREMO",M68)))</formula>
    </cfRule>
    <cfRule type="containsText" dxfId="837" priority="14" stopIfTrue="1" operator="containsText" text="ALTO">
      <formula>NOT(ISERROR(SEARCH("ALTO",M68)))</formula>
    </cfRule>
    <cfRule type="containsText" dxfId="836" priority="15" stopIfTrue="1" operator="containsText" text="MODERADO">
      <formula>NOT(ISERROR(SEARCH("MODERADO",M68)))</formula>
    </cfRule>
    <cfRule type="containsText" dxfId="835" priority="16" stopIfTrue="1" operator="containsText" text="BAJO">
      <formula>NOT(ISERROR(SEARCH("BAJO",M68)))</formula>
    </cfRule>
  </conditionalFormatting>
  <conditionalFormatting sqref="M73:M77">
    <cfRule type="containsText" dxfId="834" priority="9" stopIfTrue="1" operator="containsText" text="EXTREMO">
      <formula>NOT(ISERROR(SEARCH("EXTREMO",M73)))</formula>
    </cfRule>
    <cfRule type="containsText" dxfId="833" priority="10" stopIfTrue="1" operator="containsText" text="ALTO">
      <formula>NOT(ISERROR(SEARCH("ALTO",M73)))</formula>
    </cfRule>
    <cfRule type="containsText" dxfId="832" priority="11" stopIfTrue="1" operator="containsText" text="MODERADO">
      <formula>NOT(ISERROR(SEARCH("MODERADO",M73)))</formula>
    </cfRule>
    <cfRule type="containsText" dxfId="831" priority="12" stopIfTrue="1" operator="containsText" text="BAJO">
      <formula>NOT(ISERROR(SEARCH("BAJO",M73)))</formula>
    </cfRule>
  </conditionalFormatting>
  <conditionalFormatting sqref="M94:M98">
    <cfRule type="containsText" dxfId="830" priority="5" stopIfTrue="1" operator="containsText" text="EXTREMO">
      <formula>NOT(ISERROR(SEARCH("EXTREMO",M94)))</formula>
    </cfRule>
    <cfRule type="containsText" dxfId="829" priority="6" stopIfTrue="1" operator="containsText" text="ALTO">
      <formula>NOT(ISERROR(SEARCH("ALTO",M94)))</formula>
    </cfRule>
    <cfRule type="containsText" dxfId="828" priority="7" stopIfTrue="1" operator="containsText" text="MODERADO">
      <formula>NOT(ISERROR(SEARCH("MODERADO",M94)))</formula>
    </cfRule>
    <cfRule type="containsText" dxfId="827" priority="8" stopIfTrue="1" operator="containsText" text="BAJO">
      <formula>NOT(ISERROR(SEARCH("BAJO",M94)))</formula>
    </cfRule>
  </conditionalFormatting>
  <conditionalFormatting sqref="M99:M103">
    <cfRule type="containsText" dxfId="826" priority="1" stopIfTrue="1" operator="containsText" text="EXTREMO">
      <formula>NOT(ISERROR(SEARCH("EXTREMO",M99)))</formula>
    </cfRule>
    <cfRule type="containsText" dxfId="825" priority="2" stopIfTrue="1" operator="containsText" text="ALTO">
      <formula>NOT(ISERROR(SEARCH("ALTO",M99)))</formula>
    </cfRule>
    <cfRule type="containsText" dxfId="824" priority="3" stopIfTrue="1" operator="containsText" text="MODERADO">
      <formula>NOT(ISERROR(SEARCH("MODERADO",M99)))</formula>
    </cfRule>
    <cfRule type="containsText" dxfId="823" priority="4" stopIfTrue="1" operator="containsText" text="BAJO">
      <formula>NOT(ISERROR(SEARCH("BAJO",M99)))</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9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9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9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9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9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9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9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9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9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9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9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9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900-00000C000000}"/>
    <dataValidation allowBlank="1" showInputMessage="1" showErrorMessage="1" promptTitle="Asignación de controles" prompt="Debe existir un control por cada causa._x000a__x000a_Una vez asigne los controles existentes del R2, dirijase a la Hoja R2 PRY para su valoración" sqref="J47:J51 O49" xr:uid="{00000000-0002-0000-0900-00000D000000}"/>
    <dataValidation allowBlank="1" showInputMessage="1" showErrorMessage="1" promptTitle="Asignación de controles" prompt="Debe existir un control por cada causa._x000a__x000a_Una vez asigne los controles existentes del R1, dirijase a la Hoja R1 PRY para su valoración" sqref="J42:J44 J46" xr:uid="{00000000-0002-0000-09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9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9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9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9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900-000013000000}"/>
    <dataValidation allowBlank="1" showInputMessage="1" showErrorMessage="1" promptTitle="Valor consecuencia Riesgos SI" prompt="Dirigirse a la Hoja R5 SI" sqref="H114:H118" xr:uid="{00000000-0002-0000-0900-000014000000}"/>
    <dataValidation allowBlank="1" showInputMessage="1" showErrorMessage="1" promptTitle="Valor consecuencia Riesgos SI" prompt="Dirigirse a la Hoja R4 SI" sqref="H109:H113" xr:uid="{00000000-0002-0000-0900-000015000000}"/>
    <dataValidation allowBlank="1" showInputMessage="1" showErrorMessage="1" promptTitle="Valor consecuencia Riesgos SI" prompt="Dirigirse a la Hoja R3 SI" sqref="H104:H108" xr:uid="{00000000-0002-0000-0900-000016000000}"/>
    <dataValidation allowBlank="1" showInputMessage="1" showErrorMessage="1" promptTitle="Valor consecuencia Riesgos SI" prompt="Dirigirse a la Hoja R2 SI" sqref="H99:H103" xr:uid="{00000000-0002-0000-0900-000017000000}"/>
    <dataValidation allowBlank="1" showInputMessage="1" showErrorMessage="1" promptTitle="Valor consecuencia Riesgos SI" prompt="Dirigirse a la Hoja R1 SI" sqref="H94:H98" xr:uid="{00000000-0002-0000-0900-000018000000}"/>
    <dataValidation type="list" allowBlank="1" showInputMessage="1" showErrorMessage="1" sqref="N42:N66 N94:N118 N68:N92 N16:N40" xr:uid="{00000000-0002-0000-0900-000019000000}">
      <formula1>$AC$7:$AC$10</formula1>
    </dataValidation>
    <dataValidation type="list" allowBlank="1" showInputMessage="1" showErrorMessage="1" sqref="H16:H40 H42:H66" xr:uid="{00000000-0002-0000-0900-00001A000000}">
      <formula1>$AE$2:$AE$6</formula1>
    </dataValidation>
    <dataValidation type="list" allowBlank="1" showInputMessage="1" showErrorMessage="1" sqref="G68:G92 G94:G118 G16:G40 G42:G66" xr:uid="{00000000-0002-0000-0900-00001B000000}">
      <formula1>$AC$2:$AC$6</formula1>
    </dataValidation>
    <dataValidation type="list" showInputMessage="1" showErrorMessage="1" sqref="C94:C118 C68:C92 C42:C66 C16:C40" xr:uid="{00000000-0002-0000-0900-00001C000000}">
      <formula1>$AG$7:$AG$10</formula1>
    </dataValidation>
  </dataValidations>
  <pageMargins left="0.25" right="0.25" top="0.75" bottom="0.75" header="0.3" footer="0.3"/>
  <pageSetup paperSize="5" scale="10" orientation="landscape" r:id="rId1"/>
  <rowBreaks count="2" manualBreakCount="2">
    <brk id="60" max="26" man="1"/>
    <brk id="73" max="26"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40"/>
  <dimension ref="A1:AN125"/>
  <sheetViews>
    <sheetView view="pageBreakPreview" topLeftCell="A14" zoomScale="30" zoomScaleNormal="40" zoomScaleSheetLayoutView="30" workbookViewId="0">
      <pane xSplit="6" ySplit="2" topLeftCell="G16" activePane="bottomRight" state="frozen"/>
      <selection activeCell="A14" sqref="A14"/>
      <selection pane="topRight" activeCell="G14" sqref="G14"/>
      <selection pane="bottomLeft" activeCell="A16" sqref="A16"/>
      <selection pane="bottomRight" activeCell="O16" sqref="O16"/>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1288</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1289</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1290</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1203</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1291</v>
      </c>
      <c r="C16" s="452" t="s">
        <v>36</v>
      </c>
      <c r="D16" s="398" t="s">
        <v>1292</v>
      </c>
      <c r="E16" s="77" t="s">
        <v>1293</v>
      </c>
      <c r="F16" s="77" t="s">
        <v>1014</v>
      </c>
      <c r="G16" s="399">
        <v>3</v>
      </c>
      <c r="H16" s="399">
        <v>5</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78" t="s">
        <v>1294</v>
      </c>
      <c r="K16" s="401">
        <f>('[10]R1 PR'!$A$81)*1</f>
        <v>2</v>
      </c>
      <c r="L16" s="401">
        <f>('[10]R1 PR'!$H$81)*1</f>
        <v>4</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ALTO</v>
      </c>
      <c r="N16" s="405" t="s">
        <v>17</v>
      </c>
      <c r="O16" s="167" t="s">
        <v>1085</v>
      </c>
      <c r="P16" s="167" t="s">
        <v>1295</v>
      </c>
      <c r="Q16" s="167" t="s">
        <v>866</v>
      </c>
      <c r="R16" s="79" t="s">
        <v>1296</v>
      </c>
      <c r="S16" s="79">
        <v>44195</v>
      </c>
      <c r="T16" s="80" t="s">
        <v>1297</v>
      </c>
      <c r="U16" s="406"/>
      <c r="V16" s="407"/>
      <c r="W16" s="408"/>
      <c r="X16" s="403"/>
      <c r="Y16" s="403"/>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1298</v>
      </c>
      <c r="F17" s="77" t="s">
        <v>219</v>
      </c>
      <c r="G17" s="399"/>
      <c r="H17" s="399"/>
      <c r="I17" s="400"/>
      <c r="J17" s="78" t="s">
        <v>1299</v>
      </c>
      <c r="K17" s="402"/>
      <c r="L17" s="402"/>
      <c r="M17" s="400"/>
      <c r="N17" s="405"/>
      <c r="O17" s="81" t="s">
        <v>1085</v>
      </c>
      <c r="P17" s="81" t="s">
        <v>1300</v>
      </c>
      <c r="Q17" s="167" t="s">
        <v>1301</v>
      </c>
      <c r="R17" s="79" t="s">
        <v>1296</v>
      </c>
      <c r="S17" s="79">
        <v>44195</v>
      </c>
      <c r="T17" s="80" t="s">
        <v>1297</v>
      </c>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1302</v>
      </c>
      <c r="F18" s="77" t="s">
        <v>1025</v>
      </c>
      <c r="G18" s="399"/>
      <c r="H18" s="399"/>
      <c r="I18" s="400"/>
      <c r="J18" s="78" t="s">
        <v>1303</v>
      </c>
      <c r="K18" s="402"/>
      <c r="L18" s="402"/>
      <c r="M18" s="400"/>
      <c r="N18" s="405"/>
      <c r="O18" s="81" t="s">
        <v>1304</v>
      </c>
      <c r="P18" s="81" t="s">
        <v>1300</v>
      </c>
      <c r="Q18" s="167" t="s">
        <v>1301</v>
      </c>
      <c r="R18" s="79" t="s">
        <v>1296</v>
      </c>
      <c r="S18" s="79" t="s">
        <v>1305</v>
      </c>
      <c r="T18" s="80" t="s">
        <v>1297</v>
      </c>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t="s">
        <v>1306</v>
      </c>
      <c r="F19" s="77"/>
      <c r="G19" s="399"/>
      <c r="H19" s="399"/>
      <c r="I19" s="400"/>
      <c r="J19" s="78" t="s">
        <v>1307</v>
      </c>
      <c r="K19" s="402"/>
      <c r="L19" s="402"/>
      <c r="M19" s="400"/>
      <c r="N19" s="405"/>
      <c r="O19" s="81" t="s">
        <v>1308</v>
      </c>
      <c r="P19" s="81" t="s">
        <v>1309</v>
      </c>
      <c r="Q19" s="167" t="s">
        <v>1301</v>
      </c>
      <c r="R19" s="79" t="s">
        <v>1296</v>
      </c>
      <c r="S19" s="79" t="s">
        <v>1305</v>
      </c>
      <c r="T19" s="80" t="s">
        <v>1297</v>
      </c>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c r="B21" s="404"/>
      <c r="C21" s="452"/>
      <c r="D21" s="398"/>
      <c r="E21" s="77"/>
      <c r="F21" s="77"/>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('[10]R2 PR'!$A$81)*1</f>
        <v>1</v>
      </c>
      <c r="L21" s="401">
        <f>('[10]R2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167"/>
      <c r="P21" s="167"/>
      <c r="Q21" s="167"/>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452"/>
      <c r="D22" s="398"/>
      <c r="E22" s="77"/>
      <c r="F22" s="77"/>
      <c r="G22" s="399"/>
      <c r="H22" s="399"/>
      <c r="I22" s="400"/>
      <c r="J22" s="78"/>
      <c r="K22" s="402"/>
      <c r="L22" s="402"/>
      <c r="M22" s="400"/>
      <c r="N22" s="405"/>
      <c r="O22" s="81"/>
      <c r="P22" s="81"/>
      <c r="Q22" s="167"/>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452"/>
      <c r="D23" s="398"/>
      <c r="E23" s="77"/>
      <c r="F23" s="77"/>
      <c r="G23" s="399"/>
      <c r="H23" s="399"/>
      <c r="I23" s="400"/>
      <c r="J23" s="78"/>
      <c r="K23" s="402"/>
      <c r="L23" s="402"/>
      <c r="M23" s="400"/>
      <c r="N23" s="405"/>
      <c r="O23" s="81"/>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452"/>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452"/>
      <c r="D25" s="398"/>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('[10]R3 PR'!$A$81)*1</f>
        <v>1</v>
      </c>
      <c r="L26" s="401">
        <f>('[10]R3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('[10]R4 PR'!$A$81)*1</f>
        <v>1</v>
      </c>
      <c r="L31" s="401">
        <f>('[10]R4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('[10]R5 PR'!$A$81)*1</f>
        <v>1</v>
      </c>
      <c r="L36" s="401">
        <f>('[10]R5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1</v>
      </c>
      <c r="B42" s="404" t="s">
        <v>1310</v>
      </c>
      <c r="C42" s="399" t="s">
        <v>39</v>
      </c>
      <c r="D42" s="398" t="s">
        <v>1311</v>
      </c>
      <c r="E42" s="77" t="s">
        <v>1312</v>
      </c>
      <c r="F42" s="77" t="s">
        <v>1313</v>
      </c>
      <c r="G42" s="399">
        <v>4</v>
      </c>
      <c r="H42" s="399">
        <v>1</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MODERADO</v>
      </c>
      <c r="J42" s="78" t="s">
        <v>1314</v>
      </c>
      <c r="K42" s="401">
        <f>('[10]R1 PRY'!$A$81)*1</f>
        <v>3</v>
      </c>
      <c r="L42" s="401">
        <f>('[10]R1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59</v>
      </c>
      <c r="O42" s="167" t="s">
        <v>1315</v>
      </c>
      <c r="P42" s="167" t="s">
        <v>1316</v>
      </c>
      <c r="Q42" s="222" t="s">
        <v>1301</v>
      </c>
      <c r="R42" s="79" t="s">
        <v>1296</v>
      </c>
      <c r="S42" s="79" t="s">
        <v>1305</v>
      </c>
      <c r="T42" s="80" t="s">
        <v>1297</v>
      </c>
      <c r="U42" s="403"/>
      <c r="V42" s="403"/>
      <c r="W42" s="403"/>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t="s">
        <v>1317</v>
      </c>
      <c r="F43" s="77" t="s">
        <v>1025</v>
      </c>
      <c r="G43" s="399"/>
      <c r="H43" s="399"/>
      <c r="I43" s="400"/>
      <c r="J43" s="78" t="s">
        <v>1318</v>
      </c>
      <c r="K43" s="402"/>
      <c r="L43" s="402"/>
      <c r="M43" s="400"/>
      <c r="N43" s="405"/>
      <c r="O43" s="81" t="s">
        <v>1319</v>
      </c>
      <c r="P43" s="81" t="s">
        <v>1320</v>
      </c>
      <c r="Q43" s="167" t="s">
        <v>1301</v>
      </c>
      <c r="R43" s="79" t="s">
        <v>1296</v>
      </c>
      <c r="S43" s="79" t="s">
        <v>1305</v>
      </c>
      <c r="T43" s="80" t="s">
        <v>1297</v>
      </c>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c r="F44" s="77"/>
      <c r="G44" s="399"/>
      <c r="H44" s="399"/>
      <c r="I44" s="400"/>
      <c r="J44" s="78" t="s">
        <v>1321</v>
      </c>
      <c r="K44" s="402"/>
      <c r="L44" s="402"/>
      <c r="M44" s="400"/>
      <c r="N44" s="405"/>
      <c r="O44" s="81" t="s">
        <v>1319</v>
      </c>
      <c r="P44" s="81" t="s">
        <v>1320</v>
      </c>
      <c r="Q44" s="167" t="s">
        <v>1301</v>
      </c>
      <c r="R44" s="79" t="s">
        <v>1296</v>
      </c>
      <c r="S44" s="79" t="s">
        <v>1305</v>
      </c>
      <c r="T44" s="80" t="s">
        <v>1297</v>
      </c>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c r="K45" s="402"/>
      <c r="L45" s="402"/>
      <c r="M45" s="400"/>
      <c r="N45" s="405"/>
      <c r="O45" s="81"/>
      <c r="P45" s="81"/>
      <c r="Q45" s="167"/>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('[10]R2 PRY'!$A$81)*1</f>
        <v>1</v>
      </c>
      <c r="L47" s="401">
        <f>('[10]R2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('[10]R3 PRY'!$A$81)*1</f>
        <v>1</v>
      </c>
      <c r="L52" s="401">
        <f>('[10]R3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('[10]R4 PRY'!$A$81)*1</f>
        <v>1</v>
      </c>
      <c r="L57" s="401">
        <f>('[10]R4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('[10]R5 PRY'!$A$81)*1</f>
        <v>1</v>
      </c>
      <c r="L62" s="401">
        <f>('[10]R5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v>1</v>
      </c>
      <c r="B68" s="437" t="s">
        <v>1322</v>
      </c>
      <c r="C68" s="438" t="s">
        <v>37</v>
      </c>
      <c r="D68" s="439" t="s">
        <v>1323</v>
      </c>
      <c r="E68" s="10" t="s">
        <v>1064</v>
      </c>
      <c r="F68" s="10" t="s">
        <v>1065</v>
      </c>
      <c r="G68" s="399">
        <v>3</v>
      </c>
      <c r="H68" s="399">
        <f>'[10]R1CO-Imp'!$C$26</f>
        <v>5</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EXTREMO</v>
      </c>
      <c r="J68" s="78" t="s">
        <v>1324</v>
      </c>
      <c r="K68" s="401">
        <f>('[10]R1 CO'!$A$81)*1</f>
        <v>1</v>
      </c>
      <c r="L68" s="401">
        <f>('[10]R1 CO'!$H$81)*1</f>
        <v>3</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42" t="s">
        <v>17</v>
      </c>
      <c r="O68" s="176" t="s">
        <v>1085</v>
      </c>
      <c r="P68" s="176" t="s">
        <v>1325</v>
      </c>
      <c r="Q68" s="176" t="s">
        <v>1326</v>
      </c>
      <c r="R68" s="12">
        <v>44028</v>
      </c>
      <c r="S68" s="12">
        <v>44195</v>
      </c>
      <c r="T68" s="13" t="s">
        <v>1327</v>
      </c>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t="s">
        <v>1328</v>
      </c>
      <c r="F69" s="10" t="s">
        <v>1269</v>
      </c>
      <c r="G69" s="399"/>
      <c r="H69" s="399"/>
      <c r="I69" s="422"/>
      <c r="J69" s="78" t="s">
        <v>1075</v>
      </c>
      <c r="K69" s="402"/>
      <c r="L69" s="402"/>
      <c r="M69" s="441"/>
      <c r="N69" s="442"/>
      <c r="O69" s="11" t="s">
        <v>1090</v>
      </c>
      <c r="P69" s="11" t="s">
        <v>1329</v>
      </c>
      <c r="Q69" s="176" t="s">
        <v>1301</v>
      </c>
      <c r="R69" s="12" t="s">
        <v>1296</v>
      </c>
      <c r="S69" s="12" t="s">
        <v>1305</v>
      </c>
      <c r="T69" s="13" t="s">
        <v>1297</v>
      </c>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t="s">
        <v>1330</v>
      </c>
      <c r="F70" s="10" t="s">
        <v>1074</v>
      </c>
      <c r="G70" s="399"/>
      <c r="H70" s="399"/>
      <c r="I70" s="422"/>
      <c r="J70" s="78" t="s">
        <v>1331</v>
      </c>
      <c r="K70" s="402"/>
      <c r="L70" s="402"/>
      <c r="M70" s="441"/>
      <c r="N70" s="442"/>
      <c r="O70" s="11"/>
      <c r="P70" s="11"/>
      <c r="Q70" s="176"/>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t="s">
        <v>1078</v>
      </c>
      <c r="F71" s="10" t="s">
        <v>1332</v>
      </c>
      <c r="G71" s="399"/>
      <c r="H71" s="399"/>
      <c r="I71" s="422"/>
      <c r="J71" s="78"/>
      <c r="K71" s="402"/>
      <c r="L71" s="402"/>
      <c r="M71" s="441"/>
      <c r="N71" s="442"/>
      <c r="O71" s="11"/>
      <c r="P71" s="11"/>
      <c r="Q71" s="176"/>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'[10]R2CO-Imp'!$C$26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('[10]R2 CO'!$A$81)*1</f>
        <v>1</v>
      </c>
      <c r="L73" s="401">
        <f>('[10]R2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'[10]R3CO-Imp'!$C$26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('[10]R3 CO'!$A$81)*1</f>
        <v>1</v>
      </c>
      <c r="L78" s="401">
        <f>('[10]R3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'[10]R4CO-Imp'!$C$26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('[10]R4 CO'!$A$81)*1</f>
        <v>1</v>
      </c>
      <c r="L83" s="401">
        <f>('[10]R4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'[10]R5CO-Imp'!$C$26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('[10]R5 CO'!$A$81)*1</f>
        <v>1</v>
      </c>
      <c r="L88" s="401">
        <f>('[10]R5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v>1</v>
      </c>
      <c r="B94" s="437" t="s">
        <v>1333</v>
      </c>
      <c r="C94" s="438" t="s">
        <v>38</v>
      </c>
      <c r="D94" s="439" t="s">
        <v>1334</v>
      </c>
      <c r="E94" s="10" t="s">
        <v>1082</v>
      </c>
      <c r="F94" s="10" t="s">
        <v>1083</v>
      </c>
      <c r="G94" s="438">
        <v>4</v>
      </c>
      <c r="H94" s="447">
        <f>'[10]R1 SI'!O12</f>
        <v>3</v>
      </c>
      <c r="I94" s="441"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ALTO</v>
      </c>
      <c r="J94" s="289" t="s">
        <v>1084</v>
      </c>
      <c r="K94" s="401">
        <f>('[10]R1 SI'!$A$81)*1</f>
        <v>-2</v>
      </c>
      <c r="L94" s="401">
        <f>('[10]R1 SI'!$H$81)*1</f>
        <v>1</v>
      </c>
      <c r="M94" s="441"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
      </c>
      <c r="N94" s="442" t="s">
        <v>17</v>
      </c>
      <c r="O94" s="176" t="s">
        <v>1085</v>
      </c>
      <c r="P94" s="176" t="s">
        <v>1335</v>
      </c>
      <c r="Q94" s="176" t="s">
        <v>1326</v>
      </c>
      <c r="R94" s="12">
        <v>44028</v>
      </c>
      <c r="S94" s="12">
        <v>44195</v>
      </c>
      <c r="T94" s="13" t="s">
        <v>1297</v>
      </c>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t="s">
        <v>1087</v>
      </c>
      <c r="F95" s="10" t="s">
        <v>1092</v>
      </c>
      <c r="G95" s="438"/>
      <c r="H95" s="448"/>
      <c r="I95" s="441"/>
      <c r="J95" s="11" t="s">
        <v>1089</v>
      </c>
      <c r="K95" s="402"/>
      <c r="L95" s="402"/>
      <c r="M95" s="441"/>
      <c r="N95" s="442"/>
      <c r="O95" s="11" t="s">
        <v>1090</v>
      </c>
      <c r="P95" s="11" t="s">
        <v>1336</v>
      </c>
      <c r="Q95" s="176" t="s">
        <v>1301</v>
      </c>
      <c r="R95" s="12" t="s">
        <v>1296</v>
      </c>
      <c r="S95" s="12" t="s">
        <v>1305</v>
      </c>
      <c r="T95" s="13" t="s">
        <v>1297</v>
      </c>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t="s">
        <v>1094</v>
      </c>
      <c r="F96" s="10" t="s">
        <v>1095</v>
      </c>
      <c r="G96" s="438"/>
      <c r="H96" s="448"/>
      <c r="I96" s="441"/>
      <c r="J96" s="14" t="s">
        <v>1093</v>
      </c>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290" t="s">
        <v>1096</v>
      </c>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'[10]R2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('[10]R2 SI'!$A$81)*1</f>
        <v>1</v>
      </c>
      <c r="L99" s="401" t="e">
        <f>('[10]R2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'[10]R3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('[10]R3 SI'!$A$81)*1</f>
        <v>1</v>
      </c>
      <c r="L104" s="401" t="e">
        <f>('[10]R3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'[10]R4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('[10]R4 SI'!$A$81)*1</f>
        <v>1</v>
      </c>
      <c r="L109" s="401" t="e">
        <f>('[10]R4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'[10]R5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('[10]R5 SI'!$A$81)*1</f>
        <v>1</v>
      </c>
      <c r="L114" s="401" t="e">
        <f>('[10]R5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sheetProtection algorithmName="SHA-512" hashValue="AewKfNf7gDxE30WDI6AXRrFIrNaRWzSaI3z/T7RgNaUsUUdGz5uxzTGQxqPIfj7tzdsxPxUS6/E4453EtNLmuw==" saltValue="cRUGQHhhinsaVtvBkVX0yw==" spinCount="100000" sheet="1" objects="1" scenarios="1"/>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822" priority="53" stopIfTrue="1" operator="containsText" text="EXTREMO">
      <formula>NOT(ISERROR(SEARCH("EXTREMO",I57)))</formula>
    </cfRule>
    <cfRule type="containsText" dxfId="821" priority="54" stopIfTrue="1" operator="containsText" text="ALTO">
      <formula>NOT(ISERROR(SEARCH("ALTO",I57)))</formula>
    </cfRule>
    <cfRule type="containsText" dxfId="820" priority="55" stopIfTrue="1" operator="containsText" text="MODERADO">
      <formula>NOT(ISERROR(SEARCH("MODERADO",I57)))</formula>
    </cfRule>
    <cfRule type="containsText" dxfId="819" priority="56" stopIfTrue="1" operator="containsText" text="BAJO">
      <formula>NOT(ISERROR(SEARCH("BAJO",I57)))</formula>
    </cfRule>
  </conditionalFormatting>
  <conditionalFormatting sqref="M31:M40">
    <cfRule type="containsText" dxfId="818" priority="49" stopIfTrue="1" operator="containsText" text="EXTREMO">
      <formula>NOT(ISERROR(SEARCH("EXTREMO",M31)))</formula>
    </cfRule>
    <cfRule type="containsText" dxfId="817" priority="50" stopIfTrue="1" operator="containsText" text="ALTO">
      <formula>NOT(ISERROR(SEARCH("ALTO",M31)))</formula>
    </cfRule>
    <cfRule type="containsText" dxfId="816" priority="51" stopIfTrue="1" operator="containsText" text="MODERADO">
      <formula>NOT(ISERROR(SEARCH("MODERADO",M31)))</formula>
    </cfRule>
    <cfRule type="containsText" dxfId="815" priority="52" stopIfTrue="1" operator="containsText" text="BAJO">
      <formula>NOT(ISERROR(SEARCH("BAJO",M31)))</formula>
    </cfRule>
  </conditionalFormatting>
  <conditionalFormatting sqref="I16:I20 I26:I40">
    <cfRule type="containsText" dxfId="814" priority="45" stopIfTrue="1" operator="containsText" text="EXTREMO">
      <formula>NOT(ISERROR(SEARCH("EXTREMO",I16)))</formula>
    </cfRule>
    <cfRule type="containsText" dxfId="813" priority="46" stopIfTrue="1" operator="containsText" text="ALTO">
      <formula>NOT(ISERROR(SEARCH("ALTO",I16)))</formula>
    </cfRule>
    <cfRule type="containsText" dxfId="812" priority="47" stopIfTrue="1" operator="containsText" text="MODERADO">
      <formula>NOT(ISERROR(SEARCH("MODERADO",I16)))</formula>
    </cfRule>
    <cfRule type="containsText" dxfId="811" priority="48" stopIfTrue="1" operator="containsText" text="BAJO">
      <formula>NOT(ISERROR(SEARCH("BAJO",I16)))</formula>
    </cfRule>
  </conditionalFormatting>
  <conditionalFormatting sqref="M26:M30">
    <cfRule type="containsText" dxfId="810" priority="41" stopIfTrue="1" operator="containsText" text="EXTREMO">
      <formula>NOT(ISERROR(SEARCH("EXTREMO",M26)))</formula>
    </cfRule>
    <cfRule type="containsText" dxfId="809" priority="42" stopIfTrue="1" operator="containsText" text="ALTO">
      <formula>NOT(ISERROR(SEARCH("ALTO",M26)))</formula>
    </cfRule>
    <cfRule type="containsText" dxfId="808" priority="43" stopIfTrue="1" operator="containsText" text="MODERADO">
      <formula>NOT(ISERROR(SEARCH("MODERADO",M26)))</formula>
    </cfRule>
    <cfRule type="containsText" dxfId="807" priority="44" stopIfTrue="1" operator="containsText" text="BAJO">
      <formula>NOT(ISERROR(SEARCH("BAJO",M26)))</formula>
    </cfRule>
  </conditionalFormatting>
  <conditionalFormatting sqref="I47:I56 M47:M56">
    <cfRule type="containsText" dxfId="806" priority="37" stopIfTrue="1" operator="containsText" text="EXTREMO">
      <formula>NOT(ISERROR(SEARCH("EXTREMO",I47)))</formula>
    </cfRule>
    <cfRule type="containsText" dxfId="805" priority="38" stopIfTrue="1" operator="containsText" text="ALTO">
      <formula>NOT(ISERROR(SEARCH("ALTO",I47)))</formula>
    </cfRule>
    <cfRule type="containsText" dxfId="804" priority="39" stopIfTrue="1" operator="containsText" text="MODERADO">
      <formula>NOT(ISERROR(SEARCH("MODERADO",I47)))</formula>
    </cfRule>
    <cfRule type="containsText" dxfId="803" priority="40" stopIfTrue="1" operator="containsText" text="BAJO">
      <formula>NOT(ISERROR(SEARCH("BAJO",I47)))</formula>
    </cfRule>
  </conditionalFormatting>
  <conditionalFormatting sqref="I42:I46 M42:M46">
    <cfRule type="containsText" dxfId="802" priority="33" stopIfTrue="1" operator="containsText" text="EXTREMO">
      <formula>NOT(ISERROR(SEARCH("EXTREMO",I42)))</formula>
    </cfRule>
    <cfRule type="containsText" dxfId="801" priority="34" stopIfTrue="1" operator="containsText" text="ALTO">
      <formula>NOT(ISERROR(SEARCH("ALTO",I42)))</formula>
    </cfRule>
    <cfRule type="containsText" dxfId="800" priority="35" stopIfTrue="1" operator="containsText" text="MODERADO">
      <formula>NOT(ISERROR(SEARCH("MODERADO",I42)))</formula>
    </cfRule>
    <cfRule type="containsText" dxfId="799" priority="36" stopIfTrue="1" operator="containsText" text="BAJO">
      <formula>NOT(ISERROR(SEARCH("BAJO",I42)))</formula>
    </cfRule>
  </conditionalFormatting>
  <conditionalFormatting sqref="I78:I87 M78:M87">
    <cfRule type="containsText" dxfId="798" priority="29" stopIfTrue="1" operator="containsText" text="EXTREMO">
      <formula>NOT(ISERROR(SEARCH("EXTREMO",I78)))</formula>
    </cfRule>
    <cfRule type="containsText" dxfId="797" priority="30" stopIfTrue="1" operator="containsText" text="ALTO">
      <formula>NOT(ISERROR(SEARCH("ALTO",I78)))</formula>
    </cfRule>
    <cfRule type="containsText" dxfId="796" priority="31" stopIfTrue="1" operator="containsText" text="MODERADO">
      <formula>NOT(ISERROR(SEARCH("MODERADO",I78)))</formula>
    </cfRule>
    <cfRule type="containsText" dxfId="795" priority="32" stopIfTrue="1" operator="containsText" text="BAJO">
      <formula>NOT(ISERROR(SEARCH("BAJO",I78)))</formula>
    </cfRule>
  </conditionalFormatting>
  <conditionalFormatting sqref="I73:I77 M68:M77">
    <cfRule type="containsText" dxfId="794" priority="25" stopIfTrue="1" operator="containsText" text="EXTREMO">
      <formula>NOT(ISERROR(SEARCH("EXTREMO",I68)))</formula>
    </cfRule>
    <cfRule type="containsText" dxfId="793" priority="26" stopIfTrue="1" operator="containsText" text="ALTO">
      <formula>NOT(ISERROR(SEARCH("ALTO",I68)))</formula>
    </cfRule>
    <cfRule type="containsText" dxfId="792" priority="27" stopIfTrue="1" operator="containsText" text="MODERADO">
      <formula>NOT(ISERROR(SEARCH("MODERADO",I68)))</formula>
    </cfRule>
    <cfRule type="containsText" dxfId="791" priority="28" stopIfTrue="1" operator="containsText" text="BAJO">
      <formula>NOT(ISERROR(SEARCH("BAJO",I68)))</formula>
    </cfRule>
  </conditionalFormatting>
  <conditionalFormatting sqref="M114:M118 I114:I118">
    <cfRule type="containsText" dxfId="790" priority="21" stopIfTrue="1" operator="containsText" text="EXTREMO">
      <formula>NOT(ISERROR(SEARCH("EXTREMO",I114)))</formula>
    </cfRule>
    <cfRule type="containsText" dxfId="789" priority="22" stopIfTrue="1" operator="containsText" text="ALTO">
      <formula>NOT(ISERROR(SEARCH("ALTO",I114)))</formula>
    </cfRule>
    <cfRule type="containsText" dxfId="788" priority="23" stopIfTrue="1" operator="containsText" text="MODERADO">
      <formula>NOT(ISERROR(SEARCH("MODERADO",I114)))</formula>
    </cfRule>
    <cfRule type="containsText" dxfId="787" priority="24" stopIfTrue="1" operator="containsText" text="BAJO">
      <formula>NOT(ISERROR(SEARCH("BAJO",I114)))</formula>
    </cfRule>
  </conditionalFormatting>
  <conditionalFormatting sqref="I104:I113 M104:M113">
    <cfRule type="containsText" dxfId="786" priority="17" stopIfTrue="1" operator="containsText" text="EXTREMO">
      <formula>NOT(ISERROR(SEARCH("EXTREMO",I104)))</formula>
    </cfRule>
    <cfRule type="containsText" dxfId="785" priority="18" stopIfTrue="1" operator="containsText" text="ALTO">
      <formula>NOT(ISERROR(SEARCH("ALTO",I104)))</formula>
    </cfRule>
    <cfRule type="containsText" dxfId="784" priority="19" stopIfTrue="1" operator="containsText" text="MODERADO">
      <formula>NOT(ISERROR(SEARCH("MODERADO",I104)))</formula>
    </cfRule>
    <cfRule type="containsText" dxfId="783" priority="20" stopIfTrue="1" operator="containsText" text="BAJO">
      <formula>NOT(ISERROR(SEARCH("BAJO",I104)))</formula>
    </cfRule>
  </conditionalFormatting>
  <conditionalFormatting sqref="I94:I103 M94:M103">
    <cfRule type="containsText" dxfId="782" priority="13" stopIfTrue="1" operator="containsText" text="EXTREMO">
      <formula>NOT(ISERROR(SEARCH("EXTREMO",I94)))</formula>
    </cfRule>
    <cfRule type="containsText" dxfId="781" priority="14" stopIfTrue="1" operator="containsText" text="ALTO">
      <formula>NOT(ISERROR(SEARCH("ALTO",I94)))</formula>
    </cfRule>
    <cfRule type="containsText" dxfId="780" priority="15" stopIfTrue="1" operator="containsText" text="MODERADO">
      <formula>NOT(ISERROR(SEARCH("MODERADO",I94)))</formula>
    </cfRule>
    <cfRule type="containsText" dxfId="779" priority="16" stopIfTrue="1" operator="containsText" text="BAJO">
      <formula>NOT(ISERROR(SEARCH("BAJO",I94)))</formula>
    </cfRule>
  </conditionalFormatting>
  <conditionalFormatting sqref="I21:I25">
    <cfRule type="containsText" dxfId="778" priority="9" stopIfTrue="1" operator="containsText" text="EXTREMO">
      <formula>NOT(ISERROR(SEARCH("EXTREMO",I21)))</formula>
    </cfRule>
    <cfRule type="containsText" dxfId="777" priority="10" stopIfTrue="1" operator="containsText" text="ALTO">
      <formula>NOT(ISERROR(SEARCH("ALTO",I21)))</formula>
    </cfRule>
    <cfRule type="containsText" dxfId="776" priority="11" stopIfTrue="1" operator="containsText" text="MODERADO">
      <formula>NOT(ISERROR(SEARCH("MODERADO",I21)))</formula>
    </cfRule>
    <cfRule type="containsText" dxfId="775" priority="12" stopIfTrue="1" operator="containsText" text="BAJO">
      <formula>NOT(ISERROR(SEARCH("BAJO",I21)))</formula>
    </cfRule>
  </conditionalFormatting>
  <conditionalFormatting sqref="M16:M25">
    <cfRule type="containsText" dxfId="774" priority="5" stopIfTrue="1" operator="containsText" text="EXTREMO">
      <formula>NOT(ISERROR(SEARCH("EXTREMO",M16)))</formula>
    </cfRule>
    <cfRule type="containsText" dxfId="773" priority="6" stopIfTrue="1" operator="containsText" text="ALTO">
      <formula>NOT(ISERROR(SEARCH("ALTO",M16)))</formula>
    </cfRule>
    <cfRule type="containsText" dxfId="772" priority="7" stopIfTrue="1" operator="containsText" text="MODERADO">
      <formula>NOT(ISERROR(SEARCH("MODERADO",M16)))</formula>
    </cfRule>
    <cfRule type="containsText" dxfId="771" priority="8" stopIfTrue="1" operator="containsText" text="BAJO">
      <formula>NOT(ISERROR(SEARCH("BAJO",M16)))</formula>
    </cfRule>
  </conditionalFormatting>
  <conditionalFormatting sqref="I68:I72">
    <cfRule type="containsText" dxfId="770" priority="1" stopIfTrue="1" operator="containsText" text="EXTREMO">
      <formula>NOT(ISERROR(SEARCH("EXTREMO",I68)))</formula>
    </cfRule>
    <cfRule type="containsText" dxfId="769" priority="2" stopIfTrue="1" operator="containsText" text="ALTO">
      <formula>NOT(ISERROR(SEARCH("ALTO",I68)))</formula>
    </cfRule>
    <cfRule type="containsText" dxfId="768" priority="3" stopIfTrue="1" operator="containsText" text="MODERADO">
      <formula>NOT(ISERROR(SEARCH("MODERADO",I68)))</formula>
    </cfRule>
    <cfRule type="containsText" dxfId="767"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A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A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A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A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A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A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A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A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A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A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A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A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A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A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A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A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A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A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A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A00-000013000000}"/>
    <dataValidation allowBlank="1" showInputMessage="1" showErrorMessage="1" promptTitle="Valor consecuencia Riesgos SI" prompt="Dirigirse a la Hoja R5 SI" sqref="H114:H118" xr:uid="{00000000-0002-0000-0A00-000014000000}"/>
    <dataValidation allowBlank="1" showInputMessage="1" showErrorMessage="1" promptTitle="Valor consecuencia Riesgos SI" prompt="Dirigirse a la Hoja R4 SI" sqref="H109:H113" xr:uid="{00000000-0002-0000-0A00-000015000000}"/>
    <dataValidation allowBlank="1" showInputMessage="1" showErrorMessage="1" promptTitle="Valor consecuencia Riesgos SI" prompt="Dirigirse a la Hoja R3 SI" sqref="H104:H108" xr:uid="{00000000-0002-0000-0A00-000016000000}"/>
    <dataValidation allowBlank="1" showInputMessage="1" showErrorMessage="1" promptTitle="Valor consecuencia Riesgos SI" prompt="Dirigirse a la Hoja R2 SI" sqref="H99:H103" xr:uid="{00000000-0002-0000-0A00-000017000000}"/>
    <dataValidation allowBlank="1" showInputMessage="1" showErrorMessage="1" promptTitle="Valor consecuencia Riesgos SI" prompt="Dirigirse a la Hoja R1 SI" sqref="H94:H98" xr:uid="{00000000-0002-0000-0A00-000018000000}"/>
    <dataValidation type="list" allowBlank="1" showInputMessage="1" showErrorMessage="1" sqref="N42:N66 N94:N118 N68:N92 N16:N40" xr:uid="{00000000-0002-0000-0A00-000019000000}">
      <formula1>$AC$7:$AC$10</formula1>
    </dataValidation>
    <dataValidation type="list" allowBlank="1" showInputMessage="1" showErrorMessage="1" sqref="H16:H40 H42:H66" xr:uid="{00000000-0002-0000-0A00-00001A000000}">
      <formula1>$AE$2:$AE$6</formula1>
    </dataValidation>
    <dataValidation type="list" allowBlank="1" showInputMessage="1" showErrorMessage="1" sqref="G68:G92 G94:G118 G16:G40 G42:G66" xr:uid="{00000000-0002-0000-0A00-00001B000000}">
      <formula1>$AC$2:$AC$6</formula1>
    </dataValidation>
    <dataValidation type="list" showInputMessage="1" showErrorMessage="1" sqref="C94:C118 C68:C92 C42:C66 C16:C40" xr:uid="{00000000-0002-0000-0A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41"/>
  <dimension ref="A1:AN125"/>
  <sheetViews>
    <sheetView view="pageBreakPreview" zoomScale="30" zoomScaleNormal="40" zoomScaleSheetLayoutView="30" workbookViewId="0">
      <selection activeCell="Y94" sqref="Y94:Y98"/>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1337</v>
      </c>
      <c r="D7" s="339"/>
      <c r="E7" s="339"/>
      <c r="F7" s="339"/>
      <c r="G7" s="339"/>
      <c r="H7" s="339"/>
      <c r="I7" s="339"/>
      <c r="J7" s="339"/>
      <c r="K7" s="339"/>
      <c r="L7" s="339"/>
      <c r="M7" s="339"/>
      <c r="N7" s="339"/>
      <c r="O7" s="339"/>
      <c r="P7" s="339"/>
      <c r="Q7" s="339"/>
      <c r="R7" s="339"/>
      <c r="S7" s="339"/>
      <c r="T7" s="339"/>
      <c r="U7" s="344" t="s">
        <v>53</v>
      </c>
      <c r="V7" s="347" t="s">
        <v>1338</v>
      </c>
      <c r="W7" s="348"/>
      <c r="X7" s="348"/>
      <c r="Y7" s="349"/>
      <c r="Z7" s="327" t="s">
        <v>54</v>
      </c>
      <c r="AA7" s="451" t="s">
        <v>1339</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1340</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1341</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1342</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1343</v>
      </c>
      <c r="C16" s="452" t="s">
        <v>36</v>
      </c>
      <c r="D16" s="398" t="s">
        <v>1344</v>
      </c>
      <c r="E16" s="77" t="s">
        <v>1345</v>
      </c>
      <c r="F16" s="77" t="s">
        <v>1346</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1347</v>
      </c>
      <c r="K16" s="401">
        <f>('[11]R1 PR'!$A$81)*1</f>
        <v>2</v>
      </c>
      <c r="L16" s="401">
        <f>('[11]R1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59</v>
      </c>
      <c r="O16" s="188" t="s">
        <v>1348</v>
      </c>
      <c r="P16" s="167" t="s">
        <v>1349</v>
      </c>
      <c r="Q16" s="167" t="s">
        <v>1350</v>
      </c>
      <c r="R16" s="79">
        <v>43831</v>
      </c>
      <c r="S16" s="79">
        <v>44166</v>
      </c>
      <c r="T16" s="80" t="s">
        <v>1351</v>
      </c>
      <c r="U16" s="410" t="s">
        <v>1352</v>
      </c>
      <c r="V16" s="670" t="s">
        <v>1353</v>
      </c>
      <c r="W16" s="407" t="s">
        <v>1354</v>
      </c>
      <c r="X16" s="403"/>
      <c r="Y16" s="403" t="s">
        <v>366</v>
      </c>
      <c r="Z16" s="403" t="s">
        <v>1355</v>
      </c>
      <c r="AA16" s="409" t="s">
        <v>1356</v>
      </c>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1357</v>
      </c>
      <c r="F17" s="77" t="s">
        <v>1358</v>
      </c>
      <c r="G17" s="399"/>
      <c r="H17" s="399"/>
      <c r="I17" s="400"/>
      <c r="J17" s="78" t="s">
        <v>1359</v>
      </c>
      <c r="K17" s="402"/>
      <c r="L17" s="402"/>
      <c r="M17" s="400"/>
      <c r="N17" s="405"/>
      <c r="O17" s="81" t="s">
        <v>1360</v>
      </c>
      <c r="P17" s="81" t="s">
        <v>1361</v>
      </c>
      <c r="Q17" s="167" t="s">
        <v>1350</v>
      </c>
      <c r="R17" s="79">
        <v>43831</v>
      </c>
      <c r="S17" s="79">
        <v>44166</v>
      </c>
      <c r="T17" s="80" t="s">
        <v>227</v>
      </c>
      <c r="U17" s="410"/>
      <c r="V17" s="671"/>
      <c r="W17" s="407"/>
      <c r="X17" s="403"/>
      <c r="Y17" s="403"/>
      <c r="Z17" s="403"/>
      <c r="AA17" s="409"/>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F18" s="77" t="s">
        <v>1257</v>
      </c>
      <c r="G18" s="399"/>
      <c r="H18" s="399"/>
      <c r="I18" s="400"/>
      <c r="J18" s="78" t="s">
        <v>1362</v>
      </c>
      <c r="K18" s="402"/>
      <c r="L18" s="402"/>
      <c r="M18" s="400"/>
      <c r="N18" s="405"/>
      <c r="O18" s="81" t="s">
        <v>1363</v>
      </c>
      <c r="P18" s="81" t="s">
        <v>1364</v>
      </c>
      <c r="Q18" s="167" t="s">
        <v>1365</v>
      </c>
      <c r="R18" s="79">
        <v>43831</v>
      </c>
      <c r="S18" s="79">
        <v>44166</v>
      </c>
      <c r="T18" s="80" t="s">
        <v>1366</v>
      </c>
      <c r="U18" s="410"/>
      <c r="V18" s="671"/>
      <c r="W18" s="407"/>
      <c r="X18" s="403"/>
      <c r="Y18" s="403"/>
      <c r="Z18" s="403"/>
      <c r="AA18" s="409"/>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10"/>
      <c r="V19" s="671"/>
      <c r="W19" s="407"/>
      <c r="X19" s="403"/>
      <c r="Y19" s="403"/>
      <c r="Z19" s="403"/>
      <c r="AA19" s="409"/>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10"/>
      <c r="V20" s="671"/>
      <c r="W20" s="407"/>
      <c r="X20" s="403"/>
      <c r="Y20" s="403"/>
      <c r="Z20" s="403"/>
      <c r="AA20" s="409"/>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1367</v>
      </c>
      <c r="C21" s="399" t="s">
        <v>36</v>
      </c>
      <c r="D21" s="398" t="s">
        <v>1368</v>
      </c>
      <c r="E21" s="77" t="s">
        <v>1369</v>
      </c>
      <c r="F21" s="77" t="s">
        <v>1370</v>
      </c>
      <c r="G21" s="399">
        <v>4</v>
      </c>
      <c r="H21" s="399">
        <v>3</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ALTO</v>
      </c>
      <c r="J21" s="78" t="s">
        <v>1371</v>
      </c>
      <c r="K21" s="401">
        <f>('[11]R2 PR'!$A$81)*1</f>
        <v>2</v>
      </c>
      <c r="L21" s="401">
        <f>('[11]R2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18</v>
      </c>
      <c r="O21" s="188" t="s">
        <v>1372</v>
      </c>
      <c r="P21" s="167" t="s">
        <v>1373</v>
      </c>
      <c r="Q21" s="167" t="s">
        <v>1350</v>
      </c>
      <c r="R21" s="79">
        <v>43831</v>
      </c>
      <c r="S21" s="79">
        <v>44166</v>
      </c>
      <c r="T21" s="80" t="s">
        <v>424</v>
      </c>
      <c r="U21" s="409" t="s">
        <v>1374</v>
      </c>
      <c r="V21" s="409" t="s">
        <v>1375</v>
      </c>
      <c r="W21" s="409" t="s">
        <v>1376</v>
      </c>
      <c r="X21" s="403"/>
      <c r="Y21" s="403" t="s">
        <v>366</v>
      </c>
      <c r="Z21" s="403" t="s">
        <v>1355</v>
      </c>
      <c r="AA21" s="409" t="s">
        <v>1356</v>
      </c>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t="s">
        <v>1377</v>
      </c>
      <c r="F22" s="77" t="s">
        <v>1378</v>
      </c>
      <c r="G22" s="399"/>
      <c r="H22" s="399"/>
      <c r="I22" s="400"/>
      <c r="J22" s="78" t="s">
        <v>1379</v>
      </c>
      <c r="K22" s="402"/>
      <c r="L22" s="402"/>
      <c r="M22" s="400"/>
      <c r="N22" s="405"/>
      <c r="O22" s="78" t="s">
        <v>1380</v>
      </c>
      <c r="P22" s="81" t="s">
        <v>1381</v>
      </c>
      <c r="Q22" s="167" t="s">
        <v>1350</v>
      </c>
      <c r="R22" s="79">
        <v>43831</v>
      </c>
      <c r="S22" s="79">
        <v>44166</v>
      </c>
      <c r="T22" s="80" t="s">
        <v>1382</v>
      </c>
      <c r="U22" s="409"/>
      <c r="V22" s="409"/>
      <c r="W22" s="409"/>
      <c r="X22" s="403"/>
      <c r="Y22" s="403"/>
      <c r="Z22" s="403"/>
      <c r="AA22" s="409"/>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81" t="s">
        <v>1383</v>
      </c>
      <c r="G23" s="399"/>
      <c r="H23" s="399"/>
      <c r="I23" s="400"/>
      <c r="J23" s="78" t="s">
        <v>1384</v>
      </c>
      <c r="K23" s="402"/>
      <c r="L23" s="402"/>
      <c r="M23" s="400"/>
      <c r="N23" s="405"/>
      <c r="O23" s="81" t="s">
        <v>1385</v>
      </c>
      <c r="P23" s="167" t="s">
        <v>1373</v>
      </c>
      <c r="Q23" s="167" t="s">
        <v>1365</v>
      </c>
      <c r="R23" s="79">
        <v>43831</v>
      </c>
      <c r="S23" s="79">
        <v>44166</v>
      </c>
      <c r="T23" s="80" t="s">
        <v>1382</v>
      </c>
      <c r="U23" s="409"/>
      <c r="V23" s="409"/>
      <c r="W23" s="409"/>
      <c r="X23" s="403"/>
      <c r="Y23" s="403"/>
      <c r="Z23" s="403"/>
      <c r="AA23" s="409"/>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81"/>
      <c r="G24" s="399"/>
      <c r="H24" s="399"/>
      <c r="I24" s="400"/>
      <c r="J24" s="78" t="s">
        <v>1386</v>
      </c>
      <c r="K24" s="402"/>
      <c r="L24" s="402"/>
      <c r="M24" s="400"/>
      <c r="N24" s="405"/>
      <c r="O24" s="78" t="s">
        <v>1387</v>
      </c>
      <c r="P24" s="226" t="s">
        <v>1388</v>
      </c>
      <c r="Q24" s="167" t="s">
        <v>1389</v>
      </c>
      <c r="R24" s="79">
        <v>43831</v>
      </c>
      <c r="S24" s="79">
        <v>44166</v>
      </c>
      <c r="T24" s="80" t="s">
        <v>1382</v>
      </c>
      <c r="U24" s="409"/>
      <c r="V24" s="409"/>
      <c r="W24" s="409"/>
      <c r="X24" s="403"/>
      <c r="Y24" s="403"/>
      <c r="Z24" s="403"/>
      <c r="AA24" s="409"/>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t="s">
        <v>1390</v>
      </c>
      <c r="K25" s="402"/>
      <c r="L25" s="402"/>
      <c r="M25" s="400"/>
      <c r="N25" s="405"/>
      <c r="O25" s="78" t="s">
        <v>1391</v>
      </c>
      <c r="P25" s="83" t="s">
        <v>1392</v>
      </c>
      <c r="Q25" s="167" t="s">
        <v>1350</v>
      </c>
      <c r="R25" s="79">
        <v>43831</v>
      </c>
      <c r="S25" s="79">
        <v>44166</v>
      </c>
      <c r="T25" s="80" t="s">
        <v>1393</v>
      </c>
      <c r="U25" s="409"/>
      <c r="V25" s="409"/>
      <c r="W25" s="409"/>
      <c r="X25" s="403"/>
      <c r="Y25" s="403"/>
      <c r="Z25" s="403"/>
      <c r="AA25" s="409"/>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('[11]R3 PR'!$A$81)*1</f>
        <v>1</v>
      </c>
      <c r="L26" s="401">
        <f>('[11]R3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('[11]R4 PR'!$A$81)*1</f>
        <v>1</v>
      </c>
      <c r="L31" s="401">
        <f>('[11]R4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('[11]R5 PR'!$A$81)*1</f>
        <v>1</v>
      </c>
      <c r="L36" s="401">
        <f>('[11]R5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3</v>
      </c>
      <c r="B42" s="404" t="s">
        <v>1394</v>
      </c>
      <c r="C42" s="399" t="s">
        <v>39</v>
      </c>
      <c r="D42" s="398" t="s">
        <v>1395</v>
      </c>
      <c r="E42" s="77" t="s">
        <v>1396</v>
      </c>
      <c r="F42" s="77" t="s">
        <v>1397</v>
      </c>
      <c r="G42" s="399">
        <v>3</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672" t="s">
        <v>1398</v>
      </c>
      <c r="K42" s="401">
        <f>('[11]R1 PRY'!$A$81)*1</f>
        <v>1</v>
      </c>
      <c r="L42" s="401">
        <f>('[11]R1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17</v>
      </c>
      <c r="O42" s="167" t="s">
        <v>1399</v>
      </c>
      <c r="P42" s="167" t="s">
        <v>1400</v>
      </c>
      <c r="Q42" s="167" t="s">
        <v>1350</v>
      </c>
      <c r="R42" s="79">
        <v>43831</v>
      </c>
      <c r="S42" s="79">
        <v>44166</v>
      </c>
      <c r="T42" s="80" t="s">
        <v>1401</v>
      </c>
      <c r="U42" s="409" t="s">
        <v>1402</v>
      </c>
      <c r="V42" s="409" t="s">
        <v>1403</v>
      </c>
      <c r="W42" s="409" t="s">
        <v>1404</v>
      </c>
      <c r="X42" s="403" t="s">
        <v>366</v>
      </c>
      <c r="Y42" s="403"/>
      <c r="Z42" s="409" t="s">
        <v>1405</v>
      </c>
      <c r="AA42" s="409" t="s">
        <v>1406</v>
      </c>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t="s">
        <v>1407</v>
      </c>
      <c r="F43" s="77" t="s">
        <v>1408</v>
      </c>
      <c r="G43" s="399"/>
      <c r="H43" s="399"/>
      <c r="I43" s="400"/>
      <c r="J43" s="673"/>
      <c r="K43" s="402"/>
      <c r="L43" s="402"/>
      <c r="M43" s="400"/>
      <c r="N43" s="405"/>
      <c r="O43" s="167" t="s">
        <v>1409</v>
      </c>
      <c r="P43" s="81" t="s">
        <v>1410</v>
      </c>
      <c r="Q43" s="167" t="s">
        <v>1350</v>
      </c>
      <c r="R43" s="79">
        <v>43831</v>
      </c>
      <c r="S43" s="79">
        <v>44166</v>
      </c>
      <c r="T43" s="80" t="s">
        <v>227</v>
      </c>
      <c r="U43" s="409"/>
      <c r="V43" s="409"/>
      <c r="W43" s="409"/>
      <c r="X43" s="403"/>
      <c r="Y43" s="403"/>
      <c r="Z43" s="409"/>
      <c r="AA43" s="409"/>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t="s">
        <v>1411</v>
      </c>
      <c r="F44" s="77" t="s">
        <v>1412</v>
      </c>
      <c r="G44" s="399"/>
      <c r="H44" s="399"/>
      <c r="I44" s="400"/>
      <c r="J44" s="78" t="s">
        <v>1413</v>
      </c>
      <c r="K44" s="402"/>
      <c r="L44" s="402"/>
      <c r="M44" s="400"/>
      <c r="N44" s="405"/>
      <c r="O44" s="167"/>
      <c r="P44" s="167"/>
      <c r="Q44" s="167"/>
      <c r="R44" s="79"/>
      <c r="S44" s="79"/>
      <c r="T44" s="80"/>
      <c r="U44" s="409"/>
      <c r="V44" s="409"/>
      <c r="W44" s="409"/>
      <c r="X44" s="403"/>
      <c r="Y44" s="403"/>
      <c r="Z44" s="409"/>
      <c r="AA44" s="409"/>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81"/>
      <c r="F45" s="81"/>
      <c r="G45" s="399"/>
      <c r="H45" s="399"/>
      <c r="I45" s="400"/>
      <c r="J45" s="78"/>
      <c r="K45" s="402"/>
      <c r="L45" s="402"/>
      <c r="M45" s="400"/>
      <c r="N45" s="405"/>
      <c r="O45" s="81"/>
      <c r="P45" s="81"/>
      <c r="Q45" s="167"/>
      <c r="R45" s="79"/>
      <c r="S45" s="79"/>
      <c r="T45" s="80"/>
      <c r="U45" s="409"/>
      <c r="V45" s="409"/>
      <c r="W45" s="409"/>
      <c r="X45" s="403"/>
      <c r="Y45" s="403"/>
      <c r="Z45" s="409"/>
      <c r="AA45" s="409"/>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K46" s="402"/>
      <c r="L46" s="402"/>
      <c r="M46" s="400"/>
      <c r="N46" s="405"/>
      <c r="O46" s="83"/>
      <c r="P46" s="83"/>
      <c r="Q46" s="84"/>
      <c r="R46" s="84"/>
      <c r="S46" s="80"/>
      <c r="T46" s="80"/>
      <c r="U46" s="409"/>
      <c r="V46" s="409"/>
      <c r="W46" s="409"/>
      <c r="X46" s="403"/>
      <c r="Y46" s="403"/>
      <c r="Z46" s="409"/>
      <c r="AA46" s="409"/>
      <c r="AB46" s="141"/>
      <c r="AC46" s="141"/>
      <c r="AD46" s="141"/>
      <c r="AE46" s="141"/>
      <c r="AF46" s="141"/>
      <c r="AG46" s="141"/>
      <c r="AH46" s="141"/>
      <c r="AI46" s="141"/>
      <c r="AJ46" s="141"/>
      <c r="AK46" s="141"/>
      <c r="AL46" s="141"/>
      <c r="AM46" s="141"/>
      <c r="AN46" s="151"/>
    </row>
    <row r="47" spans="1:40" s="74" customFormat="1" ht="78" customHeight="1" x14ac:dyDescent="0.25">
      <c r="A47" s="389"/>
      <c r="C47" s="399"/>
      <c r="D47" s="81"/>
      <c r="E47" s="81"/>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81"/>
      <c r="K47" s="401">
        <f>('[11]R2 PRY'!$A$81)*1</f>
        <v>1</v>
      </c>
      <c r="L47" s="401">
        <f>('[11]R2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C48" s="399"/>
      <c r="D48" s="81"/>
      <c r="E48" s="81"/>
      <c r="F48" s="77"/>
      <c r="G48" s="399"/>
      <c r="H48" s="399"/>
      <c r="I48" s="400"/>
      <c r="J48" s="81"/>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C49" s="399"/>
      <c r="D49" s="81"/>
      <c r="E49" s="81"/>
      <c r="F49" s="77"/>
      <c r="G49" s="399"/>
      <c r="H49" s="399"/>
      <c r="I49" s="400"/>
      <c r="J49" s="81"/>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C50" s="399"/>
      <c r="D50" s="81"/>
      <c r="E50" s="81"/>
      <c r="F50" s="77"/>
      <c r="G50" s="399"/>
      <c r="H50" s="399"/>
      <c r="I50" s="400"/>
      <c r="J50" s="81"/>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C51" s="399"/>
      <c r="D51" s="81"/>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('[11]R3 PRY'!$A$81)*1</f>
        <v>1</v>
      </c>
      <c r="L52" s="401">
        <f>('[11]R3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('[11]R4 PRY'!$A$81)*1</f>
        <v>1</v>
      </c>
      <c r="L57" s="401">
        <f>('[11]R4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('[11]R5 PRY'!$A$81)*1</f>
        <v>1</v>
      </c>
      <c r="L62" s="401">
        <f>('[11]R5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v>4</v>
      </c>
      <c r="B68" s="404" t="s">
        <v>1414</v>
      </c>
      <c r="C68" s="438" t="s">
        <v>37</v>
      </c>
      <c r="D68" s="398" t="s">
        <v>1415</v>
      </c>
      <c r="E68" s="77" t="s">
        <v>1416</v>
      </c>
      <c r="F68" s="77" t="s">
        <v>1417</v>
      </c>
      <c r="G68" s="399">
        <v>3</v>
      </c>
      <c r="H68" s="399">
        <v>4</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EXTREMO</v>
      </c>
      <c r="J68" s="81" t="s">
        <v>1418</v>
      </c>
      <c r="K68" s="401">
        <f>('[11]R1 CO'!$A$81)*1</f>
        <v>2</v>
      </c>
      <c r="L68" s="401">
        <f>('[11]R1 CO'!$H$81)*1</f>
        <v>3</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42" t="s">
        <v>18</v>
      </c>
      <c r="O68" s="167" t="s">
        <v>1419</v>
      </c>
      <c r="P68" s="167" t="s">
        <v>1420</v>
      </c>
      <c r="Q68" s="167" t="s">
        <v>1350</v>
      </c>
      <c r="R68" s="79">
        <v>43831</v>
      </c>
      <c r="S68" s="79">
        <v>44166</v>
      </c>
      <c r="T68" s="80" t="s">
        <v>1382</v>
      </c>
      <c r="U68" s="409" t="s">
        <v>1421</v>
      </c>
      <c r="V68" s="409" t="s">
        <v>1422</v>
      </c>
      <c r="W68" s="409" t="s">
        <v>1423</v>
      </c>
      <c r="X68" s="440"/>
      <c r="Y68" s="403" t="s">
        <v>366</v>
      </c>
      <c r="Z68" s="403" t="s">
        <v>1355</v>
      </c>
      <c r="AA68" s="409" t="s">
        <v>1424</v>
      </c>
      <c r="AB68" s="141"/>
      <c r="AC68" s="141"/>
      <c r="AD68" s="141"/>
      <c r="AE68" s="141"/>
      <c r="AF68" s="141"/>
      <c r="AG68" s="141"/>
      <c r="AH68" s="141"/>
      <c r="AI68" s="141"/>
      <c r="AJ68" s="141"/>
      <c r="AK68" s="141"/>
      <c r="AL68" s="141"/>
      <c r="AM68" s="141"/>
      <c r="AN68" s="152"/>
    </row>
    <row r="69" spans="1:40" s="20" customFormat="1" ht="78" customHeight="1" x14ac:dyDescent="0.25">
      <c r="A69" s="436"/>
      <c r="B69" s="404"/>
      <c r="C69" s="438"/>
      <c r="D69" s="398"/>
      <c r="E69" s="81" t="s">
        <v>1425</v>
      </c>
      <c r="F69" s="77" t="s">
        <v>1426</v>
      </c>
      <c r="G69" s="399"/>
      <c r="H69" s="399"/>
      <c r="I69" s="422"/>
      <c r="J69" s="81" t="s">
        <v>1427</v>
      </c>
      <c r="K69" s="402"/>
      <c r="L69" s="402"/>
      <c r="M69" s="441"/>
      <c r="N69" s="442"/>
      <c r="O69" s="167" t="s">
        <v>1428</v>
      </c>
      <c r="P69" s="167" t="s">
        <v>1429</v>
      </c>
      <c r="Q69" s="167" t="s">
        <v>1430</v>
      </c>
      <c r="R69" s="79">
        <v>43831</v>
      </c>
      <c r="S69" s="79">
        <v>44166</v>
      </c>
      <c r="T69" s="80" t="s">
        <v>1431</v>
      </c>
      <c r="U69" s="409"/>
      <c r="V69" s="409"/>
      <c r="W69" s="409"/>
      <c r="X69" s="440"/>
      <c r="Y69" s="403"/>
      <c r="Z69" s="403"/>
      <c r="AA69" s="409"/>
      <c r="AB69" s="141"/>
      <c r="AC69" s="141"/>
      <c r="AD69" s="141"/>
      <c r="AE69" s="141"/>
      <c r="AF69" s="141"/>
      <c r="AG69" s="141"/>
      <c r="AH69" s="141"/>
      <c r="AI69" s="141"/>
      <c r="AJ69" s="141"/>
      <c r="AK69" s="141"/>
      <c r="AL69" s="141"/>
      <c r="AM69" s="141"/>
      <c r="AN69" s="152"/>
    </row>
    <row r="70" spans="1:40" s="20" customFormat="1" ht="78" customHeight="1" x14ac:dyDescent="0.25">
      <c r="A70" s="436"/>
      <c r="B70" s="404"/>
      <c r="C70" s="438"/>
      <c r="D70" s="398"/>
      <c r="E70" s="291"/>
      <c r="F70" s="10"/>
      <c r="G70" s="399"/>
      <c r="H70" s="399"/>
      <c r="I70" s="422"/>
      <c r="J70" s="78" t="s">
        <v>1432</v>
      </c>
      <c r="K70" s="402"/>
      <c r="L70" s="402"/>
      <c r="M70" s="441"/>
      <c r="N70" s="442"/>
      <c r="O70" s="292" t="s">
        <v>1433</v>
      </c>
      <c r="P70" s="81" t="s">
        <v>1434</v>
      </c>
      <c r="Q70" s="293" t="s">
        <v>1435</v>
      </c>
      <c r="R70" s="79">
        <v>43831</v>
      </c>
      <c r="S70" s="79">
        <v>44166</v>
      </c>
      <c r="T70" s="80" t="s">
        <v>1436</v>
      </c>
      <c r="U70" s="409"/>
      <c r="V70" s="409"/>
      <c r="W70" s="409"/>
      <c r="X70" s="440"/>
      <c r="Y70" s="403"/>
      <c r="Z70" s="403"/>
      <c r="AA70" s="409"/>
      <c r="AB70" s="141"/>
      <c r="AC70" s="141"/>
      <c r="AD70" s="141"/>
      <c r="AE70" s="141"/>
      <c r="AF70" s="141"/>
      <c r="AG70" s="141"/>
      <c r="AH70" s="141"/>
      <c r="AI70" s="141"/>
      <c r="AJ70" s="141"/>
      <c r="AK70" s="141"/>
      <c r="AL70" s="141"/>
      <c r="AM70" s="141"/>
      <c r="AN70" s="152"/>
    </row>
    <row r="71" spans="1:40" s="20" customFormat="1" ht="78" customHeight="1" x14ac:dyDescent="0.95">
      <c r="A71" s="436"/>
      <c r="B71" s="404"/>
      <c r="C71" s="438"/>
      <c r="D71" s="398"/>
      <c r="E71" s="266"/>
      <c r="F71" s="10"/>
      <c r="G71" s="399"/>
      <c r="H71" s="399"/>
      <c r="I71" s="422"/>
      <c r="J71" s="78"/>
      <c r="K71" s="402"/>
      <c r="L71" s="402"/>
      <c r="M71" s="441"/>
      <c r="N71" s="442"/>
      <c r="O71" s="11"/>
      <c r="P71" s="11"/>
      <c r="Q71" s="176"/>
      <c r="R71" s="12"/>
      <c r="S71" s="12"/>
      <c r="T71" s="13"/>
      <c r="U71" s="409"/>
      <c r="V71" s="409"/>
      <c r="W71" s="409"/>
      <c r="X71" s="440"/>
      <c r="Y71" s="403"/>
      <c r="Z71" s="403"/>
      <c r="AA71" s="409"/>
      <c r="AB71" s="141"/>
      <c r="AC71" s="141"/>
      <c r="AD71" s="141"/>
      <c r="AE71" s="141"/>
      <c r="AF71" s="146"/>
      <c r="AG71" s="146"/>
      <c r="AH71" s="146"/>
      <c r="AI71" s="146"/>
      <c r="AJ71" s="146"/>
      <c r="AK71" s="146"/>
      <c r="AL71" s="141"/>
      <c r="AM71" s="141"/>
      <c r="AN71" s="152"/>
    </row>
    <row r="72" spans="1:40" s="20" customFormat="1" ht="78" customHeight="1" x14ac:dyDescent="0.25">
      <c r="A72" s="436"/>
      <c r="B72" s="404"/>
      <c r="C72" s="438"/>
      <c r="D72" s="398"/>
      <c r="E72" s="10"/>
      <c r="F72" s="21"/>
      <c r="G72" s="399"/>
      <c r="H72" s="399"/>
      <c r="I72" s="423"/>
      <c r="J72" s="78"/>
      <c r="K72" s="402"/>
      <c r="L72" s="402"/>
      <c r="M72" s="441"/>
      <c r="N72" s="442"/>
      <c r="O72" s="14"/>
      <c r="P72" s="14"/>
      <c r="Q72" s="15"/>
      <c r="R72" s="15"/>
      <c r="S72" s="13"/>
      <c r="T72" s="13"/>
      <c r="U72" s="409"/>
      <c r="V72" s="409"/>
      <c r="W72" s="409"/>
      <c r="X72" s="440"/>
      <c r="Y72" s="403"/>
      <c r="Z72" s="403"/>
      <c r="AA72" s="409"/>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'[11]R2CO-Imp'!$C$26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K73" s="401">
        <f>('[11]R2 CO'!$A$81)*1</f>
        <v>1</v>
      </c>
      <c r="L73" s="401">
        <f>('[11]R2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'[11]R3CO-Imp'!$C$26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('[11]R3 CO'!$A$81)*1</f>
        <v>1</v>
      </c>
      <c r="L78" s="401">
        <f>('[11]R3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'[11]R4CO-Imp'!$C$26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('[11]R4 CO'!$A$81)*1</f>
        <v>1</v>
      </c>
      <c r="L83" s="401">
        <f>('[11]R4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'[11]R5CO-Imp'!$C$26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('[11]R5 CO'!$A$81)*1</f>
        <v>1</v>
      </c>
      <c r="L88" s="401">
        <f>('[11]R5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v>5</v>
      </c>
      <c r="B94" s="639" t="s">
        <v>1437</v>
      </c>
      <c r="C94" s="438" t="s">
        <v>38</v>
      </c>
      <c r="D94" s="398" t="s">
        <v>1438</v>
      </c>
      <c r="E94" s="266" t="s">
        <v>1439</v>
      </c>
      <c r="F94" s="266" t="s">
        <v>1440</v>
      </c>
      <c r="G94" s="438">
        <v>3</v>
      </c>
      <c r="H94" s="447">
        <v>4</v>
      </c>
      <c r="I94" s="441"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EXTREMO</v>
      </c>
      <c r="J94" s="78" t="s">
        <v>1441</v>
      </c>
      <c r="K94" s="401">
        <f>('[11]R1 SI'!$A$81)*1</f>
        <v>1</v>
      </c>
      <c r="L94" s="401">
        <f>('[11]R1 SI'!$H$81)*1</f>
        <v>2</v>
      </c>
      <c r="M94" s="441"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BAJO</v>
      </c>
      <c r="N94" s="442" t="s">
        <v>18</v>
      </c>
      <c r="O94" s="167" t="s">
        <v>1442</v>
      </c>
      <c r="P94" s="167" t="s">
        <v>1443</v>
      </c>
      <c r="Q94" s="167" t="s">
        <v>1350</v>
      </c>
      <c r="R94" s="79">
        <v>43831</v>
      </c>
      <c r="S94" s="79">
        <v>44166</v>
      </c>
      <c r="T94" s="80" t="s">
        <v>1393</v>
      </c>
      <c r="U94" s="409" t="s">
        <v>1444</v>
      </c>
      <c r="V94" s="443" t="s">
        <v>1445</v>
      </c>
      <c r="W94" s="409" t="s">
        <v>1446</v>
      </c>
      <c r="X94" s="440"/>
      <c r="Y94" s="403" t="s">
        <v>366</v>
      </c>
      <c r="Z94" s="403" t="s">
        <v>1355</v>
      </c>
      <c r="AA94" s="409" t="s">
        <v>1356</v>
      </c>
      <c r="AB94" s="141"/>
      <c r="AC94" s="141"/>
      <c r="AD94" s="141"/>
      <c r="AE94" s="141"/>
      <c r="AF94" s="141"/>
      <c r="AG94" s="141"/>
      <c r="AH94" s="141"/>
      <c r="AI94" s="141"/>
      <c r="AJ94" s="141"/>
      <c r="AK94" s="141"/>
      <c r="AL94" s="141"/>
      <c r="AM94" s="141"/>
      <c r="AN94" s="152"/>
    </row>
    <row r="95" spans="1:40" s="20" customFormat="1" ht="78" customHeight="1" x14ac:dyDescent="0.25">
      <c r="A95" s="436"/>
      <c r="B95" s="639"/>
      <c r="C95" s="438"/>
      <c r="D95" s="398"/>
      <c r="E95" s="266" t="s">
        <v>1447</v>
      </c>
      <c r="F95" s="266" t="s">
        <v>1448</v>
      </c>
      <c r="G95" s="438"/>
      <c r="H95" s="448"/>
      <c r="I95" s="441"/>
      <c r="J95" s="78" t="s">
        <v>1449</v>
      </c>
      <c r="K95" s="402"/>
      <c r="L95" s="402"/>
      <c r="M95" s="441"/>
      <c r="N95" s="442"/>
      <c r="O95" s="81" t="s">
        <v>1450</v>
      </c>
      <c r="P95" s="81" t="s">
        <v>1451</v>
      </c>
      <c r="Q95" s="167" t="s">
        <v>1350</v>
      </c>
      <c r="R95" s="79">
        <v>43831</v>
      </c>
      <c r="S95" s="79">
        <v>44166</v>
      </c>
      <c r="T95" s="80" t="s">
        <v>424</v>
      </c>
      <c r="U95" s="409"/>
      <c r="V95" s="443"/>
      <c r="W95" s="409"/>
      <c r="X95" s="440"/>
      <c r="Y95" s="403"/>
      <c r="Z95" s="403"/>
      <c r="AA95" s="409"/>
      <c r="AB95" s="141"/>
      <c r="AC95" s="141"/>
      <c r="AD95" s="141"/>
      <c r="AE95" s="141"/>
      <c r="AF95" s="141"/>
      <c r="AG95" s="141"/>
      <c r="AH95" s="141"/>
      <c r="AI95" s="141"/>
      <c r="AJ95" s="141"/>
      <c r="AK95" s="141"/>
      <c r="AL95" s="141"/>
      <c r="AM95" s="141"/>
      <c r="AN95" s="152"/>
    </row>
    <row r="96" spans="1:40" s="20" customFormat="1" ht="78" customHeight="1" x14ac:dyDescent="0.25">
      <c r="A96" s="436"/>
      <c r="B96" s="639"/>
      <c r="C96" s="438"/>
      <c r="D96" s="398"/>
      <c r="E96" s="10"/>
      <c r="F96" s="10"/>
      <c r="G96" s="438"/>
      <c r="H96" s="448"/>
      <c r="I96" s="441"/>
      <c r="J96" s="78" t="s">
        <v>1452</v>
      </c>
      <c r="K96" s="402"/>
      <c r="L96" s="402"/>
      <c r="M96" s="441"/>
      <c r="N96" s="442"/>
      <c r="O96" s="11" t="s">
        <v>1453</v>
      </c>
      <c r="P96" s="11" t="s">
        <v>1454</v>
      </c>
      <c r="Q96" s="176" t="s">
        <v>1430</v>
      </c>
      <c r="R96" s="79">
        <v>43831</v>
      </c>
      <c r="S96" s="79">
        <v>44166</v>
      </c>
      <c r="T96" s="80" t="s">
        <v>424</v>
      </c>
      <c r="U96" s="409"/>
      <c r="V96" s="443"/>
      <c r="W96" s="409"/>
      <c r="X96" s="440"/>
      <c r="Y96" s="403"/>
      <c r="Z96" s="403"/>
      <c r="AA96" s="409"/>
      <c r="AB96" s="141"/>
      <c r="AC96" s="141"/>
      <c r="AD96" s="141"/>
      <c r="AE96" s="141"/>
      <c r="AF96" s="141"/>
      <c r="AG96" s="141"/>
      <c r="AH96" s="141"/>
      <c r="AI96" s="141"/>
      <c r="AJ96" s="141"/>
      <c r="AK96" s="141"/>
      <c r="AL96" s="141"/>
      <c r="AM96" s="141"/>
      <c r="AN96" s="152"/>
    </row>
    <row r="97" spans="1:40" s="20" customFormat="1" ht="78" customHeight="1" x14ac:dyDescent="0.95">
      <c r="A97" s="436"/>
      <c r="B97" s="639"/>
      <c r="C97" s="438"/>
      <c r="D97" s="398"/>
      <c r="E97" s="10"/>
      <c r="F97" s="10"/>
      <c r="G97" s="438"/>
      <c r="H97" s="448"/>
      <c r="I97" s="441"/>
      <c r="J97" s="78" t="s">
        <v>1455</v>
      </c>
      <c r="K97" s="402"/>
      <c r="L97" s="402"/>
      <c r="M97" s="441"/>
      <c r="N97" s="442"/>
      <c r="O97" s="11" t="s">
        <v>1456</v>
      </c>
      <c r="P97" s="11" t="s">
        <v>1457</v>
      </c>
      <c r="Q97" s="176" t="s">
        <v>1430</v>
      </c>
      <c r="R97" s="79">
        <v>43831</v>
      </c>
      <c r="S97" s="79">
        <v>44166</v>
      </c>
      <c r="T97" s="80" t="s">
        <v>424</v>
      </c>
      <c r="U97" s="409"/>
      <c r="V97" s="443"/>
      <c r="W97" s="409"/>
      <c r="X97" s="440"/>
      <c r="Y97" s="403"/>
      <c r="Z97" s="403"/>
      <c r="AA97" s="409"/>
      <c r="AB97" s="141"/>
      <c r="AC97" s="141"/>
      <c r="AD97" s="141"/>
      <c r="AE97" s="141"/>
      <c r="AF97" s="146"/>
      <c r="AG97" s="146"/>
      <c r="AH97" s="146"/>
      <c r="AI97" s="146"/>
      <c r="AJ97" s="146"/>
      <c r="AK97" s="146"/>
      <c r="AL97" s="141"/>
      <c r="AM97" s="141"/>
      <c r="AN97" s="152"/>
    </row>
    <row r="98" spans="1:40" s="20" customFormat="1" ht="78" customHeight="1" x14ac:dyDescent="0.25">
      <c r="A98" s="436"/>
      <c r="B98" s="639"/>
      <c r="C98" s="438"/>
      <c r="D98" s="398"/>
      <c r="E98" s="10"/>
      <c r="F98" s="21"/>
      <c r="G98" s="438"/>
      <c r="H98" s="448"/>
      <c r="I98" s="441"/>
      <c r="J98" s="78"/>
      <c r="K98" s="402"/>
      <c r="L98" s="402"/>
      <c r="M98" s="441"/>
      <c r="N98" s="442"/>
      <c r="O98" s="14"/>
      <c r="P98" s="14"/>
      <c r="Q98" s="15"/>
      <c r="R98" s="15"/>
      <c r="S98" s="13"/>
      <c r="T98" s="13"/>
      <c r="U98" s="409"/>
      <c r="V98" s="443"/>
      <c r="W98" s="409"/>
      <c r="X98" s="440"/>
      <c r="Y98" s="403"/>
      <c r="Z98" s="403"/>
      <c r="AA98" s="409"/>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'[11]R2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('[11]R2 SI'!$A$81)*1</f>
        <v>1</v>
      </c>
      <c r="L99" s="401" t="e">
        <f>('[11]R2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'[11]R3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('[11]R3 SI'!$A$81)*1</f>
        <v>1</v>
      </c>
      <c r="L104" s="401" t="e">
        <f>('[11]R3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'[11]R4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('[11]R4 SI'!$A$81)*1</f>
        <v>1</v>
      </c>
      <c r="L109" s="401" t="e">
        <f>('[11]R4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'[11]R5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('[11]R5 SI'!$A$81)*1</f>
        <v>1</v>
      </c>
      <c r="L114" s="401" t="e">
        <f>('[11]R5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5">
    <mergeCell ref="Z114:Z118"/>
    <mergeCell ref="AA114:AA118"/>
    <mergeCell ref="K122:R125"/>
    <mergeCell ref="S122:T125"/>
    <mergeCell ref="K114:K118"/>
    <mergeCell ref="L114:L118"/>
    <mergeCell ref="M114:M118"/>
    <mergeCell ref="N114:N118"/>
    <mergeCell ref="U114:U118"/>
    <mergeCell ref="V114:V118"/>
    <mergeCell ref="I104:I108"/>
    <mergeCell ref="K104:K108"/>
    <mergeCell ref="L104:L108"/>
    <mergeCell ref="M104:M108"/>
    <mergeCell ref="N104:N108"/>
    <mergeCell ref="Y109:Y113"/>
    <mergeCell ref="Z109:Z113"/>
    <mergeCell ref="AA109:AA113"/>
    <mergeCell ref="A114:A118"/>
    <mergeCell ref="B114:B118"/>
    <mergeCell ref="C114:C118"/>
    <mergeCell ref="D114:D118"/>
    <mergeCell ref="G114:G118"/>
    <mergeCell ref="H114:H118"/>
    <mergeCell ref="I114:I118"/>
    <mergeCell ref="M109:M113"/>
    <mergeCell ref="N109:N113"/>
    <mergeCell ref="U109:U113"/>
    <mergeCell ref="V109:V113"/>
    <mergeCell ref="W109:W113"/>
    <mergeCell ref="X109:X113"/>
    <mergeCell ref="W114:W118"/>
    <mergeCell ref="X114:X118"/>
    <mergeCell ref="Y114:Y118"/>
    <mergeCell ref="A109:A113"/>
    <mergeCell ref="B109:B113"/>
    <mergeCell ref="C109:C113"/>
    <mergeCell ref="D109:D113"/>
    <mergeCell ref="G109:G113"/>
    <mergeCell ref="H109:H113"/>
    <mergeCell ref="I109:I113"/>
    <mergeCell ref="K109:K113"/>
    <mergeCell ref="L109:L113"/>
    <mergeCell ref="W99:W103"/>
    <mergeCell ref="X99:X103"/>
    <mergeCell ref="Y99:Y103"/>
    <mergeCell ref="Z99:Z103"/>
    <mergeCell ref="AA99:AA103"/>
    <mergeCell ref="A104:A108"/>
    <mergeCell ref="B104:B108"/>
    <mergeCell ref="C104:C108"/>
    <mergeCell ref="D104:D108"/>
    <mergeCell ref="G104:G108"/>
    <mergeCell ref="K99:K103"/>
    <mergeCell ref="L99:L103"/>
    <mergeCell ref="M99:M103"/>
    <mergeCell ref="N99:N103"/>
    <mergeCell ref="U99:U103"/>
    <mergeCell ref="V99:V103"/>
    <mergeCell ref="AA104:AA108"/>
    <mergeCell ref="U104:U108"/>
    <mergeCell ref="V104:V108"/>
    <mergeCell ref="W104:W108"/>
    <mergeCell ref="X104:X108"/>
    <mergeCell ref="Y104:Y108"/>
    <mergeCell ref="Z104:Z108"/>
    <mergeCell ref="H104:H108"/>
    <mergeCell ref="A99:A103"/>
    <mergeCell ref="B99:B103"/>
    <mergeCell ref="C99:C103"/>
    <mergeCell ref="D99:D103"/>
    <mergeCell ref="G99:G103"/>
    <mergeCell ref="H99:H103"/>
    <mergeCell ref="I99:I103"/>
    <mergeCell ref="M94:M98"/>
    <mergeCell ref="N94:N98"/>
    <mergeCell ref="A93:AA93"/>
    <mergeCell ref="A94:A98"/>
    <mergeCell ref="B94:B98"/>
    <mergeCell ref="C94:C98"/>
    <mergeCell ref="D94:D98"/>
    <mergeCell ref="G94:G98"/>
    <mergeCell ref="H94:H98"/>
    <mergeCell ref="I94:I98"/>
    <mergeCell ref="K94:K98"/>
    <mergeCell ref="L94:L98"/>
    <mergeCell ref="Y94:Y98"/>
    <mergeCell ref="Z94:Z98"/>
    <mergeCell ref="AA94:AA98"/>
    <mergeCell ref="U94:U98"/>
    <mergeCell ref="V94:V98"/>
    <mergeCell ref="W94:W98"/>
    <mergeCell ref="X94:X98"/>
    <mergeCell ref="Y88:Y92"/>
    <mergeCell ref="Z88:Z92"/>
    <mergeCell ref="AA88:AA92"/>
    <mergeCell ref="I88:I92"/>
    <mergeCell ref="K88:K92"/>
    <mergeCell ref="L88:L92"/>
    <mergeCell ref="M88:M92"/>
    <mergeCell ref="N88:N92"/>
    <mergeCell ref="U88:U92"/>
    <mergeCell ref="A88:A92"/>
    <mergeCell ref="B88:B92"/>
    <mergeCell ref="C88:C92"/>
    <mergeCell ref="D88:D92"/>
    <mergeCell ref="G88:G92"/>
    <mergeCell ref="H88:H92"/>
    <mergeCell ref="V83:V87"/>
    <mergeCell ref="W83:W87"/>
    <mergeCell ref="X83:X87"/>
    <mergeCell ref="A83:A87"/>
    <mergeCell ref="B83:B87"/>
    <mergeCell ref="C83:C87"/>
    <mergeCell ref="D83:D87"/>
    <mergeCell ref="G83:G87"/>
    <mergeCell ref="H83:H87"/>
    <mergeCell ref="V88:V92"/>
    <mergeCell ref="W88:W92"/>
    <mergeCell ref="X88:X92"/>
    <mergeCell ref="Y83:Y87"/>
    <mergeCell ref="Z83:Z87"/>
    <mergeCell ref="AA83:AA87"/>
    <mergeCell ref="I83:I87"/>
    <mergeCell ref="K83:K87"/>
    <mergeCell ref="L83:L87"/>
    <mergeCell ref="M83:M87"/>
    <mergeCell ref="N83:N87"/>
    <mergeCell ref="U83:U87"/>
    <mergeCell ref="Y78:Y82"/>
    <mergeCell ref="Z78:Z82"/>
    <mergeCell ref="AA78:AA82"/>
    <mergeCell ref="I78:I82"/>
    <mergeCell ref="K78:K82"/>
    <mergeCell ref="L78:L82"/>
    <mergeCell ref="M78:M82"/>
    <mergeCell ref="N78:N82"/>
    <mergeCell ref="U78:U82"/>
    <mergeCell ref="A78:A82"/>
    <mergeCell ref="B78:B82"/>
    <mergeCell ref="C78:C82"/>
    <mergeCell ref="D78:D82"/>
    <mergeCell ref="G78:G82"/>
    <mergeCell ref="H78:H82"/>
    <mergeCell ref="V73:V77"/>
    <mergeCell ref="W73:W77"/>
    <mergeCell ref="X73:X77"/>
    <mergeCell ref="V78:V82"/>
    <mergeCell ref="W78:W82"/>
    <mergeCell ref="X78:X82"/>
    <mergeCell ref="Z68:Z72"/>
    <mergeCell ref="AA68:AA72"/>
    <mergeCell ref="A73:A77"/>
    <mergeCell ref="B73:B77"/>
    <mergeCell ref="C73:C77"/>
    <mergeCell ref="D73:D77"/>
    <mergeCell ref="G73:G77"/>
    <mergeCell ref="H73:H77"/>
    <mergeCell ref="L68:L72"/>
    <mergeCell ref="M68:M72"/>
    <mergeCell ref="N68:N72"/>
    <mergeCell ref="U68:U72"/>
    <mergeCell ref="V68:V72"/>
    <mergeCell ref="W68:W72"/>
    <mergeCell ref="Y73:Y77"/>
    <mergeCell ref="Z73:Z77"/>
    <mergeCell ref="AA73:AA77"/>
    <mergeCell ref="I73:I77"/>
    <mergeCell ref="K73:K77"/>
    <mergeCell ref="L73:L77"/>
    <mergeCell ref="M73:M77"/>
    <mergeCell ref="N73:N77"/>
    <mergeCell ref="U73:U77"/>
    <mergeCell ref="AA62:AA66"/>
    <mergeCell ref="A67:AA67"/>
    <mergeCell ref="A68:A72"/>
    <mergeCell ref="B68:B72"/>
    <mergeCell ref="C68:C72"/>
    <mergeCell ref="D68:D72"/>
    <mergeCell ref="G68:G72"/>
    <mergeCell ref="H68:H72"/>
    <mergeCell ref="I68:I72"/>
    <mergeCell ref="K68:K72"/>
    <mergeCell ref="U62:U66"/>
    <mergeCell ref="V62:V66"/>
    <mergeCell ref="W62:W66"/>
    <mergeCell ref="X62:X66"/>
    <mergeCell ref="Y62:Y66"/>
    <mergeCell ref="Z62:Z66"/>
    <mergeCell ref="H62:H66"/>
    <mergeCell ref="I62:I66"/>
    <mergeCell ref="K62:K66"/>
    <mergeCell ref="L62:L66"/>
    <mergeCell ref="M62:M66"/>
    <mergeCell ref="N62:N66"/>
    <mergeCell ref="X68:X72"/>
    <mergeCell ref="Y68:Y72"/>
    <mergeCell ref="A62:A66"/>
    <mergeCell ref="B62:B66"/>
    <mergeCell ref="C62:C66"/>
    <mergeCell ref="D62:D66"/>
    <mergeCell ref="G62:G66"/>
    <mergeCell ref="K57:K61"/>
    <mergeCell ref="L57:L61"/>
    <mergeCell ref="M57:M61"/>
    <mergeCell ref="N57:N61"/>
    <mergeCell ref="Z52:Z56"/>
    <mergeCell ref="AA52:AA56"/>
    <mergeCell ref="A57:A61"/>
    <mergeCell ref="B57:B61"/>
    <mergeCell ref="C57:C61"/>
    <mergeCell ref="D57:D61"/>
    <mergeCell ref="G57:G61"/>
    <mergeCell ref="H57:H61"/>
    <mergeCell ref="I57:I61"/>
    <mergeCell ref="M52:M56"/>
    <mergeCell ref="N52:N56"/>
    <mergeCell ref="U52:U56"/>
    <mergeCell ref="V52:V56"/>
    <mergeCell ref="W52:W56"/>
    <mergeCell ref="X52:X56"/>
    <mergeCell ref="W57:W61"/>
    <mergeCell ref="X57:X61"/>
    <mergeCell ref="Y57:Y61"/>
    <mergeCell ref="Z57:Z61"/>
    <mergeCell ref="AA57:AA61"/>
    <mergeCell ref="U57:U61"/>
    <mergeCell ref="V57:V61"/>
    <mergeCell ref="J42:J43"/>
    <mergeCell ref="K42:K46"/>
    <mergeCell ref="L42:L46"/>
    <mergeCell ref="M42:M46"/>
    <mergeCell ref="N42:N46"/>
    <mergeCell ref="A42:A46"/>
    <mergeCell ref="B42:B46"/>
    <mergeCell ref="AA47:AA51"/>
    <mergeCell ref="A52:A56"/>
    <mergeCell ref="B52:B56"/>
    <mergeCell ref="C52:C56"/>
    <mergeCell ref="D52:D56"/>
    <mergeCell ref="G52:G56"/>
    <mergeCell ref="H52:H56"/>
    <mergeCell ref="I52:I56"/>
    <mergeCell ref="K52:K56"/>
    <mergeCell ref="L52:L56"/>
    <mergeCell ref="U47:U51"/>
    <mergeCell ref="V47:V51"/>
    <mergeCell ref="W47:W51"/>
    <mergeCell ref="X47:X51"/>
    <mergeCell ref="Y47:Y51"/>
    <mergeCell ref="Z47:Z51"/>
    <mergeCell ref="Y52:Y56"/>
    <mergeCell ref="A47:A51"/>
    <mergeCell ref="C47:C51"/>
    <mergeCell ref="G47:G51"/>
    <mergeCell ref="H47:H51"/>
    <mergeCell ref="I47:I51"/>
    <mergeCell ref="K47:K51"/>
    <mergeCell ref="L47:L51"/>
    <mergeCell ref="M47:M51"/>
    <mergeCell ref="N47:N51"/>
    <mergeCell ref="C42:C46"/>
    <mergeCell ref="D42:D46"/>
    <mergeCell ref="G42:G46"/>
    <mergeCell ref="H42:H46"/>
    <mergeCell ref="W36:W40"/>
    <mergeCell ref="X36:X40"/>
    <mergeCell ref="Y36:Y40"/>
    <mergeCell ref="Z36:Z40"/>
    <mergeCell ref="AA36:AA40"/>
    <mergeCell ref="A41:AA41"/>
    <mergeCell ref="K36:K40"/>
    <mergeCell ref="L36:L40"/>
    <mergeCell ref="M36:M40"/>
    <mergeCell ref="N36:N40"/>
    <mergeCell ref="U36:U40"/>
    <mergeCell ref="V36:V40"/>
    <mergeCell ref="AA42:AA46"/>
    <mergeCell ref="U42:U46"/>
    <mergeCell ref="V42:V46"/>
    <mergeCell ref="W42:W46"/>
    <mergeCell ref="X42:X46"/>
    <mergeCell ref="Y42:Y46"/>
    <mergeCell ref="Z42:Z46"/>
    <mergeCell ref="I42:I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766" priority="53" stopIfTrue="1" operator="containsText" text="EXTREMO">
      <formula>NOT(ISERROR(SEARCH("EXTREMO",I57)))</formula>
    </cfRule>
    <cfRule type="containsText" dxfId="765" priority="54" stopIfTrue="1" operator="containsText" text="ALTO">
      <formula>NOT(ISERROR(SEARCH("ALTO",I57)))</formula>
    </cfRule>
    <cfRule type="containsText" dxfId="764" priority="55" stopIfTrue="1" operator="containsText" text="MODERADO">
      <formula>NOT(ISERROR(SEARCH("MODERADO",I57)))</formula>
    </cfRule>
    <cfRule type="containsText" dxfId="763" priority="56" stopIfTrue="1" operator="containsText" text="BAJO">
      <formula>NOT(ISERROR(SEARCH("BAJO",I57)))</formula>
    </cfRule>
  </conditionalFormatting>
  <conditionalFormatting sqref="M31:M40">
    <cfRule type="containsText" dxfId="762" priority="49" stopIfTrue="1" operator="containsText" text="EXTREMO">
      <formula>NOT(ISERROR(SEARCH("EXTREMO",M31)))</formula>
    </cfRule>
    <cfRule type="containsText" dxfId="761" priority="50" stopIfTrue="1" operator="containsText" text="ALTO">
      <formula>NOT(ISERROR(SEARCH("ALTO",M31)))</formula>
    </cfRule>
    <cfRule type="containsText" dxfId="760" priority="51" stopIfTrue="1" operator="containsText" text="MODERADO">
      <formula>NOT(ISERROR(SEARCH("MODERADO",M31)))</formula>
    </cfRule>
    <cfRule type="containsText" dxfId="759" priority="52" stopIfTrue="1" operator="containsText" text="BAJO">
      <formula>NOT(ISERROR(SEARCH("BAJO",M31)))</formula>
    </cfRule>
  </conditionalFormatting>
  <conditionalFormatting sqref="I16:I20 I26:I40">
    <cfRule type="containsText" dxfId="758" priority="45" stopIfTrue="1" operator="containsText" text="EXTREMO">
      <formula>NOT(ISERROR(SEARCH("EXTREMO",I16)))</formula>
    </cfRule>
    <cfRule type="containsText" dxfId="757" priority="46" stopIfTrue="1" operator="containsText" text="ALTO">
      <formula>NOT(ISERROR(SEARCH("ALTO",I16)))</formula>
    </cfRule>
    <cfRule type="containsText" dxfId="756" priority="47" stopIfTrue="1" operator="containsText" text="MODERADO">
      <formula>NOT(ISERROR(SEARCH("MODERADO",I16)))</formula>
    </cfRule>
    <cfRule type="containsText" dxfId="755" priority="48" stopIfTrue="1" operator="containsText" text="BAJO">
      <formula>NOT(ISERROR(SEARCH("BAJO",I16)))</formula>
    </cfRule>
  </conditionalFormatting>
  <conditionalFormatting sqref="M26:M30">
    <cfRule type="containsText" dxfId="754" priority="41" stopIfTrue="1" operator="containsText" text="EXTREMO">
      <formula>NOT(ISERROR(SEARCH("EXTREMO",M26)))</formula>
    </cfRule>
    <cfRule type="containsText" dxfId="753" priority="42" stopIfTrue="1" operator="containsText" text="ALTO">
      <formula>NOT(ISERROR(SEARCH("ALTO",M26)))</formula>
    </cfRule>
    <cfRule type="containsText" dxfId="752" priority="43" stopIfTrue="1" operator="containsText" text="MODERADO">
      <formula>NOT(ISERROR(SEARCH("MODERADO",M26)))</formula>
    </cfRule>
    <cfRule type="containsText" dxfId="751" priority="44" stopIfTrue="1" operator="containsText" text="BAJO">
      <formula>NOT(ISERROR(SEARCH("BAJO",M26)))</formula>
    </cfRule>
  </conditionalFormatting>
  <conditionalFormatting sqref="I47:I56 M47:M56">
    <cfRule type="containsText" dxfId="750" priority="37" stopIfTrue="1" operator="containsText" text="EXTREMO">
      <formula>NOT(ISERROR(SEARCH("EXTREMO",I47)))</formula>
    </cfRule>
    <cfRule type="containsText" dxfId="749" priority="38" stopIfTrue="1" operator="containsText" text="ALTO">
      <formula>NOT(ISERROR(SEARCH("ALTO",I47)))</formula>
    </cfRule>
    <cfRule type="containsText" dxfId="748" priority="39" stopIfTrue="1" operator="containsText" text="MODERADO">
      <formula>NOT(ISERROR(SEARCH("MODERADO",I47)))</formula>
    </cfRule>
    <cfRule type="containsText" dxfId="747" priority="40" stopIfTrue="1" operator="containsText" text="BAJO">
      <formula>NOT(ISERROR(SEARCH("BAJO",I47)))</formula>
    </cfRule>
  </conditionalFormatting>
  <conditionalFormatting sqref="I42:I46 M42:M46">
    <cfRule type="containsText" dxfId="746" priority="33" stopIfTrue="1" operator="containsText" text="EXTREMO">
      <formula>NOT(ISERROR(SEARCH("EXTREMO",I42)))</formula>
    </cfRule>
    <cfRule type="containsText" dxfId="745" priority="34" stopIfTrue="1" operator="containsText" text="ALTO">
      <formula>NOT(ISERROR(SEARCH("ALTO",I42)))</formula>
    </cfRule>
    <cfRule type="containsText" dxfId="744" priority="35" stopIfTrue="1" operator="containsText" text="MODERADO">
      <formula>NOT(ISERROR(SEARCH("MODERADO",I42)))</formula>
    </cfRule>
    <cfRule type="containsText" dxfId="743" priority="36" stopIfTrue="1" operator="containsText" text="BAJO">
      <formula>NOT(ISERROR(SEARCH("BAJO",I42)))</formula>
    </cfRule>
  </conditionalFormatting>
  <conditionalFormatting sqref="I78:I87 M78:M87">
    <cfRule type="containsText" dxfId="742" priority="29" stopIfTrue="1" operator="containsText" text="EXTREMO">
      <formula>NOT(ISERROR(SEARCH("EXTREMO",I78)))</formula>
    </cfRule>
    <cfRule type="containsText" dxfId="741" priority="30" stopIfTrue="1" operator="containsText" text="ALTO">
      <formula>NOT(ISERROR(SEARCH("ALTO",I78)))</formula>
    </cfRule>
    <cfRule type="containsText" dxfId="740" priority="31" stopIfTrue="1" operator="containsText" text="MODERADO">
      <formula>NOT(ISERROR(SEARCH("MODERADO",I78)))</formula>
    </cfRule>
    <cfRule type="containsText" dxfId="739" priority="32" stopIfTrue="1" operator="containsText" text="BAJO">
      <formula>NOT(ISERROR(SEARCH("BAJO",I78)))</formula>
    </cfRule>
  </conditionalFormatting>
  <conditionalFormatting sqref="I73:I77 M68:M77">
    <cfRule type="containsText" dxfId="738" priority="25" stopIfTrue="1" operator="containsText" text="EXTREMO">
      <formula>NOT(ISERROR(SEARCH("EXTREMO",I68)))</formula>
    </cfRule>
    <cfRule type="containsText" dxfId="737" priority="26" stopIfTrue="1" operator="containsText" text="ALTO">
      <formula>NOT(ISERROR(SEARCH("ALTO",I68)))</formula>
    </cfRule>
    <cfRule type="containsText" dxfId="736" priority="27" stopIfTrue="1" operator="containsText" text="MODERADO">
      <formula>NOT(ISERROR(SEARCH("MODERADO",I68)))</formula>
    </cfRule>
    <cfRule type="containsText" dxfId="735" priority="28" stopIfTrue="1" operator="containsText" text="BAJO">
      <formula>NOT(ISERROR(SEARCH("BAJO",I68)))</formula>
    </cfRule>
  </conditionalFormatting>
  <conditionalFormatting sqref="M114:M118 I114:I118">
    <cfRule type="containsText" dxfId="734" priority="21" stopIfTrue="1" operator="containsText" text="EXTREMO">
      <formula>NOT(ISERROR(SEARCH("EXTREMO",I114)))</formula>
    </cfRule>
    <cfRule type="containsText" dxfId="733" priority="22" stopIfTrue="1" operator="containsText" text="ALTO">
      <formula>NOT(ISERROR(SEARCH("ALTO",I114)))</formula>
    </cfRule>
    <cfRule type="containsText" dxfId="732" priority="23" stopIfTrue="1" operator="containsText" text="MODERADO">
      <formula>NOT(ISERROR(SEARCH("MODERADO",I114)))</formula>
    </cfRule>
    <cfRule type="containsText" dxfId="731" priority="24" stopIfTrue="1" operator="containsText" text="BAJO">
      <formula>NOT(ISERROR(SEARCH("BAJO",I114)))</formula>
    </cfRule>
  </conditionalFormatting>
  <conditionalFormatting sqref="I104:I113 M104:M113">
    <cfRule type="containsText" dxfId="730" priority="17" stopIfTrue="1" operator="containsText" text="EXTREMO">
      <formula>NOT(ISERROR(SEARCH("EXTREMO",I104)))</formula>
    </cfRule>
    <cfRule type="containsText" dxfId="729" priority="18" stopIfTrue="1" operator="containsText" text="ALTO">
      <formula>NOT(ISERROR(SEARCH("ALTO",I104)))</formula>
    </cfRule>
    <cfRule type="containsText" dxfId="728" priority="19" stopIfTrue="1" operator="containsText" text="MODERADO">
      <formula>NOT(ISERROR(SEARCH("MODERADO",I104)))</formula>
    </cfRule>
    <cfRule type="containsText" dxfId="727" priority="20" stopIfTrue="1" operator="containsText" text="BAJO">
      <formula>NOT(ISERROR(SEARCH("BAJO",I104)))</formula>
    </cfRule>
  </conditionalFormatting>
  <conditionalFormatting sqref="I94:I103 M94:M103">
    <cfRule type="containsText" dxfId="726" priority="13" stopIfTrue="1" operator="containsText" text="EXTREMO">
      <formula>NOT(ISERROR(SEARCH("EXTREMO",I94)))</formula>
    </cfRule>
    <cfRule type="containsText" dxfId="725" priority="14" stopIfTrue="1" operator="containsText" text="ALTO">
      <formula>NOT(ISERROR(SEARCH("ALTO",I94)))</formula>
    </cfRule>
    <cfRule type="containsText" dxfId="724" priority="15" stopIfTrue="1" operator="containsText" text="MODERADO">
      <formula>NOT(ISERROR(SEARCH("MODERADO",I94)))</formula>
    </cfRule>
    <cfRule type="containsText" dxfId="723" priority="16" stopIfTrue="1" operator="containsText" text="BAJO">
      <formula>NOT(ISERROR(SEARCH("BAJO",I94)))</formula>
    </cfRule>
  </conditionalFormatting>
  <conditionalFormatting sqref="I21:I25">
    <cfRule type="containsText" dxfId="722" priority="9" stopIfTrue="1" operator="containsText" text="EXTREMO">
      <formula>NOT(ISERROR(SEARCH("EXTREMO",I21)))</formula>
    </cfRule>
    <cfRule type="containsText" dxfId="721" priority="10" stopIfTrue="1" operator="containsText" text="ALTO">
      <formula>NOT(ISERROR(SEARCH("ALTO",I21)))</formula>
    </cfRule>
    <cfRule type="containsText" dxfId="720" priority="11" stopIfTrue="1" operator="containsText" text="MODERADO">
      <formula>NOT(ISERROR(SEARCH("MODERADO",I21)))</formula>
    </cfRule>
    <cfRule type="containsText" dxfId="719" priority="12" stopIfTrue="1" operator="containsText" text="BAJO">
      <formula>NOT(ISERROR(SEARCH("BAJO",I21)))</formula>
    </cfRule>
  </conditionalFormatting>
  <conditionalFormatting sqref="M16:M25">
    <cfRule type="containsText" dxfId="718" priority="5" stopIfTrue="1" operator="containsText" text="EXTREMO">
      <formula>NOT(ISERROR(SEARCH("EXTREMO",M16)))</formula>
    </cfRule>
    <cfRule type="containsText" dxfId="717" priority="6" stopIfTrue="1" operator="containsText" text="ALTO">
      <formula>NOT(ISERROR(SEARCH("ALTO",M16)))</formula>
    </cfRule>
    <cfRule type="containsText" dxfId="716" priority="7" stopIfTrue="1" operator="containsText" text="MODERADO">
      <formula>NOT(ISERROR(SEARCH("MODERADO",M16)))</formula>
    </cfRule>
    <cfRule type="containsText" dxfId="715" priority="8" stopIfTrue="1" operator="containsText" text="BAJO">
      <formula>NOT(ISERROR(SEARCH("BAJO",M16)))</formula>
    </cfRule>
  </conditionalFormatting>
  <conditionalFormatting sqref="I68:I72">
    <cfRule type="containsText" dxfId="714" priority="1" stopIfTrue="1" operator="containsText" text="EXTREMO">
      <formula>NOT(ISERROR(SEARCH("EXTREMO",I68)))</formula>
    </cfRule>
    <cfRule type="containsText" dxfId="713" priority="2" stopIfTrue="1" operator="containsText" text="ALTO">
      <formula>NOT(ISERROR(SEARCH("ALTO",I68)))</formula>
    </cfRule>
    <cfRule type="containsText" dxfId="712" priority="3" stopIfTrue="1" operator="containsText" text="MODERADO">
      <formula>NOT(ISERROR(SEARCH("MODERADO",I68)))</formula>
    </cfRule>
    <cfRule type="containsText" dxfId="711" priority="4" stopIfTrue="1" operator="containsText" text="BAJO">
      <formula>NOT(ISERROR(SEARCH("BAJO",I68)))</formula>
    </cfRule>
  </conditionalFormatting>
  <dataValidations count="28">
    <dataValidation allowBlank="1" showInputMessage="1" showErrorMessage="1" promptTitle="Asignación de controles" prompt="Debe existir un control por cada causa._x000a__x000a_Una vez asigne los controles existentes del R2, dirijase a la Hoja R2 PRY para su valoración" sqref="J51 J42 J44:J45" xr:uid="{00000000-0002-0000-0B00-000000000000}"/>
    <dataValidation allowBlank="1" showInputMessage="1" showErrorMessage="1" promptTitle="Asignación de controles" prompt="Debe existir un control por cada causa._x000a__x000a_Una vez asigne los controles existentes del R1, dirijase a la Hoja R1 CO para su valoración" sqref="J23 J70:J72 O70" xr:uid="{00000000-0002-0000-0B00-000001000000}"/>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B00-000002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B00-000003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B00-000004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B00-000005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B00-000006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B00-000007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B00-000008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B00-000009000000}"/>
    <dataValidation allowBlank="1" showInputMessage="1" showErrorMessage="1" promptTitle="Asignación de controles" prompt="Debe existir un control por cada causa._x000a__x000a_Una vez asigne los controles existentes del R2, dirijase a la Hoja R2 CO para su valoración" sqref="J74:J77" xr:uid="{00000000-0002-0000-0B00-00000A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B00-00000B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B00-00000C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B00-00000D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B00-00000E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B00-00000F000000}"/>
    <dataValidation allowBlank="1" showInputMessage="1" showErrorMessage="1" promptTitle="Asignación de controles" prompt="Debe existir un control por cada causa._x000a__x000a_Una vez asigne los controles existentes del R3, dirijase a la Hoja R3 PR para su valoración" sqref="J26:J27 J29:J30" xr:uid="{00000000-0002-0000-0B00-000010000000}"/>
    <dataValidation allowBlank="1" showInputMessage="1" showErrorMessage="1" promptTitle="Asignación de controles" prompt="Debe existir un control por cada causa._x000a__x000a_Una vez asigne los controles existentes del R2, dirijase a la Hoja R2 PR para su valoración" sqref="J24:J25 J21:J22 O22 O24:O25" xr:uid="{00000000-0002-0000-0B00-000011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B00-000012000000}"/>
    <dataValidation allowBlank="1" showInputMessage="1" showErrorMessage="1" promptTitle="Valor consecuencia Riesgos SI" prompt="Dirigirse a la Hoja R5 SI" sqref="H114:H118" xr:uid="{00000000-0002-0000-0B00-000013000000}"/>
    <dataValidation allowBlank="1" showInputMessage="1" showErrorMessage="1" promptTitle="Valor consecuencia Riesgos SI" prompt="Dirigirse a la Hoja R4 SI" sqref="H109:H113" xr:uid="{00000000-0002-0000-0B00-000014000000}"/>
    <dataValidation allowBlank="1" showInputMessage="1" showErrorMessage="1" promptTitle="Valor consecuencia Riesgos SI" prompt="Dirigirse a la Hoja R3 SI" sqref="H104:H108" xr:uid="{00000000-0002-0000-0B00-000015000000}"/>
    <dataValidation allowBlank="1" showInputMessage="1" showErrorMessage="1" promptTitle="Valor consecuencia Riesgos SI" prompt="Dirigirse a la Hoja R2 SI" sqref="H99:H103" xr:uid="{00000000-0002-0000-0B00-000016000000}"/>
    <dataValidation allowBlank="1" showInputMessage="1" showErrorMessage="1" promptTitle="Valor consecuencia Riesgos SI" prompt="Dirigirse a la Hoja R1 SI" sqref="H94:H98" xr:uid="{00000000-0002-0000-0B00-000017000000}"/>
    <dataValidation type="list" allowBlank="1" showInputMessage="1" showErrorMessage="1" sqref="N42:N66 N94:N118 N68:N92 N16:N40" xr:uid="{00000000-0002-0000-0B00-000018000000}">
      <formula1>$AC$7:$AC$10</formula1>
    </dataValidation>
    <dataValidation type="list" allowBlank="1" showInputMessage="1" showErrorMessage="1" sqref="H16:H40 H42:H66" xr:uid="{00000000-0002-0000-0B00-000019000000}">
      <formula1>$AE$2:$AE$6</formula1>
    </dataValidation>
    <dataValidation type="list" allowBlank="1" showInputMessage="1" showErrorMessage="1" sqref="G68:G92 G94:G118 G16:G40 G42:G66" xr:uid="{00000000-0002-0000-0B00-00001A000000}">
      <formula1>$AC$2:$AC$6</formula1>
    </dataValidation>
    <dataValidation type="list" showInputMessage="1" showErrorMessage="1" sqref="C94:C118 C68:C92 C16:C40 C42:C66" xr:uid="{00000000-0002-0000-0B00-00001B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42"/>
  <dimension ref="A1:AN125"/>
  <sheetViews>
    <sheetView zoomScale="40" zoomScaleNormal="40" zoomScaleSheetLayoutView="40" workbookViewId="0">
      <selection activeCell="C7" sqref="C7:T7"/>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1458</v>
      </c>
      <c r="D7" s="339"/>
      <c r="E7" s="339"/>
      <c r="F7" s="339"/>
      <c r="G7" s="339"/>
      <c r="H7" s="339"/>
      <c r="I7" s="339"/>
      <c r="J7" s="339"/>
      <c r="K7" s="339"/>
      <c r="L7" s="339"/>
      <c r="M7" s="339"/>
      <c r="N7" s="339"/>
      <c r="O7" s="339"/>
      <c r="P7" s="339"/>
      <c r="Q7" s="339"/>
      <c r="R7" s="339"/>
      <c r="S7" s="339"/>
      <c r="T7" s="339"/>
      <c r="U7" s="344" t="s">
        <v>53</v>
      </c>
      <c r="V7" s="347" t="s">
        <v>1459</v>
      </c>
      <c r="W7" s="348"/>
      <c r="X7" s="348"/>
      <c r="Y7" s="349"/>
      <c r="Z7" s="327" t="s">
        <v>54</v>
      </c>
      <c r="AA7" s="451" t="s">
        <v>1460</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1461</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44028</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1462</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1463</v>
      </c>
      <c r="C16" s="452" t="s">
        <v>36</v>
      </c>
      <c r="D16" s="398" t="s">
        <v>1464</v>
      </c>
      <c r="E16" s="77" t="s">
        <v>1465</v>
      </c>
      <c r="F16" s="77" t="s">
        <v>1466</v>
      </c>
      <c r="G16" s="399">
        <v>3</v>
      </c>
      <c r="H16" s="399">
        <v>4</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78" t="s">
        <v>1467</v>
      </c>
      <c r="K16" s="401">
        <f>('[12]R1 PR'!$A$81)*1</f>
        <v>1</v>
      </c>
      <c r="L16" s="401">
        <f>('[12]R1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17</v>
      </c>
      <c r="O16" s="167" t="s">
        <v>1468</v>
      </c>
      <c r="P16" s="167" t="s">
        <v>1469</v>
      </c>
      <c r="Q16" s="167" t="s">
        <v>1470</v>
      </c>
      <c r="R16" s="79">
        <v>43832</v>
      </c>
      <c r="S16" s="79">
        <v>44196</v>
      </c>
      <c r="T16" s="80" t="s">
        <v>234</v>
      </c>
      <c r="U16" s="528" t="s">
        <v>1471</v>
      </c>
      <c r="V16" s="499" t="s">
        <v>1472</v>
      </c>
      <c r="W16" s="674" t="s">
        <v>1473</v>
      </c>
      <c r="X16" s="403"/>
      <c r="Y16" s="403" t="s">
        <v>50</v>
      </c>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1474</v>
      </c>
      <c r="F17" s="77" t="s">
        <v>1475</v>
      </c>
      <c r="G17" s="399"/>
      <c r="H17" s="399"/>
      <c r="I17" s="400"/>
      <c r="J17" s="78" t="s">
        <v>1476</v>
      </c>
      <c r="K17" s="402"/>
      <c r="L17" s="402"/>
      <c r="M17" s="400"/>
      <c r="N17" s="405"/>
      <c r="O17" s="81" t="s">
        <v>1477</v>
      </c>
      <c r="P17" s="81" t="s">
        <v>1478</v>
      </c>
      <c r="Q17" s="167" t="s">
        <v>1470</v>
      </c>
      <c r="R17" s="79">
        <v>43832</v>
      </c>
      <c r="S17" s="79">
        <v>44196</v>
      </c>
      <c r="T17" s="80" t="s">
        <v>1029</v>
      </c>
      <c r="U17" s="529"/>
      <c r="V17" s="500"/>
      <c r="W17" s="675"/>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1479</v>
      </c>
      <c r="F18" s="77" t="s">
        <v>1480</v>
      </c>
      <c r="G18" s="399"/>
      <c r="H18" s="399"/>
      <c r="I18" s="400"/>
      <c r="J18" s="78" t="s">
        <v>1481</v>
      </c>
      <c r="K18" s="402"/>
      <c r="L18" s="402"/>
      <c r="M18" s="400"/>
      <c r="N18" s="405"/>
      <c r="O18" s="81" t="s">
        <v>1482</v>
      </c>
      <c r="P18" s="81" t="s">
        <v>1483</v>
      </c>
      <c r="Q18" s="167" t="s">
        <v>1470</v>
      </c>
      <c r="R18" s="79">
        <v>43832</v>
      </c>
      <c r="S18" s="79">
        <v>44196</v>
      </c>
      <c r="T18" s="80" t="s">
        <v>227</v>
      </c>
      <c r="U18" s="529"/>
      <c r="V18" s="500"/>
      <c r="W18" s="675"/>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t="s">
        <v>1484</v>
      </c>
      <c r="F19" s="77"/>
      <c r="G19" s="399"/>
      <c r="H19" s="399"/>
      <c r="I19" s="400"/>
      <c r="J19" s="78" t="s">
        <v>1485</v>
      </c>
      <c r="K19" s="402"/>
      <c r="L19" s="402"/>
      <c r="M19" s="400"/>
      <c r="N19" s="405"/>
      <c r="O19" s="81" t="s">
        <v>1486</v>
      </c>
      <c r="P19" s="81" t="s">
        <v>1487</v>
      </c>
      <c r="Q19" s="167" t="s">
        <v>1470</v>
      </c>
      <c r="R19" s="79">
        <v>43832</v>
      </c>
      <c r="S19" s="79">
        <v>44196</v>
      </c>
      <c r="T19" s="80" t="s">
        <v>856</v>
      </c>
      <c r="U19" s="529"/>
      <c r="V19" s="500"/>
      <c r="W19" s="675"/>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t="s">
        <v>1488</v>
      </c>
      <c r="F20" s="82"/>
      <c r="G20" s="399"/>
      <c r="H20" s="399"/>
      <c r="I20" s="400"/>
      <c r="J20" s="78" t="s">
        <v>1489</v>
      </c>
      <c r="K20" s="402"/>
      <c r="L20" s="402"/>
      <c r="M20" s="400"/>
      <c r="N20" s="405"/>
      <c r="O20" s="83" t="s">
        <v>1490</v>
      </c>
      <c r="P20" s="83" t="s">
        <v>1491</v>
      </c>
      <c r="Q20" s="167" t="s">
        <v>1470</v>
      </c>
      <c r="R20" s="79">
        <v>43832</v>
      </c>
      <c r="S20" s="79">
        <v>44196</v>
      </c>
      <c r="T20" s="80" t="s">
        <v>234</v>
      </c>
      <c r="U20" s="530"/>
      <c r="V20" s="501"/>
      <c r="W20" s="676"/>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1492</v>
      </c>
      <c r="C21" s="399" t="s">
        <v>36</v>
      </c>
      <c r="D21" s="398" t="s">
        <v>1493</v>
      </c>
      <c r="E21" s="77" t="s">
        <v>1494</v>
      </c>
      <c r="F21" s="77" t="s">
        <v>1466</v>
      </c>
      <c r="G21" s="399">
        <v>4</v>
      </c>
      <c r="H21" s="399">
        <v>4</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EXTREMO</v>
      </c>
      <c r="J21" s="78" t="s">
        <v>1495</v>
      </c>
      <c r="K21" s="401">
        <f>('[12]R2 PR'!$A$81)*1</f>
        <v>2</v>
      </c>
      <c r="L21" s="401">
        <f>('[12]R2 PR'!$H$81)*1</f>
        <v>2</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17</v>
      </c>
      <c r="O21" s="167" t="s">
        <v>1496</v>
      </c>
      <c r="P21" s="167" t="s">
        <v>1469</v>
      </c>
      <c r="Q21" s="167" t="s">
        <v>1497</v>
      </c>
      <c r="R21" s="79">
        <v>43832</v>
      </c>
      <c r="S21" s="79">
        <v>44196</v>
      </c>
      <c r="T21" s="80" t="s">
        <v>234</v>
      </c>
      <c r="U21" s="427" t="s">
        <v>1498</v>
      </c>
      <c r="V21" s="427" t="s">
        <v>1499</v>
      </c>
      <c r="W21" s="427" t="s">
        <v>1473</v>
      </c>
      <c r="X21" s="403"/>
      <c r="Y21" s="403" t="s">
        <v>50</v>
      </c>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t="s">
        <v>1465</v>
      </c>
      <c r="F22" s="77" t="s">
        <v>1475</v>
      </c>
      <c r="G22" s="399"/>
      <c r="H22" s="399"/>
      <c r="I22" s="400"/>
      <c r="J22" s="78" t="s">
        <v>1481</v>
      </c>
      <c r="K22" s="402"/>
      <c r="L22" s="402"/>
      <c r="M22" s="400"/>
      <c r="N22" s="405"/>
      <c r="O22" s="81" t="s">
        <v>1500</v>
      </c>
      <c r="P22" s="81" t="s">
        <v>1501</v>
      </c>
      <c r="Q22" s="167" t="s">
        <v>1497</v>
      </c>
      <c r="R22" s="79">
        <v>43832</v>
      </c>
      <c r="S22" s="79">
        <v>44196</v>
      </c>
      <c r="T22" s="80" t="s">
        <v>234</v>
      </c>
      <c r="U22" s="428"/>
      <c r="V22" s="428"/>
      <c r="W22" s="428"/>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t="s">
        <v>1502</v>
      </c>
      <c r="F23" s="77" t="s">
        <v>1480</v>
      </c>
      <c r="G23" s="399"/>
      <c r="H23" s="399"/>
      <c r="I23" s="400"/>
      <c r="J23" s="78" t="s">
        <v>1485</v>
      </c>
      <c r="K23" s="402"/>
      <c r="L23" s="402"/>
      <c r="M23" s="400"/>
      <c r="N23" s="405"/>
      <c r="O23" s="81" t="s">
        <v>1486</v>
      </c>
      <c r="P23" s="81" t="s">
        <v>1487</v>
      </c>
      <c r="Q23" s="167" t="s">
        <v>1470</v>
      </c>
      <c r="R23" s="79">
        <v>43832</v>
      </c>
      <c r="S23" s="79">
        <v>44196</v>
      </c>
      <c r="T23" s="80" t="s">
        <v>856</v>
      </c>
      <c r="U23" s="428"/>
      <c r="V23" s="428"/>
      <c r="W23" s="428"/>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t="s">
        <v>1479</v>
      </c>
      <c r="F24" s="77"/>
      <c r="G24" s="399"/>
      <c r="H24" s="399"/>
      <c r="I24" s="400"/>
      <c r="J24" s="78" t="s">
        <v>1503</v>
      </c>
      <c r="K24" s="402"/>
      <c r="L24" s="402"/>
      <c r="M24" s="400"/>
      <c r="N24" s="405"/>
      <c r="O24" s="81" t="s">
        <v>1504</v>
      </c>
      <c r="P24" s="81" t="s">
        <v>1505</v>
      </c>
      <c r="Q24" s="167" t="s">
        <v>1497</v>
      </c>
      <c r="R24" s="79">
        <v>43832</v>
      </c>
      <c r="S24" s="79">
        <v>44196</v>
      </c>
      <c r="T24" s="80" t="s">
        <v>227</v>
      </c>
      <c r="U24" s="428"/>
      <c r="V24" s="428"/>
      <c r="W24" s="428"/>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t="s">
        <v>1506</v>
      </c>
      <c r="F25" s="77"/>
      <c r="G25" s="399"/>
      <c r="H25" s="399"/>
      <c r="I25" s="400"/>
      <c r="J25" s="78" t="s">
        <v>1489</v>
      </c>
      <c r="K25" s="402"/>
      <c r="L25" s="402"/>
      <c r="M25" s="400"/>
      <c r="N25" s="405"/>
      <c r="O25" s="83" t="s">
        <v>1490</v>
      </c>
      <c r="P25" s="81" t="s">
        <v>1491</v>
      </c>
      <c r="Q25" s="167" t="s">
        <v>1497</v>
      </c>
      <c r="R25" s="79">
        <v>43832</v>
      </c>
      <c r="S25" s="79">
        <v>44196</v>
      </c>
      <c r="T25" s="80" t="s">
        <v>234</v>
      </c>
      <c r="U25" s="429"/>
      <c r="V25" s="429"/>
      <c r="W25" s="429"/>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('[12]R3 PR'!$A$81)*1</f>
        <v>1</v>
      </c>
      <c r="L26" s="401">
        <f>('[12]R3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('[12]R4 PR'!$A$81)*1</f>
        <v>1</v>
      </c>
      <c r="L31" s="401">
        <f>('[12]R4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('[12]R5 PR'!$A$81)*1</f>
        <v>1</v>
      </c>
      <c r="L36" s="401">
        <f>('[12]R5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3</v>
      </c>
      <c r="B42" s="404" t="s">
        <v>1507</v>
      </c>
      <c r="C42" s="399" t="s">
        <v>39</v>
      </c>
      <c r="D42" s="398" t="s">
        <v>1508</v>
      </c>
      <c r="E42" s="77" t="s">
        <v>1509</v>
      </c>
      <c r="F42" s="77" t="s">
        <v>1475</v>
      </c>
      <c r="G42" s="399">
        <v>3</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78" t="s">
        <v>1510</v>
      </c>
      <c r="K42" s="401">
        <f>('[12]R1 PRY'!$A$81)*1</f>
        <v>1</v>
      </c>
      <c r="L42" s="401">
        <f>('[12]R1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18</v>
      </c>
      <c r="O42" s="167" t="s">
        <v>1511</v>
      </c>
      <c r="P42" s="167" t="s">
        <v>1512</v>
      </c>
      <c r="Q42" s="167" t="s">
        <v>1513</v>
      </c>
      <c r="R42" s="79">
        <v>43832</v>
      </c>
      <c r="S42" s="79">
        <v>44196</v>
      </c>
      <c r="T42" s="80" t="s">
        <v>234</v>
      </c>
      <c r="U42" s="403" t="s">
        <v>1514</v>
      </c>
      <c r="V42" s="403" t="s">
        <v>1515</v>
      </c>
      <c r="W42" s="403" t="s">
        <v>1473</v>
      </c>
      <c r="X42" s="403"/>
      <c r="Y42" s="403" t="s">
        <v>1516</v>
      </c>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t="s">
        <v>1502</v>
      </c>
      <c r="F43" s="77" t="s">
        <v>1480</v>
      </c>
      <c r="G43" s="399"/>
      <c r="H43" s="399"/>
      <c r="I43" s="400"/>
      <c r="J43" s="78" t="s">
        <v>1517</v>
      </c>
      <c r="K43" s="402"/>
      <c r="L43" s="402"/>
      <c r="M43" s="400"/>
      <c r="N43" s="405"/>
      <c r="O43" s="81" t="s">
        <v>1518</v>
      </c>
      <c r="P43" s="81" t="s">
        <v>1519</v>
      </c>
      <c r="Q43" s="81" t="s">
        <v>1513</v>
      </c>
      <c r="R43" s="79">
        <v>43832</v>
      </c>
      <c r="S43" s="79">
        <v>44196</v>
      </c>
      <c r="T43" s="80" t="s">
        <v>234</v>
      </c>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t="s">
        <v>1484</v>
      </c>
      <c r="F44" s="77" t="s">
        <v>1520</v>
      </c>
      <c r="G44" s="399"/>
      <c r="H44" s="399"/>
      <c r="I44" s="400"/>
      <c r="J44" s="78" t="s">
        <v>1485</v>
      </c>
      <c r="K44" s="402"/>
      <c r="L44" s="402"/>
      <c r="M44" s="400"/>
      <c r="N44" s="405"/>
      <c r="O44" s="81" t="s">
        <v>1521</v>
      </c>
      <c r="P44" s="81" t="s">
        <v>1522</v>
      </c>
      <c r="Q44" s="81" t="s">
        <v>1513</v>
      </c>
      <c r="R44" s="79">
        <v>43832</v>
      </c>
      <c r="S44" s="79">
        <v>44196</v>
      </c>
      <c r="T44" s="80" t="s">
        <v>234</v>
      </c>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t="s">
        <v>1502</v>
      </c>
      <c r="F45" s="77" t="s">
        <v>1523</v>
      </c>
      <c r="G45" s="399"/>
      <c r="H45" s="399"/>
      <c r="I45" s="400"/>
      <c r="J45" s="78" t="s">
        <v>1524</v>
      </c>
      <c r="K45" s="402"/>
      <c r="L45" s="402"/>
      <c r="M45" s="400"/>
      <c r="N45" s="405"/>
      <c r="O45" s="81"/>
      <c r="P45" s="81"/>
      <c r="Q45" s="167"/>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t="s">
        <v>1489</v>
      </c>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('[12]R2 PRY'!$A$81)*1</f>
        <v>1</v>
      </c>
      <c r="L47" s="401">
        <f>('[12]R2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('[12]R3 PRY'!$A$81)*1</f>
        <v>1</v>
      </c>
      <c r="L52" s="401">
        <f>('[12]R3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('[12]R4 PRY'!$A$81)*1</f>
        <v>1</v>
      </c>
      <c r="L57" s="401">
        <f>('[12]R4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('[12]R5 PRY'!$A$81)*1</f>
        <v>1</v>
      </c>
      <c r="L62" s="401">
        <f>('[12]R5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v>4</v>
      </c>
      <c r="B68" s="437" t="s">
        <v>1525</v>
      </c>
      <c r="C68" s="438" t="s">
        <v>37</v>
      </c>
      <c r="D68" s="439" t="s">
        <v>1526</v>
      </c>
      <c r="E68" s="10" t="s">
        <v>1502</v>
      </c>
      <c r="F68" s="10" t="s">
        <v>1527</v>
      </c>
      <c r="G68" s="399">
        <v>3</v>
      </c>
      <c r="H68" s="399">
        <f>'[12]R1CO-Imp'!$C$26</f>
        <v>5</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EXTREMO</v>
      </c>
      <c r="J68" s="78" t="s">
        <v>1528</v>
      </c>
      <c r="K68" s="401">
        <f>('[12]R1 CO'!$A$81)*1</f>
        <v>1</v>
      </c>
      <c r="L68" s="401">
        <f>('[12]R1 CO'!$H$81)*1</f>
        <v>3</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42"/>
      <c r="O68" s="176" t="s">
        <v>1529</v>
      </c>
      <c r="P68" s="176" t="s">
        <v>1530</v>
      </c>
      <c r="Q68" s="176" t="s">
        <v>1531</v>
      </c>
      <c r="R68" s="79">
        <v>43832</v>
      </c>
      <c r="S68" s="79">
        <v>44196</v>
      </c>
      <c r="T68" s="80" t="s">
        <v>234</v>
      </c>
      <c r="U68" s="440" t="s">
        <v>1532</v>
      </c>
      <c r="V68" s="440" t="s">
        <v>1533</v>
      </c>
      <c r="W68" s="440" t="s">
        <v>1473</v>
      </c>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t="s">
        <v>1534</v>
      </c>
      <c r="F69" s="10" t="s">
        <v>1535</v>
      </c>
      <c r="G69" s="399"/>
      <c r="H69" s="399"/>
      <c r="I69" s="422"/>
      <c r="J69" s="78" t="s">
        <v>1517</v>
      </c>
      <c r="K69" s="402"/>
      <c r="L69" s="402"/>
      <c r="M69" s="441"/>
      <c r="N69" s="442"/>
      <c r="O69" s="11" t="s">
        <v>1536</v>
      </c>
      <c r="P69" s="11" t="s">
        <v>1537</v>
      </c>
      <c r="Q69" s="176" t="s">
        <v>1531</v>
      </c>
      <c r="R69" s="79">
        <v>43832</v>
      </c>
      <c r="S69" s="79">
        <v>44196</v>
      </c>
      <c r="T69" s="13" t="s">
        <v>1538</v>
      </c>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t="s">
        <v>1539</v>
      </c>
      <c r="F70" s="10" t="s">
        <v>1540</v>
      </c>
      <c r="G70" s="399"/>
      <c r="H70" s="399"/>
      <c r="I70" s="422"/>
      <c r="J70" s="78" t="s">
        <v>1541</v>
      </c>
      <c r="K70" s="402"/>
      <c r="L70" s="402"/>
      <c r="M70" s="441"/>
      <c r="N70" s="442"/>
      <c r="O70" s="11" t="s">
        <v>1542</v>
      </c>
      <c r="P70" s="11" t="s">
        <v>1543</v>
      </c>
      <c r="Q70" s="176" t="s">
        <v>1544</v>
      </c>
      <c r="R70" s="79">
        <v>43832</v>
      </c>
      <c r="S70" s="79">
        <v>44196</v>
      </c>
      <c r="T70" s="13" t="s">
        <v>234</v>
      </c>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c r="F71" s="10"/>
      <c r="G71" s="399"/>
      <c r="H71" s="399"/>
      <c r="I71" s="422"/>
      <c r="J71" s="78"/>
      <c r="K71" s="402"/>
      <c r="L71" s="402"/>
      <c r="M71" s="441"/>
      <c r="N71" s="442"/>
      <c r="O71" s="11"/>
      <c r="P71" s="11"/>
      <c r="Q71" s="176"/>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'[12]R2CO-Imp'!$C$26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('[12]R2 CO'!$A$81)*1</f>
        <v>1</v>
      </c>
      <c r="L73" s="401">
        <f>('[12]R2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'[12]R3CO-Imp'!$C$26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('[12]R3 CO'!$A$81)*1</f>
        <v>1</v>
      </c>
      <c r="L78" s="401">
        <f>('[12]R3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'[12]R4CO-Imp'!$C$26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('[12]R4 CO'!$A$81)*1</f>
        <v>1</v>
      </c>
      <c r="L83" s="401">
        <f>('[12]R4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'[12]R5CO-Imp'!$C$26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('[12]R5 CO'!$A$81)*1</f>
        <v>1</v>
      </c>
      <c r="L88" s="401">
        <f>('[12]R5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v>5</v>
      </c>
      <c r="B94" s="437" t="s">
        <v>1545</v>
      </c>
      <c r="C94" s="438" t="s">
        <v>38</v>
      </c>
      <c r="D94" s="439" t="s">
        <v>1546</v>
      </c>
      <c r="E94" s="10" t="s">
        <v>1547</v>
      </c>
      <c r="F94" s="10" t="s">
        <v>1548</v>
      </c>
      <c r="G94" s="438">
        <v>3</v>
      </c>
      <c r="H94" s="447">
        <f>'[12]R1 SI'!O12</f>
        <v>3</v>
      </c>
      <c r="I94" s="441"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ALTO</v>
      </c>
      <c r="J94" s="78" t="s">
        <v>1549</v>
      </c>
      <c r="K94" s="401">
        <f>('[12]R1 SI'!$A$81)*1</f>
        <v>1</v>
      </c>
      <c r="L94" s="401">
        <f>('[12]R1 SI'!$H$81)*1</f>
        <v>1</v>
      </c>
      <c r="M94" s="441"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BAJO</v>
      </c>
      <c r="N94" s="442" t="s">
        <v>18</v>
      </c>
      <c r="O94" s="176" t="s">
        <v>1549</v>
      </c>
      <c r="P94" s="176" t="s">
        <v>1550</v>
      </c>
      <c r="Q94" s="176" t="s">
        <v>1551</v>
      </c>
      <c r="R94" s="79">
        <v>43832</v>
      </c>
      <c r="S94" s="79">
        <v>44196</v>
      </c>
      <c r="T94" s="13" t="s">
        <v>1538</v>
      </c>
      <c r="U94" s="440" t="s">
        <v>1552</v>
      </c>
      <c r="V94" s="440" t="s">
        <v>1553</v>
      </c>
      <c r="W94" s="440" t="s">
        <v>1473</v>
      </c>
      <c r="X94" s="440"/>
      <c r="Y94" s="440" t="s">
        <v>50</v>
      </c>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t="s">
        <v>1534</v>
      </c>
      <c r="F95" s="10" t="s">
        <v>1554</v>
      </c>
      <c r="G95" s="438"/>
      <c r="H95" s="448"/>
      <c r="I95" s="441"/>
      <c r="J95" s="78" t="s">
        <v>1555</v>
      </c>
      <c r="K95" s="402"/>
      <c r="L95" s="402"/>
      <c r="M95" s="441"/>
      <c r="N95" s="442"/>
      <c r="O95" s="11" t="s">
        <v>1556</v>
      </c>
      <c r="P95" s="11" t="s">
        <v>1557</v>
      </c>
      <c r="Q95" s="11" t="s">
        <v>1558</v>
      </c>
      <c r="R95" s="79">
        <v>43832</v>
      </c>
      <c r="S95" s="79">
        <v>44196</v>
      </c>
      <c r="T95" s="13" t="s">
        <v>1559</v>
      </c>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t="s">
        <v>1560</v>
      </c>
      <c r="P96" s="11" t="s">
        <v>1557</v>
      </c>
      <c r="Q96" s="11" t="s">
        <v>1561</v>
      </c>
      <c r="R96" s="79">
        <v>43832</v>
      </c>
      <c r="S96" s="79">
        <v>44196</v>
      </c>
      <c r="T96" s="13" t="s">
        <v>1562</v>
      </c>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'[12]R2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('[12]R2 SI'!$A$81)*1</f>
        <v>1</v>
      </c>
      <c r="L99" s="401" t="e">
        <f>('[12]R2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'[12]R3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('[12]R3 SI'!$A$81)*1</f>
        <v>1</v>
      </c>
      <c r="L104" s="401" t="e">
        <f>('[12]R3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'[12]R4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('[12]R4 SI'!$A$81)*1</f>
        <v>1</v>
      </c>
      <c r="L109" s="401" t="e">
        <f>('[12]R4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'[12]R5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('[12]R5 SI'!$A$81)*1</f>
        <v>1</v>
      </c>
      <c r="L114" s="401" t="e">
        <f>('[12]R5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1563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710" priority="53" stopIfTrue="1" operator="containsText" text="EXTREMO">
      <formula>NOT(ISERROR(SEARCH("EXTREMO",I57)))</formula>
    </cfRule>
    <cfRule type="containsText" dxfId="709" priority="54" stopIfTrue="1" operator="containsText" text="ALTO">
      <formula>NOT(ISERROR(SEARCH("ALTO",I57)))</formula>
    </cfRule>
    <cfRule type="containsText" dxfId="708" priority="55" stopIfTrue="1" operator="containsText" text="MODERADO">
      <formula>NOT(ISERROR(SEARCH("MODERADO",I57)))</formula>
    </cfRule>
    <cfRule type="containsText" dxfId="707" priority="56" stopIfTrue="1" operator="containsText" text="BAJO">
      <formula>NOT(ISERROR(SEARCH("BAJO",I57)))</formula>
    </cfRule>
  </conditionalFormatting>
  <conditionalFormatting sqref="M31:M40">
    <cfRule type="containsText" dxfId="706" priority="49" stopIfTrue="1" operator="containsText" text="EXTREMO">
      <formula>NOT(ISERROR(SEARCH("EXTREMO",M31)))</formula>
    </cfRule>
    <cfRule type="containsText" dxfId="705" priority="50" stopIfTrue="1" operator="containsText" text="ALTO">
      <formula>NOT(ISERROR(SEARCH("ALTO",M31)))</formula>
    </cfRule>
    <cfRule type="containsText" dxfId="704" priority="51" stopIfTrue="1" operator="containsText" text="MODERADO">
      <formula>NOT(ISERROR(SEARCH("MODERADO",M31)))</formula>
    </cfRule>
    <cfRule type="containsText" dxfId="703" priority="52" stopIfTrue="1" operator="containsText" text="BAJO">
      <formula>NOT(ISERROR(SEARCH("BAJO",M31)))</formula>
    </cfRule>
  </conditionalFormatting>
  <conditionalFormatting sqref="I16:I20 I26:I40">
    <cfRule type="containsText" dxfId="702" priority="45" stopIfTrue="1" operator="containsText" text="EXTREMO">
      <formula>NOT(ISERROR(SEARCH("EXTREMO",I16)))</formula>
    </cfRule>
    <cfRule type="containsText" dxfId="701" priority="46" stopIfTrue="1" operator="containsText" text="ALTO">
      <formula>NOT(ISERROR(SEARCH("ALTO",I16)))</formula>
    </cfRule>
    <cfRule type="containsText" dxfId="700" priority="47" stopIfTrue="1" operator="containsText" text="MODERADO">
      <formula>NOT(ISERROR(SEARCH("MODERADO",I16)))</formula>
    </cfRule>
    <cfRule type="containsText" dxfId="699" priority="48" stopIfTrue="1" operator="containsText" text="BAJO">
      <formula>NOT(ISERROR(SEARCH("BAJO",I16)))</formula>
    </cfRule>
  </conditionalFormatting>
  <conditionalFormatting sqref="M26:M30">
    <cfRule type="containsText" dxfId="698" priority="41" stopIfTrue="1" operator="containsText" text="EXTREMO">
      <formula>NOT(ISERROR(SEARCH("EXTREMO",M26)))</formula>
    </cfRule>
    <cfRule type="containsText" dxfId="697" priority="42" stopIfTrue="1" operator="containsText" text="ALTO">
      <formula>NOT(ISERROR(SEARCH("ALTO",M26)))</formula>
    </cfRule>
    <cfRule type="containsText" dxfId="696" priority="43" stopIfTrue="1" operator="containsText" text="MODERADO">
      <formula>NOT(ISERROR(SEARCH("MODERADO",M26)))</formula>
    </cfRule>
    <cfRule type="containsText" dxfId="695" priority="44" stopIfTrue="1" operator="containsText" text="BAJO">
      <formula>NOT(ISERROR(SEARCH("BAJO",M26)))</formula>
    </cfRule>
  </conditionalFormatting>
  <conditionalFormatting sqref="I47:I56 M47:M56">
    <cfRule type="containsText" dxfId="694" priority="37" stopIfTrue="1" operator="containsText" text="EXTREMO">
      <formula>NOT(ISERROR(SEARCH("EXTREMO",I47)))</formula>
    </cfRule>
    <cfRule type="containsText" dxfId="693" priority="38" stopIfTrue="1" operator="containsText" text="ALTO">
      <formula>NOT(ISERROR(SEARCH("ALTO",I47)))</formula>
    </cfRule>
    <cfRule type="containsText" dxfId="692" priority="39" stopIfTrue="1" operator="containsText" text="MODERADO">
      <formula>NOT(ISERROR(SEARCH("MODERADO",I47)))</formula>
    </cfRule>
    <cfRule type="containsText" dxfId="691" priority="40" stopIfTrue="1" operator="containsText" text="BAJO">
      <formula>NOT(ISERROR(SEARCH("BAJO",I47)))</formula>
    </cfRule>
  </conditionalFormatting>
  <conditionalFormatting sqref="I42:I46 M42:M46">
    <cfRule type="containsText" dxfId="690" priority="33" stopIfTrue="1" operator="containsText" text="EXTREMO">
      <formula>NOT(ISERROR(SEARCH("EXTREMO",I42)))</formula>
    </cfRule>
    <cfRule type="containsText" dxfId="689" priority="34" stopIfTrue="1" operator="containsText" text="ALTO">
      <formula>NOT(ISERROR(SEARCH("ALTO",I42)))</formula>
    </cfRule>
    <cfRule type="containsText" dxfId="688" priority="35" stopIfTrue="1" operator="containsText" text="MODERADO">
      <formula>NOT(ISERROR(SEARCH("MODERADO",I42)))</formula>
    </cfRule>
    <cfRule type="containsText" dxfId="687" priority="36" stopIfTrue="1" operator="containsText" text="BAJO">
      <formula>NOT(ISERROR(SEARCH("BAJO",I42)))</formula>
    </cfRule>
  </conditionalFormatting>
  <conditionalFormatting sqref="I78:I87 M78:M87">
    <cfRule type="containsText" dxfId="686" priority="29" stopIfTrue="1" operator="containsText" text="EXTREMO">
      <formula>NOT(ISERROR(SEARCH("EXTREMO",I78)))</formula>
    </cfRule>
    <cfRule type="containsText" dxfId="685" priority="30" stopIfTrue="1" operator="containsText" text="ALTO">
      <formula>NOT(ISERROR(SEARCH("ALTO",I78)))</formula>
    </cfRule>
    <cfRule type="containsText" dxfId="684" priority="31" stopIfTrue="1" operator="containsText" text="MODERADO">
      <formula>NOT(ISERROR(SEARCH("MODERADO",I78)))</formula>
    </cfRule>
    <cfRule type="containsText" dxfId="683" priority="32" stopIfTrue="1" operator="containsText" text="BAJO">
      <formula>NOT(ISERROR(SEARCH("BAJO",I78)))</formula>
    </cfRule>
  </conditionalFormatting>
  <conditionalFormatting sqref="I73:I77 M68:M77">
    <cfRule type="containsText" dxfId="682" priority="25" stopIfTrue="1" operator="containsText" text="EXTREMO">
      <formula>NOT(ISERROR(SEARCH("EXTREMO",I68)))</formula>
    </cfRule>
    <cfRule type="containsText" dxfId="681" priority="26" stopIfTrue="1" operator="containsText" text="ALTO">
      <formula>NOT(ISERROR(SEARCH("ALTO",I68)))</formula>
    </cfRule>
    <cfRule type="containsText" dxfId="680" priority="27" stopIfTrue="1" operator="containsText" text="MODERADO">
      <formula>NOT(ISERROR(SEARCH("MODERADO",I68)))</formula>
    </cfRule>
    <cfRule type="containsText" dxfId="679" priority="28" stopIfTrue="1" operator="containsText" text="BAJO">
      <formula>NOT(ISERROR(SEARCH("BAJO",I68)))</formula>
    </cfRule>
  </conditionalFormatting>
  <conditionalFormatting sqref="M114:M118 I114:I118">
    <cfRule type="containsText" dxfId="678" priority="21" stopIfTrue="1" operator="containsText" text="EXTREMO">
      <formula>NOT(ISERROR(SEARCH("EXTREMO",I114)))</formula>
    </cfRule>
    <cfRule type="containsText" dxfId="677" priority="22" stopIfTrue="1" operator="containsText" text="ALTO">
      <formula>NOT(ISERROR(SEARCH("ALTO",I114)))</formula>
    </cfRule>
    <cfRule type="containsText" dxfId="676" priority="23" stopIfTrue="1" operator="containsText" text="MODERADO">
      <formula>NOT(ISERROR(SEARCH("MODERADO",I114)))</formula>
    </cfRule>
    <cfRule type="containsText" dxfId="675" priority="24" stopIfTrue="1" operator="containsText" text="BAJO">
      <formula>NOT(ISERROR(SEARCH("BAJO",I114)))</formula>
    </cfRule>
  </conditionalFormatting>
  <conditionalFormatting sqref="I104:I113 M104:M113">
    <cfRule type="containsText" dxfId="674" priority="17" stopIfTrue="1" operator="containsText" text="EXTREMO">
      <formula>NOT(ISERROR(SEARCH("EXTREMO",I104)))</formula>
    </cfRule>
    <cfRule type="containsText" dxfId="673" priority="18" stopIfTrue="1" operator="containsText" text="ALTO">
      <formula>NOT(ISERROR(SEARCH("ALTO",I104)))</formula>
    </cfRule>
    <cfRule type="containsText" dxfId="672" priority="19" stopIfTrue="1" operator="containsText" text="MODERADO">
      <formula>NOT(ISERROR(SEARCH("MODERADO",I104)))</formula>
    </cfRule>
    <cfRule type="containsText" dxfId="671" priority="20" stopIfTrue="1" operator="containsText" text="BAJO">
      <formula>NOT(ISERROR(SEARCH("BAJO",I104)))</formula>
    </cfRule>
  </conditionalFormatting>
  <conditionalFormatting sqref="I94:I103 M94:M103">
    <cfRule type="containsText" dxfId="670" priority="13" stopIfTrue="1" operator="containsText" text="EXTREMO">
      <formula>NOT(ISERROR(SEARCH("EXTREMO",I94)))</formula>
    </cfRule>
    <cfRule type="containsText" dxfId="669" priority="14" stopIfTrue="1" operator="containsText" text="ALTO">
      <formula>NOT(ISERROR(SEARCH("ALTO",I94)))</formula>
    </cfRule>
    <cfRule type="containsText" dxfId="668" priority="15" stopIfTrue="1" operator="containsText" text="MODERADO">
      <formula>NOT(ISERROR(SEARCH("MODERADO",I94)))</formula>
    </cfRule>
    <cfRule type="containsText" dxfId="667" priority="16" stopIfTrue="1" operator="containsText" text="BAJO">
      <formula>NOT(ISERROR(SEARCH("BAJO",I94)))</formula>
    </cfRule>
  </conditionalFormatting>
  <conditionalFormatting sqref="I21:I25">
    <cfRule type="containsText" dxfId="666" priority="9" stopIfTrue="1" operator="containsText" text="EXTREMO">
      <formula>NOT(ISERROR(SEARCH("EXTREMO",I21)))</formula>
    </cfRule>
    <cfRule type="containsText" dxfId="665" priority="10" stopIfTrue="1" operator="containsText" text="ALTO">
      <formula>NOT(ISERROR(SEARCH("ALTO",I21)))</formula>
    </cfRule>
    <cfRule type="containsText" dxfId="664" priority="11" stopIfTrue="1" operator="containsText" text="MODERADO">
      <formula>NOT(ISERROR(SEARCH("MODERADO",I21)))</formula>
    </cfRule>
    <cfRule type="containsText" dxfId="663" priority="12" stopIfTrue="1" operator="containsText" text="BAJO">
      <formula>NOT(ISERROR(SEARCH("BAJO",I21)))</formula>
    </cfRule>
  </conditionalFormatting>
  <conditionalFormatting sqref="M16:M25">
    <cfRule type="containsText" dxfId="662" priority="5" stopIfTrue="1" operator="containsText" text="EXTREMO">
      <formula>NOT(ISERROR(SEARCH("EXTREMO",M16)))</formula>
    </cfRule>
    <cfRule type="containsText" dxfId="661" priority="6" stopIfTrue="1" operator="containsText" text="ALTO">
      <formula>NOT(ISERROR(SEARCH("ALTO",M16)))</formula>
    </cfRule>
    <cfRule type="containsText" dxfId="660" priority="7" stopIfTrue="1" operator="containsText" text="MODERADO">
      <formula>NOT(ISERROR(SEARCH("MODERADO",M16)))</formula>
    </cfRule>
    <cfRule type="containsText" dxfId="659" priority="8" stopIfTrue="1" operator="containsText" text="BAJO">
      <formula>NOT(ISERROR(SEARCH("BAJO",M16)))</formula>
    </cfRule>
  </conditionalFormatting>
  <conditionalFormatting sqref="I68:I72">
    <cfRule type="containsText" dxfId="658" priority="1" stopIfTrue="1" operator="containsText" text="EXTREMO">
      <formula>NOT(ISERROR(SEARCH("EXTREMO",I68)))</formula>
    </cfRule>
    <cfRule type="containsText" dxfId="657" priority="2" stopIfTrue="1" operator="containsText" text="ALTO">
      <formula>NOT(ISERROR(SEARCH("ALTO",I68)))</formula>
    </cfRule>
    <cfRule type="containsText" dxfId="656" priority="3" stopIfTrue="1" operator="containsText" text="MODERADO">
      <formula>NOT(ISERROR(SEARCH("MODERADO",I68)))</formula>
    </cfRule>
    <cfRule type="containsText" dxfId="655"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C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C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C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C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C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C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C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C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C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C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C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C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C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C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C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C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C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C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C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C00-000013000000}"/>
    <dataValidation allowBlank="1" showInputMessage="1" showErrorMessage="1" promptTitle="Valor consecuencia Riesgos SI" prompt="Dirigirse a la Hoja R5 SI" sqref="H114:H118" xr:uid="{00000000-0002-0000-0C00-000014000000}"/>
    <dataValidation allowBlank="1" showInputMessage="1" showErrorMessage="1" promptTitle="Valor consecuencia Riesgos SI" prompt="Dirigirse a la Hoja R4 SI" sqref="H109:H113" xr:uid="{00000000-0002-0000-0C00-000015000000}"/>
    <dataValidation allowBlank="1" showInputMessage="1" showErrorMessage="1" promptTitle="Valor consecuencia Riesgos SI" prompt="Dirigirse a la Hoja R3 SI" sqref="H104:H108" xr:uid="{00000000-0002-0000-0C00-000016000000}"/>
    <dataValidation allowBlank="1" showInputMessage="1" showErrorMessage="1" promptTitle="Valor consecuencia Riesgos SI" prompt="Dirigirse a la Hoja R2 SI" sqref="H99:H103" xr:uid="{00000000-0002-0000-0C00-000017000000}"/>
    <dataValidation allowBlank="1" showInputMessage="1" showErrorMessage="1" promptTitle="Valor consecuencia Riesgos SI" prompt="Dirigirse a la Hoja R1 SI" sqref="H94:H98" xr:uid="{00000000-0002-0000-0C00-000018000000}"/>
    <dataValidation type="list" allowBlank="1" showInputMessage="1" showErrorMessage="1" sqref="N42:N66 N94:N118 N68:N92 N16:N40" xr:uid="{00000000-0002-0000-0C00-000019000000}">
      <formula1>$AC$7:$AC$10</formula1>
    </dataValidation>
    <dataValidation type="list" allowBlank="1" showInputMessage="1" showErrorMessage="1" sqref="H16:H40 H42:H66" xr:uid="{00000000-0002-0000-0C00-00001A000000}">
      <formula1>$AE$2:$AE$6</formula1>
    </dataValidation>
    <dataValidation type="list" allowBlank="1" showInputMessage="1" showErrorMessage="1" sqref="G68:G92 G94:G118 G16:G40 G42:G66" xr:uid="{00000000-0002-0000-0C00-00001B000000}">
      <formula1>$AC$2:$AC$6</formula1>
    </dataValidation>
    <dataValidation type="list" showInputMessage="1" showErrorMessage="1" sqref="C94:C118 C68:C92 C42:C66 C16:C40" xr:uid="{00000000-0002-0000-0C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43"/>
  <dimension ref="A1:AN125"/>
  <sheetViews>
    <sheetView view="pageBreakPreview" zoomScale="50" zoomScaleNormal="40" zoomScaleSheetLayoutView="50" workbookViewId="0">
      <selection activeCell="O107" sqref="O107"/>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1564</v>
      </c>
      <c r="D7" s="339"/>
      <c r="E7" s="339"/>
      <c r="F7" s="339"/>
      <c r="G7" s="339"/>
      <c r="H7" s="339"/>
      <c r="I7" s="339"/>
      <c r="J7" s="339"/>
      <c r="K7" s="339"/>
      <c r="L7" s="339"/>
      <c r="M7" s="339"/>
      <c r="N7" s="339"/>
      <c r="O7" s="339"/>
      <c r="P7" s="339"/>
      <c r="Q7" s="339"/>
      <c r="R7" s="339"/>
      <c r="S7" s="339"/>
      <c r="T7" s="339"/>
      <c r="U7" s="344" t="s">
        <v>53</v>
      </c>
      <c r="V7" s="347" t="s">
        <v>1565</v>
      </c>
      <c r="W7" s="348"/>
      <c r="X7" s="348"/>
      <c r="Y7" s="349"/>
      <c r="Z7" s="327" t="s">
        <v>54</v>
      </c>
      <c r="AA7" s="451" t="s">
        <v>1566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1567</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44013</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1568</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1569</v>
      </c>
      <c r="C16" s="452" t="s">
        <v>36</v>
      </c>
      <c r="D16" s="180" t="s">
        <v>1570</v>
      </c>
      <c r="E16" s="294" t="s">
        <v>1571</v>
      </c>
      <c r="F16" s="294" t="s">
        <v>1572</v>
      </c>
      <c r="G16" s="399">
        <v>3</v>
      </c>
      <c r="H16" s="399">
        <v>4</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677" t="s">
        <v>1573</v>
      </c>
      <c r="K16" s="401">
        <f>('[13]R1 PR'!$A$81)*1</f>
        <v>1</v>
      </c>
      <c r="L16" s="401">
        <f>('[13]R1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17</v>
      </c>
      <c r="O16" s="607" t="s">
        <v>1574</v>
      </c>
      <c r="P16" s="167"/>
      <c r="Q16" s="607" t="s">
        <v>1575</v>
      </c>
      <c r="R16" s="681">
        <v>44025</v>
      </c>
      <c r="S16" s="681">
        <v>44196</v>
      </c>
      <c r="T16" s="679" t="s">
        <v>1576</v>
      </c>
      <c r="U16" s="508" t="s">
        <v>1577</v>
      </c>
      <c r="V16" s="407" t="s">
        <v>1578</v>
      </c>
      <c r="W16" s="408"/>
      <c r="X16" s="403"/>
      <c r="Y16" s="403" t="s">
        <v>50</v>
      </c>
      <c r="Z16" s="403" t="s">
        <v>1579</v>
      </c>
      <c r="AA16" s="403" t="s">
        <v>1579</v>
      </c>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180" t="s">
        <v>1580</v>
      </c>
      <c r="E17" s="180" t="s">
        <v>1581</v>
      </c>
      <c r="F17" s="180" t="s">
        <v>1582</v>
      </c>
      <c r="G17" s="399"/>
      <c r="H17" s="399"/>
      <c r="I17" s="400"/>
      <c r="J17" s="678"/>
      <c r="K17" s="402"/>
      <c r="L17" s="402"/>
      <c r="M17" s="400"/>
      <c r="N17" s="405"/>
      <c r="O17" s="608"/>
      <c r="P17" s="81"/>
      <c r="Q17" s="608"/>
      <c r="R17" s="682"/>
      <c r="S17" s="682"/>
      <c r="T17" s="680"/>
      <c r="U17" s="529"/>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180" t="s">
        <v>1583</v>
      </c>
      <c r="E18" s="180" t="s">
        <v>1584</v>
      </c>
      <c r="F18" s="180" t="s">
        <v>1585</v>
      </c>
      <c r="G18" s="399"/>
      <c r="H18" s="399"/>
      <c r="I18" s="400"/>
      <c r="J18" s="295" t="s">
        <v>1586</v>
      </c>
      <c r="K18" s="402"/>
      <c r="L18" s="402"/>
      <c r="M18" s="400"/>
      <c r="N18" s="405"/>
      <c r="O18" s="176" t="s">
        <v>1587</v>
      </c>
      <c r="P18" s="81"/>
      <c r="Q18" s="176" t="s">
        <v>1575</v>
      </c>
      <c r="R18" s="296">
        <v>44025</v>
      </c>
      <c r="S18" s="296">
        <v>44196</v>
      </c>
      <c r="T18" s="297" t="s">
        <v>1588</v>
      </c>
      <c r="U18" s="529"/>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77"/>
      <c r="F19" s="77"/>
      <c r="G19" s="399"/>
      <c r="H19" s="399"/>
      <c r="I19" s="400"/>
      <c r="J19" s="78"/>
      <c r="K19" s="402"/>
      <c r="L19" s="402"/>
      <c r="M19" s="400"/>
      <c r="N19" s="405"/>
      <c r="O19" s="81"/>
      <c r="P19" s="81"/>
      <c r="Q19" s="167"/>
      <c r="R19" s="79"/>
      <c r="S19" s="79"/>
      <c r="T19" s="80"/>
      <c r="U19" s="529"/>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77"/>
      <c r="F20" s="82"/>
      <c r="G20" s="399"/>
      <c r="H20" s="399"/>
      <c r="I20" s="400"/>
      <c r="J20" s="78"/>
      <c r="K20" s="402"/>
      <c r="L20" s="402"/>
      <c r="M20" s="400"/>
      <c r="N20" s="405"/>
      <c r="O20" s="83"/>
      <c r="P20" s="83"/>
      <c r="Q20" s="84"/>
      <c r="R20" s="84"/>
      <c r="S20" s="80"/>
      <c r="T20" s="80"/>
      <c r="U20" s="530"/>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c r="C21" s="399"/>
      <c r="D21" s="439"/>
      <c r="E21" s="455"/>
      <c r="F21" s="455"/>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683"/>
      <c r="K21" s="401">
        <f>('[13]R2 PR'!$A$81)*1</f>
        <v>1</v>
      </c>
      <c r="L21" s="401">
        <f>('[13]R2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607"/>
      <c r="P21" s="167"/>
      <c r="Q21" s="607"/>
      <c r="R21" s="681"/>
      <c r="S21" s="681"/>
      <c r="T21" s="679"/>
      <c r="U21" s="409"/>
      <c r="V21" s="409"/>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439"/>
      <c r="E22" s="457"/>
      <c r="F22" s="457"/>
      <c r="G22" s="399"/>
      <c r="H22" s="399"/>
      <c r="I22" s="400"/>
      <c r="J22" s="684"/>
      <c r="K22" s="402"/>
      <c r="L22" s="402"/>
      <c r="M22" s="400"/>
      <c r="N22" s="405"/>
      <c r="O22" s="608"/>
      <c r="P22" s="81"/>
      <c r="Q22" s="608"/>
      <c r="R22" s="682"/>
      <c r="S22" s="682"/>
      <c r="T22" s="6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439"/>
      <c r="E23" s="180"/>
      <c r="F23" s="455"/>
      <c r="G23" s="399"/>
      <c r="H23" s="399"/>
      <c r="I23" s="400"/>
      <c r="J23" s="683"/>
      <c r="K23" s="402"/>
      <c r="L23" s="402"/>
      <c r="M23" s="400"/>
      <c r="N23" s="405"/>
      <c r="O23" s="607"/>
      <c r="P23" s="81"/>
      <c r="Q23" s="607"/>
      <c r="R23" s="681"/>
      <c r="S23" s="681"/>
      <c r="T23" s="679"/>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439"/>
      <c r="E24" s="180"/>
      <c r="F24" s="457"/>
      <c r="G24" s="399"/>
      <c r="H24" s="399"/>
      <c r="I24" s="400"/>
      <c r="J24" s="684"/>
      <c r="K24" s="402"/>
      <c r="L24" s="402"/>
      <c r="M24" s="400"/>
      <c r="N24" s="405"/>
      <c r="O24" s="608"/>
      <c r="P24" s="81"/>
      <c r="Q24" s="608"/>
      <c r="R24" s="682"/>
      <c r="S24" s="682"/>
      <c r="T24" s="6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439"/>
      <c r="E26" s="294"/>
      <c r="F26" s="294"/>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683"/>
      <c r="K26" s="401">
        <f>('[13]R3 PR'!$A$81)*1</f>
        <v>1</v>
      </c>
      <c r="L26" s="401">
        <f>('[13]R3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607"/>
      <c r="P26" s="167"/>
      <c r="Q26" s="607"/>
      <c r="R26" s="681"/>
      <c r="S26" s="681"/>
      <c r="T26" s="679"/>
      <c r="U26" s="409"/>
      <c r="V26" s="409"/>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439"/>
      <c r="E27" s="180"/>
      <c r="F27" s="180"/>
      <c r="G27" s="399"/>
      <c r="H27" s="399"/>
      <c r="I27" s="400"/>
      <c r="J27" s="685"/>
      <c r="K27" s="402"/>
      <c r="L27" s="402"/>
      <c r="M27" s="400"/>
      <c r="N27" s="405"/>
      <c r="O27" s="608"/>
      <c r="P27" s="81"/>
      <c r="Q27" s="608"/>
      <c r="R27" s="682"/>
      <c r="S27" s="682"/>
      <c r="T27" s="6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439"/>
      <c r="E28" s="455"/>
      <c r="F28" s="455"/>
      <c r="G28" s="399"/>
      <c r="H28" s="399"/>
      <c r="I28" s="400"/>
      <c r="J28" s="685"/>
      <c r="K28" s="402"/>
      <c r="L28" s="402"/>
      <c r="M28" s="400"/>
      <c r="N28" s="405"/>
      <c r="O28" s="176"/>
      <c r="P28" s="81"/>
      <c r="Q28" s="176"/>
      <c r="R28" s="296"/>
      <c r="S28" s="296"/>
      <c r="T28" s="297"/>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439"/>
      <c r="E29" s="457"/>
      <c r="F29" s="457"/>
      <c r="G29" s="399"/>
      <c r="H29" s="399"/>
      <c r="I29" s="400"/>
      <c r="J29" s="684"/>
      <c r="K29" s="402"/>
      <c r="L29" s="402"/>
      <c r="M29" s="400"/>
      <c r="N29" s="405"/>
      <c r="O29" s="176"/>
      <c r="P29" s="81"/>
      <c r="Q29" s="176"/>
      <c r="R29" s="296"/>
      <c r="S29" s="296"/>
      <c r="T29" s="297"/>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439"/>
      <c r="E31" s="294"/>
      <c r="F31" s="294"/>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683"/>
      <c r="K31" s="401">
        <f>('[13]R4 PR'!$A$81)*1</f>
        <v>1</v>
      </c>
      <c r="L31" s="401">
        <f>('[13]R4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607"/>
      <c r="P31" s="167"/>
      <c r="Q31" s="607"/>
      <c r="R31" s="681"/>
      <c r="S31" s="681"/>
      <c r="T31" s="679"/>
      <c r="U31" s="409"/>
      <c r="V31" s="409"/>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439"/>
      <c r="E32" s="180"/>
      <c r="F32" s="180"/>
      <c r="G32" s="399"/>
      <c r="H32" s="399"/>
      <c r="I32" s="400"/>
      <c r="J32" s="685"/>
      <c r="K32" s="402"/>
      <c r="L32" s="402"/>
      <c r="M32" s="400"/>
      <c r="N32" s="405"/>
      <c r="O32" s="608"/>
      <c r="P32" s="81"/>
      <c r="Q32" s="608"/>
      <c r="R32" s="682"/>
      <c r="S32" s="682"/>
      <c r="T32" s="6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439"/>
      <c r="E33" s="455"/>
      <c r="F33" s="455"/>
      <c r="G33" s="399"/>
      <c r="H33" s="399"/>
      <c r="I33" s="400"/>
      <c r="J33" s="685"/>
      <c r="K33" s="402"/>
      <c r="L33" s="402"/>
      <c r="M33" s="400"/>
      <c r="N33" s="405"/>
      <c r="O33" s="176"/>
      <c r="P33" s="81"/>
      <c r="Q33" s="176"/>
      <c r="R33" s="296"/>
      <c r="S33" s="296"/>
      <c r="T33" s="297"/>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439"/>
      <c r="E34" s="457"/>
      <c r="F34" s="457"/>
      <c r="G34" s="399"/>
      <c r="H34" s="399"/>
      <c r="I34" s="400"/>
      <c r="J34" s="684"/>
      <c r="K34" s="402"/>
      <c r="L34" s="402"/>
      <c r="M34" s="400"/>
      <c r="N34" s="405"/>
      <c r="O34" s="176"/>
      <c r="P34" s="81"/>
      <c r="Q34" s="176"/>
      <c r="R34" s="296"/>
      <c r="S34" s="296"/>
      <c r="T34" s="297"/>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455"/>
      <c r="E36" s="455"/>
      <c r="F36" s="455"/>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683"/>
      <c r="K36" s="401">
        <f>('[13]R5 PR'!$A$81)*1</f>
        <v>1</v>
      </c>
      <c r="L36" s="401">
        <f>('[13]R5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298"/>
      <c r="P36" s="167"/>
      <c r="Q36" s="298"/>
      <c r="R36" s="296"/>
      <c r="S36" s="296"/>
      <c r="T36" s="297"/>
      <c r="U36" s="409"/>
      <c r="V36" s="409"/>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456"/>
      <c r="E37" s="457"/>
      <c r="F37" s="456"/>
      <c r="G37" s="399"/>
      <c r="H37" s="399"/>
      <c r="I37" s="400"/>
      <c r="J37" s="684"/>
      <c r="K37" s="402"/>
      <c r="L37" s="402"/>
      <c r="M37" s="400"/>
      <c r="N37" s="405"/>
      <c r="O37" s="607"/>
      <c r="P37" s="81"/>
      <c r="Q37" s="607"/>
      <c r="R37" s="681"/>
      <c r="S37" s="681"/>
      <c r="T37" s="679"/>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456"/>
      <c r="E38" s="294"/>
      <c r="F38" s="457"/>
      <c r="G38" s="399"/>
      <c r="H38" s="399"/>
      <c r="I38" s="400"/>
      <c r="J38" s="683"/>
      <c r="K38" s="402"/>
      <c r="L38" s="402"/>
      <c r="M38" s="400"/>
      <c r="N38" s="405"/>
      <c r="O38" s="608"/>
      <c r="P38" s="81"/>
      <c r="Q38" s="608"/>
      <c r="R38" s="682"/>
      <c r="S38" s="682"/>
      <c r="T38" s="6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457"/>
      <c r="E39" s="294"/>
      <c r="F39" s="294"/>
      <c r="G39" s="399"/>
      <c r="H39" s="399"/>
      <c r="I39" s="400"/>
      <c r="J39" s="684"/>
      <c r="K39" s="402"/>
      <c r="L39" s="402"/>
      <c r="M39" s="400"/>
      <c r="N39" s="405"/>
      <c r="O39" s="298"/>
      <c r="P39" s="81"/>
      <c r="Q39" s="298"/>
      <c r="R39" s="296"/>
      <c r="S39" s="296"/>
      <c r="T39" s="297"/>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6</v>
      </c>
      <c r="B42" s="404" t="s">
        <v>1589</v>
      </c>
      <c r="C42" s="399" t="s">
        <v>39</v>
      </c>
      <c r="D42" s="455" t="s">
        <v>1590</v>
      </c>
      <c r="E42" s="455" t="s">
        <v>1591</v>
      </c>
      <c r="F42" s="455" t="s">
        <v>1592</v>
      </c>
      <c r="G42" s="399">
        <v>3</v>
      </c>
      <c r="H42" s="399">
        <v>4</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EXTREMO</v>
      </c>
      <c r="J42" s="683" t="s">
        <v>1593</v>
      </c>
      <c r="K42" s="401">
        <f>('[13]R1 PRY'!$A$81)*1</f>
        <v>1</v>
      </c>
      <c r="L42" s="401">
        <f>('[13]R1 PRY'!$H$81)*1</f>
        <v>2</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18</v>
      </c>
      <c r="O42" s="607" t="s">
        <v>1594</v>
      </c>
      <c r="P42" s="167"/>
      <c r="Q42" s="607" t="s">
        <v>1595</v>
      </c>
      <c r="R42" s="681">
        <v>44025</v>
      </c>
      <c r="S42" s="681">
        <v>44196</v>
      </c>
      <c r="T42" s="679" t="s">
        <v>1576</v>
      </c>
      <c r="U42" s="409" t="s">
        <v>1596</v>
      </c>
      <c r="V42" s="409" t="s">
        <v>1597</v>
      </c>
      <c r="W42" s="403"/>
      <c r="X42" s="403"/>
      <c r="Y42" s="403" t="s">
        <v>50</v>
      </c>
      <c r="Z42" s="403" t="s">
        <v>1579</v>
      </c>
      <c r="AA42" s="403" t="s">
        <v>1579</v>
      </c>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456"/>
      <c r="E43" s="457"/>
      <c r="F43" s="457"/>
      <c r="G43" s="399"/>
      <c r="H43" s="399"/>
      <c r="I43" s="400"/>
      <c r="J43" s="684"/>
      <c r="K43" s="402"/>
      <c r="L43" s="402"/>
      <c r="M43" s="400"/>
      <c r="N43" s="405"/>
      <c r="O43" s="608"/>
      <c r="P43" s="81"/>
      <c r="Q43" s="608"/>
      <c r="R43" s="682"/>
      <c r="S43" s="682"/>
      <c r="T43" s="680"/>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456"/>
      <c r="E44" s="180" t="s">
        <v>1598</v>
      </c>
      <c r="F44" s="455" t="s">
        <v>1599</v>
      </c>
      <c r="G44" s="399"/>
      <c r="H44" s="399"/>
      <c r="I44" s="400"/>
      <c r="J44" s="683" t="s">
        <v>1600</v>
      </c>
      <c r="K44" s="402"/>
      <c r="L44" s="402"/>
      <c r="M44" s="400"/>
      <c r="N44" s="405"/>
      <c r="O44" s="607" t="s">
        <v>1601</v>
      </c>
      <c r="P44" s="81"/>
      <c r="Q44" s="607" t="s">
        <v>1595</v>
      </c>
      <c r="R44" s="681">
        <v>44025</v>
      </c>
      <c r="S44" s="681">
        <v>44196</v>
      </c>
      <c r="T44" s="686" t="s">
        <v>1576</v>
      </c>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457"/>
      <c r="E45" s="180" t="s">
        <v>1602</v>
      </c>
      <c r="F45" s="457"/>
      <c r="G45" s="399"/>
      <c r="H45" s="399"/>
      <c r="I45" s="400"/>
      <c r="J45" s="684"/>
      <c r="K45" s="402"/>
      <c r="L45" s="402"/>
      <c r="M45" s="400"/>
      <c r="N45" s="405"/>
      <c r="O45" s="608"/>
      <c r="P45" s="81"/>
      <c r="Q45" s="608"/>
      <c r="R45" s="682"/>
      <c r="S45" s="682"/>
      <c r="T45" s="687"/>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77"/>
      <c r="F46" s="82"/>
      <c r="G46" s="399"/>
      <c r="H46" s="399"/>
      <c r="I46" s="400"/>
      <c r="J46" s="78"/>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v>7</v>
      </c>
      <c r="D47" s="455"/>
      <c r="E47" s="455"/>
      <c r="F47" s="455"/>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683"/>
      <c r="K47" s="401">
        <f>('[13]R2 PRY'!$A$81)*1</f>
        <v>1</v>
      </c>
      <c r="L47" s="401">
        <f>('[13]R2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607"/>
      <c r="P47" s="167"/>
      <c r="Q47" s="607"/>
      <c r="R47" s="681"/>
      <c r="S47" s="681"/>
      <c r="T47" s="679"/>
      <c r="U47" s="409"/>
      <c r="V47" s="409"/>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D48" s="456"/>
      <c r="E48" s="457"/>
      <c r="F48" s="457"/>
      <c r="G48" s="399"/>
      <c r="H48" s="399"/>
      <c r="I48" s="400"/>
      <c r="J48" s="684"/>
      <c r="K48" s="402"/>
      <c r="L48" s="402"/>
      <c r="M48" s="400"/>
      <c r="N48" s="405"/>
      <c r="O48" s="608"/>
      <c r="P48" s="81"/>
      <c r="Q48" s="608"/>
      <c r="R48" s="682"/>
      <c r="S48" s="682"/>
      <c r="T48" s="6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D49" s="456"/>
      <c r="E49" s="180"/>
      <c r="F49" s="455"/>
      <c r="G49" s="399"/>
      <c r="H49" s="399"/>
      <c r="I49" s="400"/>
      <c r="J49" s="683"/>
      <c r="K49" s="402"/>
      <c r="L49" s="402"/>
      <c r="M49" s="400"/>
      <c r="N49" s="405"/>
      <c r="O49" s="607"/>
      <c r="P49" s="81"/>
      <c r="Q49" s="607"/>
      <c r="R49" s="681"/>
      <c r="S49" s="681"/>
      <c r="T49" s="686"/>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D50" s="457"/>
      <c r="E50" s="180"/>
      <c r="F50" s="457"/>
      <c r="G50" s="399"/>
      <c r="H50" s="399"/>
      <c r="I50" s="400"/>
      <c r="J50" s="684"/>
      <c r="K50" s="402"/>
      <c r="L50" s="402"/>
      <c r="M50" s="400"/>
      <c r="N50" s="405"/>
      <c r="O50" s="608"/>
      <c r="P50" s="81"/>
      <c r="Q50" s="608"/>
      <c r="R50" s="682"/>
      <c r="S50" s="682"/>
      <c r="T50" s="687"/>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D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('[13]R3 PRY'!$A$81)*1</f>
        <v>1</v>
      </c>
      <c r="L52" s="401">
        <f>('[13]R3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('[13]R4 PRY'!$A$81)*1</f>
        <v>1</v>
      </c>
      <c r="L57" s="401">
        <f>('[13]R4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('[13]R5 PRY'!$A$81)*1</f>
        <v>1</v>
      </c>
      <c r="L62" s="401">
        <f>('[13]R5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04" t="s">
        <v>1603</v>
      </c>
      <c r="C68" s="438" t="s">
        <v>37</v>
      </c>
      <c r="D68" s="439" t="s">
        <v>1604</v>
      </c>
      <c r="E68" s="455" t="s">
        <v>1605</v>
      </c>
      <c r="F68" s="455" t="s">
        <v>1606</v>
      </c>
      <c r="G68" s="399">
        <v>4</v>
      </c>
      <c r="H68" s="399" t="b">
        <f ca="1">F74=I68='[13]R1CO-Imp'!$C$26</f>
        <v>0</v>
      </c>
      <c r="I68" s="421" t="str">
        <f ca="1">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
      </c>
      <c r="J68" s="683" t="s">
        <v>1607</v>
      </c>
      <c r="K68" s="401">
        <f>('[13]R1 CO'!$A$81)*1</f>
        <v>2</v>
      </c>
      <c r="L68" s="401">
        <f>('[13]R1 CO'!$H$81)*1</f>
        <v>-2</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
      </c>
      <c r="N68" s="442" t="s">
        <v>17</v>
      </c>
      <c r="O68" s="607" t="s">
        <v>1608</v>
      </c>
      <c r="P68" s="176"/>
      <c r="Q68" s="607" t="s">
        <v>1595</v>
      </c>
      <c r="R68" s="681">
        <v>44025</v>
      </c>
      <c r="S68" s="681">
        <v>44196</v>
      </c>
      <c r="T68" s="679" t="s">
        <v>1588</v>
      </c>
      <c r="U68" s="409" t="s">
        <v>1609</v>
      </c>
      <c r="V68" s="409" t="s">
        <v>1610</v>
      </c>
      <c r="W68" s="440"/>
      <c r="X68" s="440"/>
      <c r="Y68" s="403" t="s">
        <v>50</v>
      </c>
      <c r="Z68" s="403" t="s">
        <v>1579</v>
      </c>
      <c r="AA68" s="403" t="s">
        <v>1579</v>
      </c>
      <c r="AB68" s="141"/>
      <c r="AC68" s="141"/>
      <c r="AD68" s="141"/>
      <c r="AE68" s="141"/>
      <c r="AF68" s="141"/>
      <c r="AG68" s="141"/>
      <c r="AH68" s="141"/>
      <c r="AI68" s="141"/>
      <c r="AJ68" s="141"/>
      <c r="AK68" s="141"/>
      <c r="AL68" s="141"/>
      <c r="AM68" s="141"/>
      <c r="AN68" s="152"/>
    </row>
    <row r="69" spans="1:40" s="20" customFormat="1" ht="78" customHeight="1" x14ac:dyDescent="0.25">
      <c r="A69" s="436"/>
      <c r="B69" s="404"/>
      <c r="C69" s="438"/>
      <c r="D69" s="439"/>
      <c r="E69" s="457"/>
      <c r="F69" s="457"/>
      <c r="G69" s="399"/>
      <c r="H69" s="399"/>
      <c r="I69" s="422"/>
      <c r="J69" s="684"/>
      <c r="K69" s="402"/>
      <c r="L69" s="402"/>
      <c r="M69" s="441"/>
      <c r="N69" s="442"/>
      <c r="O69" s="608"/>
      <c r="P69" s="11"/>
      <c r="Q69" s="608"/>
      <c r="R69" s="682"/>
      <c r="S69" s="682"/>
      <c r="T69" s="680"/>
      <c r="U69" s="403"/>
      <c r="V69" s="403"/>
      <c r="W69" s="440"/>
      <c r="X69" s="440"/>
      <c r="Y69" s="403"/>
      <c r="Z69" s="403"/>
      <c r="AA69" s="403"/>
      <c r="AB69" s="141"/>
      <c r="AC69" s="141"/>
      <c r="AD69" s="141"/>
      <c r="AE69" s="141"/>
      <c r="AF69" s="141"/>
      <c r="AG69" s="141"/>
      <c r="AH69" s="141"/>
      <c r="AI69" s="141"/>
      <c r="AJ69" s="141"/>
      <c r="AK69" s="141"/>
      <c r="AL69" s="141"/>
      <c r="AM69" s="141"/>
      <c r="AN69" s="152"/>
    </row>
    <row r="70" spans="1:40" s="20" customFormat="1" ht="78" customHeight="1" x14ac:dyDescent="0.25">
      <c r="A70" s="436"/>
      <c r="B70" s="404"/>
      <c r="C70" s="438"/>
      <c r="D70" s="439" t="s">
        <v>1611</v>
      </c>
      <c r="E70" s="180" t="s">
        <v>1571</v>
      </c>
      <c r="F70" s="455" t="s">
        <v>1582</v>
      </c>
      <c r="G70" s="399"/>
      <c r="H70" s="399"/>
      <c r="I70" s="422"/>
      <c r="J70" s="683" t="s">
        <v>1612</v>
      </c>
      <c r="K70" s="402"/>
      <c r="L70" s="402"/>
      <c r="M70" s="441"/>
      <c r="N70" s="442"/>
      <c r="O70" s="607" t="s">
        <v>1613</v>
      </c>
      <c r="P70" s="11"/>
      <c r="Q70" s="607" t="s">
        <v>1595</v>
      </c>
      <c r="R70" s="681">
        <v>44025</v>
      </c>
      <c r="S70" s="681">
        <v>44196</v>
      </c>
      <c r="T70" s="679" t="s">
        <v>1576</v>
      </c>
      <c r="U70" s="403"/>
      <c r="V70" s="403"/>
      <c r="W70" s="440"/>
      <c r="X70" s="440"/>
      <c r="Y70" s="403"/>
      <c r="Z70" s="403"/>
      <c r="AA70" s="403"/>
      <c r="AB70" s="141"/>
      <c r="AC70" s="141"/>
      <c r="AD70" s="141"/>
      <c r="AE70" s="141"/>
      <c r="AF70" s="141"/>
      <c r="AG70" s="141"/>
      <c r="AH70" s="141"/>
      <c r="AI70" s="141"/>
      <c r="AJ70" s="141"/>
      <c r="AK70" s="141"/>
      <c r="AL70" s="141"/>
      <c r="AM70" s="141"/>
      <c r="AN70" s="152"/>
    </row>
    <row r="71" spans="1:40" s="20" customFormat="1" ht="78" customHeight="1" x14ac:dyDescent="0.95">
      <c r="A71" s="436"/>
      <c r="B71" s="404"/>
      <c r="C71" s="438"/>
      <c r="D71" s="439"/>
      <c r="E71" s="180" t="s">
        <v>1581</v>
      </c>
      <c r="F71" s="457"/>
      <c r="G71" s="399"/>
      <c r="H71" s="399"/>
      <c r="I71" s="422"/>
      <c r="J71" s="684"/>
      <c r="K71" s="402"/>
      <c r="L71" s="402"/>
      <c r="M71" s="441"/>
      <c r="N71" s="442"/>
      <c r="O71" s="608"/>
      <c r="P71" s="11"/>
      <c r="Q71" s="608"/>
      <c r="R71" s="682"/>
      <c r="S71" s="682"/>
      <c r="T71" s="680"/>
      <c r="U71" s="403"/>
      <c r="V71" s="403"/>
      <c r="W71" s="440"/>
      <c r="X71" s="440"/>
      <c r="Y71" s="403"/>
      <c r="Z71" s="403"/>
      <c r="AA71" s="403"/>
      <c r="AB71" s="141"/>
      <c r="AC71" s="141"/>
      <c r="AD71" s="141"/>
      <c r="AE71" s="141"/>
      <c r="AF71" s="146"/>
      <c r="AG71" s="146"/>
      <c r="AH71" s="146"/>
      <c r="AI71" s="146"/>
      <c r="AJ71" s="146"/>
      <c r="AK71" s="146"/>
      <c r="AL71" s="141"/>
      <c r="AM71" s="141"/>
      <c r="AN71" s="152"/>
    </row>
    <row r="72" spans="1:40" s="20" customFormat="1" ht="78" customHeight="1" x14ac:dyDescent="0.25">
      <c r="A72" s="436"/>
      <c r="B72" s="404"/>
      <c r="C72" s="438"/>
      <c r="D72" s="10"/>
      <c r="E72" s="10"/>
      <c r="F72" s="21"/>
      <c r="G72" s="399"/>
      <c r="H72" s="399"/>
      <c r="I72" s="423"/>
      <c r="J72" s="78"/>
      <c r="K72" s="402"/>
      <c r="L72" s="402"/>
      <c r="M72" s="441"/>
      <c r="N72" s="442"/>
      <c r="O72" s="14"/>
      <c r="P72" s="14"/>
      <c r="Q72" s="15"/>
      <c r="R72" s="15"/>
      <c r="S72" s="13"/>
      <c r="T72" s="13"/>
      <c r="U72" s="403"/>
      <c r="V72" s="403"/>
      <c r="W72" s="440"/>
      <c r="X72" s="440"/>
      <c r="Y72" s="403"/>
      <c r="Z72" s="403"/>
      <c r="AA72" s="403"/>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'[13]R2CO-Imp'!$C$26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('[13]R2 CO'!$A$81)*1</f>
        <v>1</v>
      </c>
      <c r="L73" s="401">
        <f>('[13]R2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'[13]R3CO-Imp'!$C$26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('[13]R3 CO'!$A$81)*1</f>
        <v>1</v>
      </c>
      <c r="L78" s="401">
        <f>('[13]R3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'[13]R4CO-Imp'!$C$26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('[13]R4 CO'!$A$81)*1</f>
        <v>1</v>
      </c>
      <c r="L83" s="401">
        <f>('[13]R4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'[13]R5CO-Imp'!$C$26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('[13]R5 CO'!$A$81)*1</f>
        <v>1</v>
      </c>
      <c r="L88" s="401">
        <f>('[13]R5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04" t="s">
        <v>1614</v>
      </c>
      <c r="C94" s="438" t="s">
        <v>38</v>
      </c>
      <c r="D94" s="439" t="s">
        <v>1615</v>
      </c>
      <c r="E94" s="294" t="s">
        <v>1616</v>
      </c>
      <c r="F94" s="294" t="s">
        <v>1617</v>
      </c>
      <c r="G94" s="438">
        <v>3</v>
      </c>
      <c r="H94" s="447" t="e">
        <f>'[13]R1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683" t="s">
        <v>1618</v>
      </c>
      <c r="K94" s="401">
        <f>('[13]R1 SI'!$A$81)*1</f>
        <v>1</v>
      </c>
      <c r="L94" s="401" t="e">
        <f>('[13]R1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t="s">
        <v>17</v>
      </c>
      <c r="O94" s="607" t="s">
        <v>1619</v>
      </c>
      <c r="P94" s="167"/>
      <c r="Q94" s="607" t="s">
        <v>1620</v>
      </c>
      <c r="R94" s="681">
        <v>44025</v>
      </c>
      <c r="S94" s="681">
        <v>44196</v>
      </c>
      <c r="T94" s="679" t="s">
        <v>1576</v>
      </c>
      <c r="U94" s="409" t="s">
        <v>1621</v>
      </c>
      <c r="V94" s="409" t="s">
        <v>1622</v>
      </c>
      <c r="W94" s="440"/>
      <c r="X94" s="440"/>
      <c r="Y94" s="403" t="s">
        <v>50</v>
      </c>
      <c r="Z94" s="403" t="s">
        <v>1579</v>
      </c>
      <c r="AA94" s="403" t="s">
        <v>1579</v>
      </c>
      <c r="AB94" s="141"/>
      <c r="AC94" s="141"/>
      <c r="AD94" s="141"/>
      <c r="AE94" s="141"/>
      <c r="AF94" s="141"/>
      <c r="AG94" s="141"/>
      <c r="AH94" s="141"/>
      <c r="AI94" s="141"/>
      <c r="AJ94" s="141"/>
      <c r="AK94" s="141"/>
      <c r="AL94" s="141"/>
      <c r="AM94" s="141"/>
      <c r="AN94" s="152"/>
    </row>
    <row r="95" spans="1:40" s="20" customFormat="1" ht="78" customHeight="1" x14ac:dyDescent="0.25">
      <c r="A95" s="436"/>
      <c r="B95" s="404"/>
      <c r="C95" s="438"/>
      <c r="D95" s="439"/>
      <c r="E95" s="180" t="s">
        <v>1623</v>
      </c>
      <c r="F95" s="180" t="s">
        <v>1624</v>
      </c>
      <c r="G95" s="438"/>
      <c r="H95" s="448"/>
      <c r="I95" s="441"/>
      <c r="J95" s="685"/>
      <c r="K95" s="402"/>
      <c r="L95" s="402"/>
      <c r="M95" s="441"/>
      <c r="N95" s="442"/>
      <c r="O95" s="608"/>
      <c r="P95" s="81"/>
      <c r="Q95" s="608"/>
      <c r="R95" s="682"/>
      <c r="S95" s="682"/>
      <c r="T95" s="680"/>
      <c r="U95" s="403"/>
      <c r="V95" s="403"/>
      <c r="W95" s="440"/>
      <c r="X95" s="440"/>
      <c r="Y95" s="403"/>
      <c r="Z95" s="403"/>
      <c r="AA95" s="403"/>
      <c r="AB95" s="141"/>
      <c r="AC95" s="141"/>
      <c r="AD95" s="141"/>
      <c r="AE95" s="141"/>
      <c r="AF95" s="141"/>
      <c r="AG95" s="141"/>
      <c r="AH95" s="141"/>
      <c r="AI95" s="141"/>
      <c r="AJ95" s="141"/>
      <c r="AK95" s="141"/>
      <c r="AL95" s="141"/>
      <c r="AM95" s="141"/>
      <c r="AN95" s="152"/>
    </row>
    <row r="96" spans="1:40" s="20" customFormat="1" ht="78" customHeight="1" x14ac:dyDescent="0.25">
      <c r="A96" s="436"/>
      <c r="B96" s="404"/>
      <c r="C96" s="438"/>
      <c r="D96" s="439" t="s">
        <v>1625</v>
      </c>
      <c r="E96" s="455" t="s">
        <v>1626</v>
      </c>
      <c r="F96" s="455" t="s">
        <v>1627</v>
      </c>
      <c r="G96" s="438"/>
      <c r="H96" s="448"/>
      <c r="I96" s="441"/>
      <c r="J96" s="685"/>
      <c r="K96" s="402"/>
      <c r="L96" s="402"/>
      <c r="M96" s="441"/>
      <c r="N96" s="442"/>
      <c r="O96" s="176" t="s">
        <v>1628</v>
      </c>
      <c r="P96" s="81"/>
      <c r="Q96" s="176" t="s">
        <v>1620</v>
      </c>
      <c r="R96" s="296">
        <v>44025</v>
      </c>
      <c r="S96" s="296">
        <v>44196</v>
      </c>
      <c r="T96" s="297" t="s">
        <v>1576</v>
      </c>
      <c r="U96" s="403"/>
      <c r="V96" s="403"/>
      <c r="W96" s="440"/>
      <c r="X96" s="440"/>
      <c r="Y96" s="403"/>
      <c r="Z96" s="403"/>
      <c r="AA96" s="403"/>
      <c r="AB96" s="141"/>
      <c r="AC96" s="141"/>
      <c r="AD96" s="141"/>
      <c r="AE96" s="141"/>
      <c r="AF96" s="141"/>
      <c r="AG96" s="141"/>
      <c r="AH96" s="141"/>
      <c r="AI96" s="141"/>
      <c r="AJ96" s="141"/>
      <c r="AK96" s="141"/>
      <c r="AL96" s="141"/>
      <c r="AM96" s="141"/>
      <c r="AN96" s="152"/>
    </row>
    <row r="97" spans="1:40" s="20" customFormat="1" ht="78" customHeight="1" x14ac:dyDescent="0.95">
      <c r="A97" s="436"/>
      <c r="B97" s="404"/>
      <c r="C97" s="438"/>
      <c r="D97" s="439"/>
      <c r="E97" s="457"/>
      <c r="F97" s="457"/>
      <c r="G97" s="438"/>
      <c r="H97" s="448"/>
      <c r="I97" s="441"/>
      <c r="J97" s="684"/>
      <c r="K97" s="402"/>
      <c r="L97" s="402"/>
      <c r="M97" s="441"/>
      <c r="N97" s="442"/>
      <c r="O97" s="176" t="s">
        <v>1629</v>
      </c>
      <c r="P97" s="81"/>
      <c r="Q97" s="176" t="s">
        <v>1620</v>
      </c>
      <c r="R97" s="296">
        <v>44025</v>
      </c>
      <c r="S97" s="296">
        <v>44196</v>
      </c>
      <c r="T97" s="297" t="s">
        <v>1576</v>
      </c>
      <c r="U97" s="403"/>
      <c r="V97" s="403"/>
      <c r="W97" s="440"/>
      <c r="X97" s="440"/>
      <c r="Y97" s="403"/>
      <c r="Z97" s="403"/>
      <c r="AA97" s="403"/>
      <c r="AB97" s="141"/>
      <c r="AC97" s="141"/>
      <c r="AD97" s="141"/>
      <c r="AE97" s="141"/>
      <c r="AF97" s="146"/>
      <c r="AG97" s="146"/>
      <c r="AH97" s="146"/>
      <c r="AI97" s="146"/>
      <c r="AJ97" s="146"/>
      <c r="AK97" s="146"/>
      <c r="AL97" s="141"/>
      <c r="AM97" s="141"/>
      <c r="AN97" s="152"/>
    </row>
    <row r="98" spans="1:40" s="20" customFormat="1" ht="78" customHeight="1" x14ac:dyDescent="0.25">
      <c r="A98" s="436"/>
      <c r="B98" s="404"/>
      <c r="C98" s="438"/>
      <c r="D98" s="10"/>
      <c r="E98" s="10"/>
      <c r="F98" s="21"/>
      <c r="G98" s="438"/>
      <c r="H98" s="448"/>
      <c r="I98" s="441"/>
      <c r="J98" s="78"/>
      <c r="K98" s="402"/>
      <c r="L98" s="402"/>
      <c r="M98" s="441"/>
      <c r="N98" s="442"/>
      <c r="O98" s="14"/>
      <c r="P98" s="14"/>
      <c r="Q98" s="15"/>
      <c r="R98" s="15"/>
      <c r="S98" s="13"/>
      <c r="T98" s="13"/>
      <c r="U98" s="403"/>
      <c r="V98" s="403"/>
      <c r="W98" s="440"/>
      <c r="X98" s="440"/>
      <c r="Y98" s="403"/>
      <c r="Z98" s="403"/>
      <c r="AA98" s="403"/>
      <c r="AB98" s="141"/>
      <c r="AC98" s="141"/>
      <c r="AD98" s="141"/>
      <c r="AE98" s="141"/>
      <c r="AF98" s="141"/>
      <c r="AG98" s="141"/>
      <c r="AH98" s="141"/>
      <c r="AI98" s="141"/>
      <c r="AJ98" s="141"/>
      <c r="AK98" s="141"/>
      <c r="AL98" s="141"/>
      <c r="AM98" s="141"/>
      <c r="AN98" s="152"/>
    </row>
    <row r="99" spans="1:40" s="20" customFormat="1" ht="78" customHeight="1" x14ac:dyDescent="0.25">
      <c r="A99" s="436"/>
      <c r="B99" s="404" t="s">
        <v>1630</v>
      </c>
      <c r="C99" s="438" t="s">
        <v>38</v>
      </c>
      <c r="D99" s="439" t="s">
        <v>1631</v>
      </c>
      <c r="E99" s="294" t="s">
        <v>1616</v>
      </c>
      <c r="F99" s="294" t="s">
        <v>1617</v>
      </c>
      <c r="G99" s="438">
        <v>3</v>
      </c>
      <c r="H99" s="447" t="e">
        <f>'[13]R2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683" t="s">
        <v>1618</v>
      </c>
      <c r="K99" s="401">
        <f>('[13]R2 SI'!$A$81)*1</f>
        <v>2</v>
      </c>
      <c r="L99" s="401" t="e">
        <f>('[13]R2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t="s">
        <v>17</v>
      </c>
      <c r="O99" s="607" t="s">
        <v>1619</v>
      </c>
      <c r="P99" s="167"/>
      <c r="Q99" s="607" t="s">
        <v>1620</v>
      </c>
      <c r="R99" s="681">
        <v>44025</v>
      </c>
      <c r="S99" s="681">
        <v>44196</v>
      </c>
      <c r="T99" s="679" t="s">
        <v>1576</v>
      </c>
      <c r="U99" s="409" t="s">
        <v>1632</v>
      </c>
      <c r="V99" s="409" t="s">
        <v>1633</v>
      </c>
      <c r="W99" s="440"/>
      <c r="X99" s="688"/>
      <c r="Y99" s="403" t="s">
        <v>50</v>
      </c>
      <c r="Z99" s="403" t="s">
        <v>1579</v>
      </c>
      <c r="AA99" s="403" t="s">
        <v>1579</v>
      </c>
      <c r="AB99" s="141"/>
      <c r="AC99" s="141"/>
      <c r="AD99" s="141"/>
      <c r="AE99" s="141"/>
      <c r="AF99" s="141"/>
      <c r="AG99" s="141"/>
      <c r="AH99" s="141"/>
      <c r="AI99" s="141"/>
      <c r="AJ99" s="141"/>
      <c r="AK99" s="141"/>
      <c r="AL99" s="141"/>
      <c r="AM99" s="141"/>
      <c r="AN99" s="152"/>
    </row>
    <row r="100" spans="1:40" s="20" customFormat="1" ht="78" customHeight="1" x14ac:dyDescent="0.25">
      <c r="A100" s="436"/>
      <c r="B100" s="404"/>
      <c r="C100" s="438"/>
      <c r="D100" s="439"/>
      <c r="E100" s="180" t="s">
        <v>1623</v>
      </c>
      <c r="F100" s="180" t="s">
        <v>1624</v>
      </c>
      <c r="G100" s="438"/>
      <c r="H100" s="448"/>
      <c r="I100" s="441"/>
      <c r="J100" s="685"/>
      <c r="K100" s="402"/>
      <c r="L100" s="402"/>
      <c r="M100" s="441"/>
      <c r="N100" s="442"/>
      <c r="O100" s="608"/>
      <c r="P100" s="81"/>
      <c r="Q100" s="608"/>
      <c r="R100" s="682"/>
      <c r="S100" s="682"/>
      <c r="T100" s="680"/>
      <c r="U100" s="403"/>
      <c r="V100" s="403"/>
      <c r="W100" s="440"/>
      <c r="X100" s="689"/>
      <c r="Y100" s="403"/>
      <c r="Z100" s="403"/>
      <c r="AA100" s="403"/>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04"/>
      <c r="C101" s="438"/>
      <c r="D101" s="439" t="s">
        <v>1625</v>
      </c>
      <c r="E101" s="455" t="s">
        <v>1626</v>
      </c>
      <c r="F101" s="455" t="s">
        <v>1627</v>
      </c>
      <c r="G101" s="438"/>
      <c r="H101" s="448"/>
      <c r="I101" s="441"/>
      <c r="J101" s="685"/>
      <c r="K101" s="402"/>
      <c r="L101" s="402"/>
      <c r="M101" s="441"/>
      <c r="N101" s="442"/>
      <c r="O101" s="176" t="s">
        <v>1628</v>
      </c>
      <c r="P101" s="81"/>
      <c r="Q101" s="176" t="s">
        <v>1620</v>
      </c>
      <c r="R101" s="296">
        <v>44025</v>
      </c>
      <c r="S101" s="296">
        <v>44196</v>
      </c>
      <c r="T101" s="297" t="s">
        <v>1576</v>
      </c>
      <c r="U101" s="403"/>
      <c r="V101" s="403"/>
      <c r="W101" s="440"/>
      <c r="X101" s="689"/>
      <c r="Y101" s="403"/>
      <c r="Z101" s="403"/>
      <c r="AA101" s="403"/>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04"/>
      <c r="C102" s="438"/>
      <c r="D102" s="439"/>
      <c r="E102" s="457"/>
      <c r="F102" s="457"/>
      <c r="G102" s="438"/>
      <c r="H102" s="448"/>
      <c r="I102" s="441"/>
      <c r="J102" s="684"/>
      <c r="K102" s="402"/>
      <c r="L102" s="402"/>
      <c r="M102" s="441"/>
      <c r="N102" s="442"/>
      <c r="O102" s="176" t="s">
        <v>1629</v>
      </c>
      <c r="P102" s="81"/>
      <c r="Q102" s="176" t="s">
        <v>1620</v>
      </c>
      <c r="R102" s="296">
        <v>44025</v>
      </c>
      <c r="S102" s="296">
        <v>44196</v>
      </c>
      <c r="T102" s="297" t="s">
        <v>1576</v>
      </c>
      <c r="U102" s="403"/>
      <c r="V102" s="403"/>
      <c r="W102" s="440"/>
      <c r="X102" s="689"/>
      <c r="Y102" s="403"/>
      <c r="Z102" s="403"/>
      <c r="AA102" s="403"/>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04"/>
      <c r="C103" s="438"/>
      <c r="D103" s="10"/>
      <c r="E103" s="10"/>
      <c r="F103" s="21"/>
      <c r="G103" s="438"/>
      <c r="H103" s="448"/>
      <c r="I103" s="441"/>
      <c r="J103" s="78" t="s">
        <v>1634</v>
      </c>
      <c r="K103" s="402"/>
      <c r="L103" s="402"/>
      <c r="M103" s="441"/>
      <c r="N103" s="442"/>
      <c r="O103" s="14"/>
      <c r="P103" s="14"/>
      <c r="Q103" s="15"/>
      <c r="R103" s="15"/>
      <c r="S103" s="13"/>
      <c r="T103" s="13"/>
      <c r="U103" s="403"/>
      <c r="V103" s="403"/>
      <c r="W103" s="440"/>
      <c r="X103" s="690"/>
      <c r="Y103" s="403"/>
      <c r="Z103" s="403"/>
      <c r="AA103" s="403"/>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04" t="s">
        <v>1635</v>
      </c>
      <c r="C104" s="438" t="s">
        <v>38</v>
      </c>
      <c r="D104" s="455" t="s">
        <v>1636</v>
      </c>
      <c r="E104" s="455" t="s">
        <v>1637</v>
      </c>
      <c r="F104" s="455" t="s">
        <v>1638</v>
      </c>
      <c r="G104" s="438">
        <v>3</v>
      </c>
      <c r="H104" s="447" t="e">
        <f>'[13]R3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683" t="s">
        <v>1639</v>
      </c>
      <c r="K104" s="401">
        <f>('[13]R3 SI'!$A$81)*1</f>
        <v>1</v>
      </c>
      <c r="L104" s="401" t="e">
        <f>('[13]R3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t="s">
        <v>17</v>
      </c>
      <c r="O104" s="298" t="s">
        <v>1640</v>
      </c>
      <c r="P104" s="167"/>
      <c r="Q104" s="298" t="s">
        <v>1595</v>
      </c>
      <c r="R104" s="296">
        <v>44025</v>
      </c>
      <c r="S104" s="296">
        <v>44196</v>
      </c>
      <c r="T104" s="297" t="s">
        <v>1576</v>
      </c>
      <c r="U104" s="409" t="s">
        <v>1641</v>
      </c>
      <c r="V104" s="409" t="s">
        <v>1642</v>
      </c>
      <c r="W104" s="440"/>
      <c r="X104" s="440"/>
      <c r="Y104" s="403" t="s">
        <v>50</v>
      </c>
      <c r="Z104" s="403" t="s">
        <v>1579</v>
      </c>
      <c r="AA104" s="403" t="s">
        <v>1579</v>
      </c>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04"/>
      <c r="C105" s="438"/>
      <c r="D105" s="456"/>
      <c r="E105" s="457"/>
      <c r="F105" s="456"/>
      <c r="G105" s="438"/>
      <c r="H105" s="448"/>
      <c r="I105" s="441"/>
      <c r="J105" s="684"/>
      <c r="K105" s="402"/>
      <c r="L105" s="402"/>
      <c r="M105" s="441"/>
      <c r="N105" s="442"/>
      <c r="O105" s="607" t="s">
        <v>1643</v>
      </c>
      <c r="P105" s="81"/>
      <c r="Q105" s="607" t="s">
        <v>1595</v>
      </c>
      <c r="R105" s="681">
        <v>44025</v>
      </c>
      <c r="S105" s="681">
        <v>44196</v>
      </c>
      <c r="T105" s="679" t="s">
        <v>1576</v>
      </c>
      <c r="U105" s="403"/>
      <c r="V105" s="403"/>
      <c r="W105" s="440"/>
      <c r="X105" s="440"/>
      <c r="Y105" s="403"/>
      <c r="Z105" s="403"/>
      <c r="AA105" s="403"/>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04"/>
      <c r="C106" s="438"/>
      <c r="D106" s="456"/>
      <c r="E106" s="294" t="s">
        <v>1644</v>
      </c>
      <c r="F106" s="457"/>
      <c r="G106" s="438"/>
      <c r="H106" s="448"/>
      <c r="I106" s="441"/>
      <c r="K106" s="402"/>
      <c r="L106" s="402"/>
      <c r="M106" s="441"/>
      <c r="N106" s="442"/>
      <c r="O106" s="608"/>
      <c r="P106" s="81"/>
      <c r="Q106" s="608"/>
      <c r="R106" s="682"/>
      <c r="S106" s="682"/>
      <c r="T106" s="680"/>
      <c r="U106" s="403"/>
      <c r="V106" s="403"/>
      <c r="W106" s="440"/>
      <c r="X106" s="440"/>
      <c r="Y106" s="403"/>
      <c r="Z106" s="403"/>
      <c r="AA106" s="403"/>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04"/>
      <c r="C107" s="438"/>
      <c r="D107" s="457"/>
      <c r="E107" s="294" t="s">
        <v>1645</v>
      </c>
      <c r="F107" s="294" t="s">
        <v>1646</v>
      </c>
      <c r="G107" s="438"/>
      <c r="H107" s="448"/>
      <c r="I107" s="441"/>
      <c r="J107" s="78"/>
      <c r="K107" s="402"/>
      <c r="L107" s="402"/>
      <c r="M107" s="441"/>
      <c r="N107" s="442"/>
      <c r="O107" s="298" t="s">
        <v>1647</v>
      </c>
      <c r="P107" s="81"/>
      <c r="Q107" s="298" t="s">
        <v>1595</v>
      </c>
      <c r="R107" s="296">
        <v>44025</v>
      </c>
      <c r="S107" s="296">
        <v>44196</v>
      </c>
      <c r="T107" s="297" t="s">
        <v>1576</v>
      </c>
      <c r="U107" s="403"/>
      <c r="V107" s="403"/>
      <c r="W107" s="440"/>
      <c r="X107" s="440"/>
      <c r="Y107" s="403"/>
      <c r="Z107" s="403"/>
      <c r="AA107" s="403"/>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04"/>
      <c r="C108" s="438"/>
      <c r="D108" s="10"/>
      <c r="E108" s="10"/>
      <c r="F108" s="21"/>
      <c r="G108" s="438"/>
      <c r="H108" s="448"/>
      <c r="I108" s="441"/>
      <c r="J108" s="78"/>
      <c r="K108" s="402"/>
      <c r="L108" s="402"/>
      <c r="M108" s="441"/>
      <c r="N108" s="442"/>
      <c r="O108" s="14"/>
      <c r="P108" s="14"/>
      <c r="Q108" s="15"/>
      <c r="R108" s="15"/>
      <c r="S108" s="13"/>
      <c r="T108" s="13"/>
      <c r="U108" s="403"/>
      <c r="V108" s="403"/>
      <c r="W108" s="440"/>
      <c r="X108" s="440"/>
      <c r="Y108" s="403"/>
      <c r="Z108" s="403"/>
      <c r="AA108" s="403"/>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04" t="s">
        <v>1648</v>
      </c>
      <c r="C109" s="438" t="s">
        <v>38</v>
      </c>
      <c r="D109" s="455" t="s">
        <v>1649</v>
      </c>
      <c r="E109" s="455" t="s">
        <v>1650</v>
      </c>
      <c r="F109" s="455" t="s">
        <v>1651</v>
      </c>
      <c r="G109" s="438">
        <v>3</v>
      </c>
      <c r="H109" s="447" t="e">
        <f>'[13]R4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683" t="s">
        <v>1652</v>
      </c>
      <c r="K109" s="401">
        <f>('[13]R4 SI'!$A$81)*1</f>
        <v>1</v>
      </c>
      <c r="L109" s="401" t="e">
        <f>('[13]R4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t="s">
        <v>18</v>
      </c>
      <c r="O109" s="607" t="s">
        <v>1608</v>
      </c>
      <c r="P109" s="167"/>
      <c r="Q109" s="607" t="s">
        <v>1620</v>
      </c>
      <c r="R109" s="681">
        <v>44025</v>
      </c>
      <c r="S109" s="681">
        <v>44196</v>
      </c>
      <c r="T109" s="679" t="s">
        <v>1576</v>
      </c>
      <c r="U109" s="409" t="s">
        <v>1653</v>
      </c>
      <c r="V109" s="409" t="s">
        <v>1654</v>
      </c>
      <c r="W109" s="440"/>
      <c r="X109" s="440"/>
      <c r="Y109" s="403" t="s">
        <v>50</v>
      </c>
      <c r="Z109" s="403" t="s">
        <v>1579</v>
      </c>
      <c r="AA109" s="403" t="s">
        <v>1579</v>
      </c>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04"/>
      <c r="C110" s="438"/>
      <c r="D110" s="456"/>
      <c r="E110" s="457"/>
      <c r="F110" s="457"/>
      <c r="G110" s="438"/>
      <c r="H110" s="448"/>
      <c r="I110" s="441"/>
      <c r="J110" s="684"/>
      <c r="K110" s="402"/>
      <c r="L110" s="402"/>
      <c r="M110" s="441"/>
      <c r="N110" s="442"/>
      <c r="O110" s="608"/>
      <c r="P110" s="81"/>
      <c r="Q110" s="608"/>
      <c r="R110" s="682"/>
      <c r="S110" s="682"/>
      <c r="T110" s="680"/>
      <c r="U110" s="403"/>
      <c r="V110" s="403"/>
      <c r="W110" s="440"/>
      <c r="X110" s="440"/>
      <c r="Y110" s="403"/>
      <c r="Z110" s="403"/>
      <c r="AA110" s="403"/>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04"/>
      <c r="C111" s="438"/>
      <c r="D111" s="456"/>
      <c r="E111" s="455" t="s">
        <v>1655</v>
      </c>
      <c r="F111" s="455" t="s">
        <v>1656</v>
      </c>
      <c r="G111" s="438"/>
      <c r="H111" s="448"/>
      <c r="I111" s="441"/>
      <c r="J111" s="683" t="s">
        <v>1657</v>
      </c>
      <c r="K111" s="402"/>
      <c r="L111" s="402"/>
      <c r="M111" s="441"/>
      <c r="N111" s="442"/>
      <c r="O111" s="607" t="s">
        <v>1601</v>
      </c>
      <c r="P111" s="81"/>
      <c r="Q111" s="607" t="s">
        <v>1620</v>
      </c>
      <c r="R111" s="681">
        <v>44025</v>
      </c>
      <c r="S111" s="681">
        <v>44196</v>
      </c>
      <c r="T111" s="679" t="s">
        <v>1576</v>
      </c>
      <c r="U111" s="403"/>
      <c r="V111" s="403"/>
      <c r="W111" s="440"/>
      <c r="X111" s="440"/>
      <c r="Y111" s="403"/>
      <c r="Z111" s="403"/>
      <c r="AA111" s="403"/>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04"/>
      <c r="C112" s="438"/>
      <c r="D112" s="457"/>
      <c r="E112" s="457"/>
      <c r="F112" s="457"/>
      <c r="G112" s="438"/>
      <c r="H112" s="448"/>
      <c r="I112" s="441"/>
      <c r="J112" s="684"/>
      <c r="K112" s="402"/>
      <c r="L112" s="402"/>
      <c r="M112" s="441"/>
      <c r="N112" s="442"/>
      <c r="O112" s="608"/>
      <c r="P112" s="81"/>
      <c r="Q112" s="608"/>
      <c r="R112" s="682"/>
      <c r="S112" s="682"/>
      <c r="T112" s="680"/>
      <c r="U112" s="403"/>
      <c r="V112" s="403"/>
      <c r="W112" s="440"/>
      <c r="X112" s="440"/>
      <c r="Y112" s="403"/>
      <c r="Z112" s="403"/>
      <c r="AA112" s="403"/>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04"/>
      <c r="C113" s="438"/>
      <c r="D113" s="10"/>
      <c r="E113" s="10"/>
      <c r="F113" s="21"/>
      <c r="G113" s="438"/>
      <c r="H113" s="448"/>
      <c r="I113" s="441"/>
      <c r="J113" s="78"/>
      <c r="K113" s="402"/>
      <c r="L113" s="402"/>
      <c r="M113" s="441"/>
      <c r="N113" s="442"/>
      <c r="O113" s="14"/>
      <c r="P113" s="14"/>
      <c r="Q113" s="15"/>
      <c r="R113" s="15"/>
      <c r="S113" s="13"/>
      <c r="T113" s="13"/>
      <c r="U113" s="403"/>
      <c r="V113" s="403"/>
      <c r="W113" s="440"/>
      <c r="X113" s="440"/>
      <c r="Y113" s="403"/>
      <c r="Z113" s="403"/>
      <c r="AA113" s="403"/>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'[13]R5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('[13]R5 SI'!$A$81)*1</f>
        <v>1</v>
      </c>
      <c r="L114" s="401" t="e">
        <f>('[13]R5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sheetProtection algorithmName="SHA-512" hashValue="AewKfNf7gDxE30WDI6AXRrFIrNaRWzSaI3z/T7RgNaUsUUdGz5uxzTGQxqPIfj7tzdsxPxUS6/E4453EtNLmuw==" saltValue="cRUGQHhhinsaVtvBkVX0yw==" spinCount="100000" sheet="1" objects="1" scenarios="1"/>
  <dataConsolidate/>
  <mergeCells count="550">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Z109:Z113"/>
    <mergeCell ref="AA109:AA113"/>
    <mergeCell ref="E111:E112"/>
    <mergeCell ref="F111:F112"/>
    <mergeCell ref="J111:J112"/>
    <mergeCell ref="O111:O112"/>
    <mergeCell ref="Q111:Q112"/>
    <mergeCell ref="R111:R112"/>
    <mergeCell ref="S111:S112"/>
    <mergeCell ref="T111:T112"/>
    <mergeCell ref="T109:T110"/>
    <mergeCell ref="U109:U113"/>
    <mergeCell ref="V109:V113"/>
    <mergeCell ref="W109:W113"/>
    <mergeCell ref="X109:X113"/>
    <mergeCell ref="Y109:Y113"/>
    <mergeCell ref="M109:M113"/>
    <mergeCell ref="N109:N113"/>
    <mergeCell ref="O109:O110"/>
    <mergeCell ref="Q109:Q110"/>
    <mergeCell ref="R109:R110"/>
    <mergeCell ref="S109:S110"/>
    <mergeCell ref="G109:G113"/>
    <mergeCell ref="H109:H113"/>
    <mergeCell ref="I109:I113"/>
    <mergeCell ref="J109:J110"/>
    <mergeCell ref="K109:K113"/>
    <mergeCell ref="L109:L113"/>
    <mergeCell ref="A109:A113"/>
    <mergeCell ref="B109:B113"/>
    <mergeCell ref="C109:C113"/>
    <mergeCell ref="D109:D112"/>
    <mergeCell ref="E109:E110"/>
    <mergeCell ref="F109:F110"/>
    <mergeCell ref="Y104:Y108"/>
    <mergeCell ref="Z104:Z108"/>
    <mergeCell ref="AA104:AA108"/>
    <mergeCell ref="O105:O106"/>
    <mergeCell ref="Q105:Q106"/>
    <mergeCell ref="R105:R106"/>
    <mergeCell ref="S105:S106"/>
    <mergeCell ref="T105:T106"/>
    <mergeCell ref="M104:M108"/>
    <mergeCell ref="N104:N108"/>
    <mergeCell ref="U104:U108"/>
    <mergeCell ref="V104:V108"/>
    <mergeCell ref="W104:W108"/>
    <mergeCell ref="X104:X108"/>
    <mergeCell ref="G104:G108"/>
    <mergeCell ref="H104:H108"/>
    <mergeCell ref="I104:I108"/>
    <mergeCell ref="J104:J105"/>
    <mergeCell ref="K104:K108"/>
    <mergeCell ref="L104:L108"/>
    <mergeCell ref="A104:A108"/>
    <mergeCell ref="B104:B108"/>
    <mergeCell ref="C104:C108"/>
    <mergeCell ref="D104:D107"/>
    <mergeCell ref="E104:E105"/>
    <mergeCell ref="F104:F106"/>
    <mergeCell ref="V99:V103"/>
    <mergeCell ref="I99:I103"/>
    <mergeCell ref="J99:J102"/>
    <mergeCell ref="K99:K103"/>
    <mergeCell ref="L99:L103"/>
    <mergeCell ref="M99:M103"/>
    <mergeCell ref="N99:N103"/>
    <mergeCell ref="A99:A103"/>
    <mergeCell ref="B99:B103"/>
    <mergeCell ref="C99:C103"/>
    <mergeCell ref="D99:D100"/>
    <mergeCell ref="G99:G103"/>
    <mergeCell ref="H99:H103"/>
    <mergeCell ref="D101:D102"/>
    <mergeCell ref="E101:E102"/>
    <mergeCell ref="F101:F102"/>
    <mergeCell ref="N94:N98"/>
    <mergeCell ref="O94:O95"/>
    <mergeCell ref="Q94:Q95"/>
    <mergeCell ref="R94:R95"/>
    <mergeCell ref="W99:W103"/>
    <mergeCell ref="X99:X103"/>
    <mergeCell ref="Y99:Y103"/>
    <mergeCell ref="Z99:Z103"/>
    <mergeCell ref="AA99:AA103"/>
    <mergeCell ref="O99:O100"/>
    <mergeCell ref="Q99:Q100"/>
    <mergeCell ref="R99:R100"/>
    <mergeCell ref="S99:S100"/>
    <mergeCell ref="T99:T100"/>
    <mergeCell ref="U99:U103"/>
    <mergeCell ref="A93:AA93"/>
    <mergeCell ref="A94:A98"/>
    <mergeCell ref="B94:B98"/>
    <mergeCell ref="C94:C98"/>
    <mergeCell ref="D94:D95"/>
    <mergeCell ref="G94:G98"/>
    <mergeCell ref="H94:H98"/>
    <mergeCell ref="I94:I98"/>
    <mergeCell ref="J94:J97"/>
    <mergeCell ref="K94:K98"/>
    <mergeCell ref="Y94:Y98"/>
    <mergeCell ref="Z94:Z98"/>
    <mergeCell ref="AA94:AA98"/>
    <mergeCell ref="D96:D97"/>
    <mergeCell ref="E96:E97"/>
    <mergeCell ref="F96:F97"/>
    <mergeCell ref="S94:S95"/>
    <mergeCell ref="T94:T95"/>
    <mergeCell ref="U94:U98"/>
    <mergeCell ref="V94:V98"/>
    <mergeCell ref="W94:W98"/>
    <mergeCell ref="X94:X98"/>
    <mergeCell ref="L94:L98"/>
    <mergeCell ref="M94:M98"/>
    <mergeCell ref="Y88:Y92"/>
    <mergeCell ref="Z88:Z92"/>
    <mergeCell ref="AA88:AA92"/>
    <mergeCell ref="I88:I92"/>
    <mergeCell ref="K88:K92"/>
    <mergeCell ref="L88:L92"/>
    <mergeCell ref="M88:M92"/>
    <mergeCell ref="N88:N92"/>
    <mergeCell ref="U88:U92"/>
    <mergeCell ref="A88:A92"/>
    <mergeCell ref="B88:B92"/>
    <mergeCell ref="C88:C92"/>
    <mergeCell ref="D88:D92"/>
    <mergeCell ref="G88:G92"/>
    <mergeCell ref="H88:H92"/>
    <mergeCell ref="V83:V87"/>
    <mergeCell ref="W83:W87"/>
    <mergeCell ref="X83:X87"/>
    <mergeCell ref="A83:A87"/>
    <mergeCell ref="B83:B87"/>
    <mergeCell ref="C83:C87"/>
    <mergeCell ref="D83:D87"/>
    <mergeCell ref="G83:G87"/>
    <mergeCell ref="H83:H87"/>
    <mergeCell ref="V88:V92"/>
    <mergeCell ref="W88:W92"/>
    <mergeCell ref="X88:X92"/>
    <mergeCell ref="Y83:Y87"/>
    <mergeCell ref="Z83:Z87"/>
    <mergeCell ref="AA83:AA87"/>
    <mergeCell ref="I83:I87"/>
    <mergeCell ref="K83:K87"/>
    <mergeCell ref="L83:L87"/>
    <mergeCell ref="M83:M87"/>
    <mergeCell ref="N83:N87"/>
    <mergeCell ref="U83:U87"/>
    <mergeCell ref="Y78:Y82"/>
    <mergeCell ref="Z78:Z82"/>
    <mergeCell ref="AA78:AA82"/>
    <mergeCell ref="I78:I82"/>
    <mergeCell ref="K78:K82"/>
    <mergeCell ref="L78:L82"/>
    <mergeCell ref="M78:M82"/>
    <mergeCell ref="N78:N82"/>
    <mergeCell ref="U78:U82"/>
    <mergeCell ref="A78:A82"/>
    <mergeCell ref="B78:B82"/>
    <mergeCell ref="C78:C82"/>
    <mergeCell ref="D78:D82"/>
    <mergeCell ref="G78:G82"/>
    <mergeCell ref="H78:H82"/>
    <mergeCell ref="V73:V77"/>
    <mergeCell ref="W73:W77"/>
    <mergeCell ref="X73:X77"/>
    <mergeCell ref="A73:A77"/>
    <mergeCell ref="B73:B77"/>
    <mergeCell ref="C73:C77"/>
    <mergeCell ref="D73:D77"/>
    <mergeCell ref="G73:G77"/>
    <mergeCell ref="H73:H77"/>
    <mergeCell ref="V78:V82"/>
    <mergeCell ref="W78:W82"/>
    <mergeCell ref="X78:X82"/>
    <mergeCell ref="Y73:Y77"/>
    <mergeCell ref="Z73:Z77"/>
    <mergeCell ref="AA73:AA77"/>
    <mergeCell ref="I73:I77"/>
    <mergeCell ref="K73:K77"/>
    <mergeCell ref="L73:L77"/>
    <mergeCell ref="M73:M77"/>
    <mergeCell ref="N73:N77"/>
    <mergeCell ref="U73:U77"/>
    <mergeCell ref="D70:D71"/>
    <mergeCell ref="F70:F71"/>
    <mergeCell ref="J70:J71"/>
    <mergeCell ref="O70:O71"/>
    <mergeCell ref="Q70:Q71"/>
    <mergeCell ref="R70:R71"/>
    <mergeCell ref="V68:V72"/>
    <mergeCell ref="W68:W72"/>
    <mergeCell ref="X68:X72"/>
    <mergeCell ref="I68:I72"/>
    <mergeCell ref="J68:J69"/>
    <mergeCell ref="K68:K72"/>
    <mergeCell ref="L68:L72"/>
    <mergeCell ref="M68:M72"/>
    <mergeCell ref="N68:N72"/>
    <mergeCell ref="AA68:AA72"/>
    <mergeCell ref="O68:O69"/>
    <mergeCell ref="Q68:Q69"/>
    <mergeCell ref="R68:R69"/>
    <mergeCell ref="S68:S69"/>
    <mergeCell ref="T68:T69"/>
    <mergeCell ref="U68:U72"/>
    <mergeCell ref="S70:S71"/>
    <mergeCell ref="T70:T71"/>
    <mergeCell ref="AA62:AA66"/>
    <mergeCell ref="A67:AA67"/>
    <mergeCell ref="A68:A72"/>
    <mergeCell ref="B68:B72"/>
    <mergeCell ref="C68:C72"/>
    <mergeCell ref="D68:D69"/>
    <mergeCell ref="E68:E69"/>
    <mergeCell ref="F68:F69"/>
    <mergeCell ref="G68:G72"/>
    <mergeCell ref="H68:H72"/>
    <mergeCell ref="U62:U66"/>
    <mergeCell ref="V62:V66"/>
    <mergeCell ref="W62:W66"/>
    <mergeCell ref="X62:X66"/>
    <mergeCell ref="Y62:Y66"/>
    <mergeCell ref="Z62:Z66"/>
    <mergeCell ref="H62:H66"/>
    <mergeCell ref="I62:I66"/>
    <mergeCell ref="K62:K66"/>
    <mergeCell ref="L62:L66"/>
    <mergeCell ref="M62:M66"/>
    <mergeCell ref="N62:N66"/>
    <mergeCell ref="Y68:Y72"/>
    <mergeCell ref="Z68:Z72"/>
    <mergeCell ref="A62:A66"/>
    <mergeCell ref="B62:B66"/>
    <mergeCell ref="C62:C66"/>
    <mergeCell ref="D62:D66"/>
    <mergeCell ref="G62:G66"/>
    <mergeCell ref="K57:K61"/>
    <mergeCell ref="L57:L61"/>
    <mergeCell ref="M57:M61"/>
    <mergeCell ref="N57:N61"/>
    <mergeCell ref="Y52:Y56"/>
    <mergeCell ref="Z52:Z56"/>
    <mergeCell ref="AA52:AA56"/>
    <mergeCell ref="A57:A61"/>
    <mergeCell ref="B57:B61"/>
    <mergeCell ref="C57:C61"/>
    <mergeCell ref="D57:D61"/>
    <mergeCell ref="G57:G61"/>
    <mergeCell ref="H57:H61"/>
    <mergeCell ref="I57:I61"/>
    <mergeCell ref="M52:M56"/>
    <mergeCell ref="N52:N56"/>
    <mergeCell ref="U52:U56"/>
    <mergeCell ref="V52:V56"/>
    <mergeCell ref="W52:W56"/>
    <mergeCell ref="X52:X56"/>
    <mergeCell ref="W57:W61"/>
    <mergeCell ref="X57:X61"/>
    <mergeCell ref="Y57:Y61"/>
    <mergeCell ref="Z57:Z61"/>
    <mergeCell ref="AA57:AA61"/>
    <mergeCell ref="U57:U61"/>
    <mergeCell ref="V57:V61"/>
    <mergeCell ref="I47:I51"/>
    <mergeCell ref="J47:J48"/>
    <mergeCell ref="K47:K51"/>
    <mergeCell ref="L47:L51"/>
    <mergeCell ref="M47:M51"/>
    <mergeCell ref="N47:N51"/>
    <mergeCell ref="J49:J50"/>
    <mergeCell ref="A47:A51"/>
    <mergeCell ref="D47:D50"/>
    <mergeCell ref="E47:E48"/>
    <mergeCell ref="F47:F48"/>
    <mergeCell ref="G47:G51"/>
    <mergeCell ref="H47:H51"/>
    <mergeCell ref="F49:F50"/>
    <mergeCell ref="A52:A56"/>
    <mergeCell ref="B52:B56"/>
    <mergeCell ref="C52:C56"/>
    <mergeCell ref="D52:D56"/>
    <mergeCell ref="G52:G56"/>
    <mergeCell ref="H52:H56"/>
    <mergeCell ref="I52:I56"/>
    <mergeCell ref="K52:K56"/>
    <mergeCell ref="L52:L56"/>
    <mergeCell ref="V47:V51"/>
    <mergeCell ref="W47:W51"/>
    <mergeCell ref="X47:X51"/>
    <mergeCell ref="Y47:Y51"/>
    <mergeCell ref="Z47:Z51"/>
    <mergeCell ref="AA47:AA51"/>
    <mergeCell ref="O47:O48"/>
    <mergeCell ref="Q47:Q48"/>
    <mergeCell ref="R47:R48"/>
    <mergeCell ref="S47:S48"/>
    <mergeCell ref="T47:T48"/>
    <mergeCell ref="U47:U51"/>
    <mergeCell ref="O49:O50"/>
    <mergeCell ref="Q49:Q50"/>
    <mergeCell ref="R49:R50"/>
    <mergeCell ref="S49:S50"/>
    <mergeCell ref="T49:T50"/>
    <mergeCell ref="U42:U46"/>
    <mergeCell ref="V42:V46"/>
    <mergeCell ref="S44:S45"/>
    <mergeCell ref="T44:T45"/>
    <mergeCell ref="J42:J43"/>
    <mergeCell ref="K42:K46"/>
    <mergeCell ref="L42:L46"/>
    <mergeCell ref="M42:M46"/>
    <mergeCell ref="N42:N46"/>
    <mergeCell ref="O42:O43"/>
    <mergeCell ref="A41:AA41"/>
    <mergeCell ref="A42:A46"/>
    <mergeCell ref="B42:B46"/>
    <mergeCell ref="C42:C46"/>
    <mergeCell ref="D42:D45"/>
    <mergeCell ref="E42:E43"/>
    <mergeCell ref="F42:F43"/>
    <mergeCell ref="G42:G46"/>
    <mergeCell ref="H42:H46"/>
    <mergeCell ref="I42:I46"/>
    <mergeCell ref="W42:W46"/>
    <mergeCell ref="X42:X46"/>
    <mergeCell ref="Y42:Y46"/>
    <mergeCell ref="Z42:Z46"/>
    <mergeCell ref="AA42:AA46"/>
    <mergeCell ref="F44:F45"/>
    <mergeCell ref="J44:J45"/>
    <mergeCell ref="O44:O45"/>
    <mergeCell ref="Q44:Q45"/>
    <mergeCell ref="R44:R45"/>
    <mergeCell ref="Q42:Q43"/>
    <mergeCell ref="R42:R43"/>
    <mergeCell ref="S42:S43"/>
    <mergeCell ref="T42:T43"/>
    <mergeCell ref="Y36:Y40"/>
    <mergeCell ref="Z36:Z40"/>
    <mergeCell ref="AA36:AA40"/>
    <mergeCell ref="O37:O38"/>
    <mergeCell ref="Q37:Q38"/>
    <mergeCell ref="R37:R38"/>
    <mergeCell ref="S37:S38"/>
    <mergeCell ref="T37:T38"/>
    <mergeCell ref="M36:M40"/>
    <mergeCell ref="N36:N40"/>
    <mergeCell ref="U36:U40"/>
    <mergeCell ref="V36:V40"/>
    <mergeCell ref="W36:W40"/>
    <mergeCell ref="X36:X40"/>
    <mergeCell ref="G36:G40"/>
    <mergeCell ref="H36:H40"/>
    <mergeCell ref="I36:I40"/>
    <mergeCell ref="J36:J37"/>
    <mergeCell ref="K36:K40"/>
    <mergeCell ref="L36:L40"/>
    <mergeCell ref="J38:J39"/>
    <mergeCell ref="A36:A40"/>
    <mergeCell ref="B36:B40"/>
    <mergeCell ref="C36:C40"/>
    <mergeCell ref="D36:D39"/>
    <mergeCell ref="E36:E37"/>
    <mergeCell ref="F36:F38"/>
    <mergeCell ref="V31:V35"/>
    <mergeCell ref="W31:W35"/>
    <mergeCell ref="X31:X35"/>
    <mergeCell ref="Y31:Y35"/>
    <mergeCell ref="Z31:Z35"/>
    <mergeCell ref="AA31:AA35"/>
    <mergeCell ref="O31:O32"/>
    <mergeCell ref="Q31:Q32"/>
    <mergeCell ref="R31:R32"/>
    <mergeCell ref="S31:S32"/>
    <mergeCell ref="T31:T32"/>
    <mergeCell ref="U31:U35"/>
    <mergeCell ref="I31:I35"/>
    <mergeCell ref="J31:J34"/>
    <mergeCell ref="K31:K35"/>
    <mergeCell ref="L31:L35"/>
    <mergeCell ref="M31:M35"/>
    <mergeCell ref="N31:N35"/>
    <mergeCell ref="A31:A35"/>
    <mergeCell ref="B31:B35"/>
    <mergeCell ref="C31:C35"/>
    <mergeCell ref="D31:D32"/>
    <mergeCell ref="G31:G35"/>
    <mergeCell ref="H31:H35"/>
    <mergeCell ref="D33:D34"/>
    <mergeCell ref="E33:E34"/>
    <mergeCell ref="F33:F34"/>
    <mergeCell ref="V26:V30"/>
    <mergeCell ref="W26:W30"/>
    <mergeCell ref="X26:X30"/>
    <mergeCell ref="Y26:Y30"/>
    <mergeCell ref="Z26:Z30"/>
    <mergeCell ref="AA26:AA30"/>
    <mergeCell ref="O26:O27"/>
    <mergeCell ref="Q26:Q27"/>
    <mergeCell ref="R26:R27"/>
    <mergeCell ref="S26:S27"/>
    <mergeCell ref="T26:T27"/>
    <mergeCell ref="U26:U30"/>
    <mergeCell ref="I26:I30"/>
    <mergeCell ref="J26:J29"/>
    <mergeCell ref="K26:K30"/>
    <mergeCell ref="L26:L30"/>
    <mergeCell ref="M26:M30"/>
    <mergeCell ref="N26:N30"/>
    <mergeCell ref="A26:A30"/>
    <mergeCell ref="B26:B30"/>
    <mergeCell ref="C26:C30"/>
    <mergeCell ref="D26:D27"/>
    <mergeCell ref="G26:G30"/>
    <mergeCell ref="H26:H30"/>
    <mergeCell ref="D28:D29"/>
    <mergeCell ref="E28:E29"/>
    <mergeCell ref="F28:F29"/>
    <mergeCell ref="Y21:Y25"/>
    <mergeCell ref="Z21:Z25"/>
    <mergeCell ref="AA21:AA25"/>
    <mergeCell ref="O21:O22"/>
    <mergeCell ref="Q21:Q22"/>
    <mergeCell ref="R21:R22"/>
    <mergeCell ref="S21:S22"/>
    <mergeCell ref="T21:T22"/>
    <mergeCell ref="U21:U25"/>
    <mergeCell ref="S23:S24"/>
    <mergeCell ref="T23:T24"/>
    <mergeCell ref="O23:O24"/>
    <mergeCell ref="Q23:Q24"/>
    <mergeCell ref="R23:R24"/>
    <mergeCell ref="V21:V25"/>
    <mergeCell ref="W21:W25"/>
    <mergeCell ref="X21:X25"/>
    <mergeCell ref="A21:A25"/>
    <mergeCell ref="B21:B25"/>
    <mergeCell ref="C21:C25"/>
    <mergeCell ref="D21:D22"/>
    <mergeCell ref="E21:E22"/>
    <mergeCell ref="F21:F22"/>
    <mergeCell ref="G21:G25"/>
    <mergeCell ref="H21:H25"/>
    <mergeCell ref="T16:T17"/>
    <mergeCell ref="M16:M20"/>
    <mergeCell ref="N16:N20"/>
    <mergeCell ref="O16:O17"/>
    <mergeCell ref="Q16:Q17"/>
    <mergeCell ref="R16:R17"/>
    <mergeCell ref="S16:S17"/>
    <mergeCell ref="D23:D24"/>
    <mergeCell ref="F23:F24"/>
    <mergeCell ref="J23:J24"/>
    <mergeCell ref="I21:I25"/>
    <mergeCell ref="J21:J22"/>
    <mergeCell ref="K21:K25"/>
    <mergeCell ref="L21:L25"/>
    <mergeCell ref="M21:M25"/>
    <mergeCell ref="N21:N25"/>
    <mergeCell ref="A15:AA15"/>
    <mergeCell ref="A16:A20"/>
    <mergeCell ref="B16:B20"/>
    <mergeCell ref="C16:C20"/>
    <mergeCell ref="G16:G20"/>
    <mergeCell ref="H16:H20"/>
    <mergeCell ref="I16:I20"/>
    <mergeCell ref="J16:J17"/>
    <mergeCell ref="K16:K20"/>
    <mergeCell ref="L16:L20"/>
    <mergeCell ref="Z16:Z20"/>
    <mergeCell ref="AA16:AA20"/>
    <mergeCell ref="U16:U20"/>
    <mergeCell ref="V16:V20"/>
    <mergeCell ref="W16:W20"/>
    <mergeCell ref="X16:X20"/>
    <mergeCell ref="Y16:Y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654" priority="53" stopIfTrue="1" operator="containsText" text="EXTREMO">
      <formula>NOT(ISERROR(SEARCH("EXTREMO",I57)))</formula>
    </cfRule>
    <cfRule type="containsText" dxfId="653" priority="54" stopIfTrue="1" operator="containsText" text="ALTO">
      <formula>NOT(ISERROR(SEARCH("ALTO",I57)))</formula>
    </cfRule>
    <cfRule type="containsText" dxfId="652" priority="55" stopIfTrue="1" operator="containsText" text="MODERADO">
      <formula>NOT(ISERROR(SEARCH("MODERADO",I57)))</formula>
    </cfRule>
    <cfRule type="containsText" dxfId="651" priority="56" stopIfTrue="1" operator="containsText" text="BAJO">
      <formula>NOT(ISERROR(SEARCH("BAJO",I57)))</formula>
    </cfRule>
  </conditionalFormatting>
  <conditionalFormatting sqref="M31:M40">
    <cfRule type="containsText" dxfId="650" priority="49" stopIfTrue="1" operator="containsText" text="EXTREMO">
      <formula>NOT(ISERROR(SEARCH("EXTREMO",M31)))</formula>
    </cfRule>
    <cfRule type="containsText" dxfId="649" priority="50" stopIfTrue="1" operator="containsText" text="ALTO">
      <formula>NOT(ISERROR(SEARCH("ALTO",M31)))</formula>
    </cfRule>
    <cfRule type="containsText" dxfId="648" priority="51" stopIfTrue="1" operator="containsText" text="MODERADO">
      <formula>NOT(ISERROR(SEARCH("MODERADO",M31)))</formula>
    </cfRule>
    <cfRule type="containsText" dxfId="647" priority="52" stopIfTrue="1" operator="containsText" text="BAJO">
      <formula>NOT(ISERROR(SEARCH("BAJO",M31)))</formula>
    </cfRule>
  </conditionalFormatting>
  <conditionalFormatting sqref="I16:I20 I26:I40">
    <cfRule type="containsText" dxfId="646" priority="45" stopIfTrue="1" operator="containsText" text="EXTREMO">
      <formula>NOT(ISERROR(SEARCH("EXTREMO",I16)))</formula>
    </cfRule>
    <cfRule type="containsText" dxfId="645" priority="46" stopIfTrue="1" operator="containsText" text="ALTO">
      <formula>NOT(ISERROR(SEARCH("ALTO",I16)))</formula>
    </cfRule>
    <cfRule type="containsText" dxfId="644" priority="47" stopIfTrue="1" operator="containsText" text="MODERADO">
      <formula>NOT(ISERROR(SEARCH("MODERADO",I16)))</formula>
    </cfRule>
    <cfRule type="containsText" dxfId="643" priority="48" stopIfTrue="1" operator="containsText" text="BAJO">
      <formula>NOT(ISERROR(SEARCH("BAJO",I16)))</formula>
    </cfRule>
  </conditionalFormatting>
  <conditionalFormatting sqref="M26:M30">
    <cfRule type="containsText" dxfId="642" priority="41" stopIfTrue="1" operator="containsText" text="EXTREMO">
      <formula>NOT(ISERROR(SEARCH("EXTREMO",M26)))</formula>
    </cfRule>
    <cfRule type="containsText" dxfId="641" priority="42" stopIfTrue="1" operator="containsText" text="ALTO">
      <formula>NOT(ISERROR(SEARCH("ALTO",M26)))</formula>
    </cfRule>
    <cfRule type="containsText" dxfId="640" priority="43" stopIfTrue="1" operator="containsText" text="MODERADO">
      <formula>NOT(ISERROR(SEARCH("MODERADO",M26)))</formula>
    </cfRule>
    <cfRule type="containsText" dxfId="639" priority="44" stopIfTrue="1" operator="containsText" text="BAJO">
      <formula>NOT(ISERROR(SEARCH("BAJO",M26)))</formula>
    </cfRule>
  </conditionalFormatting>
  <conditionalFormatting sqref="I47:I56 M47:M56">
    <cfRule type="containsText" dxfId="638" priority="37" stopIfTrue="1" operator="containsText" text="EXTREMO">
      <formula>NOT(ISERROR(SEARCH("EXTREMO",I47)))</formula>
    </cfRule>
    <cfRule type="containsText" dxfId="637" priority="38" stopIfTrue="1" operator="containsText" text="ALTO">
      <formula>NOT(ISERROR(SEARCH("ALTO",I47)))</formula>
    </cfRule>
    <cfRule type="containsText" dxfId="636" priority="39" stopIfTrue="1" operator="containsText" text="MODERADO">
      <formula>NOT(ISERROR(SEARCH("MODERADO",I47)))</formula>
    </cfRule>
    <cfRule type="containsText" dxfId="635" priority="40" stopIfTrue="1" operator="containsText" text="BAJO">
      <formula>NOT(ISERROR(SEARCH("BAJO",I47)))</formula>
    </cfRule>
  </conditionalFormatting>
  <conditionalFormatting sqref="I42:I46 M42:M46">
    <cfRule type="containsText" dxfId="634" priority="33" stopIfTrue="1" operator="containsText" text="EXTREMO">
      <formula>NOT(ISERROR(SEARCH("EXTREMO",I42)))</formula>
    </cfRule>
    <cfRule type="containsText" dxfId="633" priority="34" stopIfTrue="1" operator="containsText" text="ALTO">
      <formula>NOT(ISERROR(SEARCH("ALTO",I42)))</formula>
    </cfRule>
    <cfRule type="containsText" dxfId="632" priority="35" stopIfTrue="1" operator="containsText" text="MODERADO">
      <formula>NOT(ISERROR(SEARCH("MODERADO",I42)))</formula>
    </cfRule>
    <cfRule type="containsText" dxfId="631" priority="36" stopIfTrue="1" operator="containsText" text="BAJO">
      <formula>NOT(ISERROR(SEARCH("BAJO",I42)))</formula>
    </cfRule>
  </conditionalFormatting>
  <conditionalFormatting sqref="I78:I87 M78:M87">
    <cfRule type="containsText" dxfId="630" priority="29" stopIfTrue="1" operator="containsText" text="EXTREMO">
      <formula>NOT(ISERROR(SEARCH("EXTREMO",I78)))</formula>
    </cfRule>
    <cfRule type="containsText" dxfId="629" priority="30" stopIfTrue="1" operator="containsText" text="ALTO">
      <formula>NOT(ISERROR(SEARCH("ALTO",I78)))</formula>
    </cfRule>
    <cfRule type="containsText" dxfId="628" priority="31" stopIfTrue="1" operator="containsText" text="MODERADO">
      <formula>NOT(ISERROR(SEARCH("MODERADO",I78)))</formula>
    </cfRule>
    <cfRule type="containsText" dxfId="627" priority="32" stopIfTrue="1" operator="containsText" text="BAJO">
      <formula>NOT(ISERROR(SEARCH("BAJO",I78)))</formula>
    </cfRule>
  </conditionalFormatting>
  <conditionalFormatting sqref="I73:I77 M68:M77">
    <cfRule type="containsText" dxfId="626" priority="25" stopIfTrue="1" operator="containsText" text="EXTREMO">
      <formula>NOT(ISERROR(SEARCH("EXTREMO",I68)))</formula>
    </cfRule>
    <cfRule type="containsText" dxfId="625" priority="26" stopIfTrue="1" operator="containsText" text="ALTO">
      <formula>NOT(ISERROR(SEARCH("ALTO",I68)))</formula>
    </cfRule>
    <cfRule type="containsText" dxfId="624" priority="27" stopIfTrue="1" operator="containsText" text="MODERADO">
      <formula>NOT(ISERROR(SEARCH("MODERADO",I68)))</formula>
    </cfRule>
    <cfRule type="containsText" dxfId="623" priority="28" stopIfTrue="1" operator="containsText" text="BAJO">
      <formula>NOT(ISERROR(SEARCH("BAJO",I68)))</formula>
    </cfRule>
  </conditionalFormatting>
  <conditionalFormatting sqref="M114:M118 I114:I118">
    <cfRule type="containsText" dxfId="622" priority="21" stopIfTrue="1" operator="containsText" text="EXTREMO">
      <formula>NOT(ISERROR(SEARCH("EXTREMO",I114)))</formula>
    </cfRule>
    <cfRule type="containsText" dxfId="621" priority="22" stopIfTrue="1" operator="containsText" text="ALTO">
      <formula>NOT(ISERROR(SEARCH("ALTO",I114)))</formula>
    </cfRule>
    <cfRule type="containsText" dxfId="620" priority="23" stopIfTrue="1" operator="containsText" text="MODERADO">
      <formula>NOT(ISERROR(SEARCH("MODERADO",I114)))</formula>
    </cfRule>
    <cfRule type="containsText" dxfId="619" priority="24" stopIfTrue="1" operator="containsText" text="BAJO">
      <formula>NOT(ISERROR(SEARCH("BAJO",I114)))</formula>
    </cfRule>
  </conditionalFormatting>
  <conditionalFormatting sqref="I104:I113 M104:M113">
    <cfRule type="containsText" dxfId="618" priority="17" stopIfTrue="1" operator="containsText" text="EXTREMO">
      <formula>NOT(ISERROR(SEARCH("EXTREMO",I104)))</formula>
    </cfRule>
    <cfRule type="containsText" dxfId="617" priority="18" stopIfTrue="1" operator="containsText" text="ALTO">
      <formula>NOT(ISERROR(SEARCH("ALTO",I104)))</formula>
    </cfRule>
    <cfRule type="containsText" dxfId="616" priority="19" stopIfTrue="1" operator="containsText" text="MODERADO">
      <formula>NOT(ISERROR(SEARCH("MODERADO",I104)))</formula>
    </cfRule>
    <cfRule type="containsText" dxfId="615" priority="20" stopIfTrue="1" operator="containsText" text="BAJO">
      <formula>NOT(ISERROR(SEARCH("BAJO",I104)))</formula>
    </cfRule>
  </conditionalFormatting>
  <conditionalFormatting sqref="I94:I103 M94:M103">
    <cfRule type="containsText" dxfId="614" priority="13" stopIfTrue="1" operator="containsText" text="EXTREMO">
      <formula>NOT(ISERROR(SEARCH("EXTREMO",I94)))</formula>
    </cfRule>
    <cfRule type="containsText" dxfId="613" priority="14" stopIfTrue="1" operator="containsText" text="ALTO">
      <formula>NOT(ISERROR(SEARCH("ALTO",I94)))</formula>
    </cfRule>
    <cfRule type="containsText" dxfId="612" priority="15" stopIfTrue="1" operator="containsText" text="MODERADO">
      <formula>NOT(ISERROR(SEARCH("MODERADO",I94)))</formula>
    </cfRule>
    <cfRule type="containsText" dxfId="611" priority="16" stopIfTrue="1" operator="containsText" text="BAJO">
      <formula>NOT(ISERROR(SEARCH("BAJO",I94)))</formula>
    </cfRule>
  </conditionalFormatting>
  <conditionalFormatting sqref="I21:I25">
    <cfRule type="containsText" dxfId="610" priority="9" stopIfTrue="1" operator="containsText" text="EXTREMO">
      <formula>NOT(ISERROR(SEARCH("EXTREMO",I21)))</formula>
    </cfRule>
    <cfRule type="containsText" dxfId="609" priority="10" stopIfTrue="1" operator="containsText" text="ALTO">
      <formula>NOT(ISERROR(SEARCH("ALTO",I21)))</formula>
    </cfRule>
    <cfRule type="containsText" dxfId="608" priority="11" stopIfTrue="1" operator="containsText" text="MODERADO">
      <formula>NOT(ISERROR(SEARCH("MODERADO",I21)))</formula>
    </cfRule>
    <cfRule type="containsText" dxfId="607" priority="12" stopIfTrue="1" operator="containsText" text="BAJO">
      <formula>NOT(ISERROR(SEARCH("BAJO",I21)))</formula>
    </cfRule>
  </conditionalFormatting>
  <conditionalFormatting sqref="M16:M25">
    <cfRule type="containsText" dxfId="606" priority="5" stopIfTrue="1" operator="containsText" text="EXTREMO">
      <formula>NOT(ISERROR(SEARCH("EXTREMO",M16)))</formula>
    </cfRule>
    <cfRule type="containsText" dxfId="605" priority="6" stopIfTrue="1" operator="containsText" text="ALTO">
      <formula>NOT(ISERROR(SEARCH("ALTO",M16)))</formula>
    </cfRule>
    <cfRule type="containsText" dxfId="604" priority="7" stopIfTrue="1" operator="containsText" text="MODERADO">
      <formula>NOT(ISERROR(SEARCH("MODERADO",M16)))</formula>
    </cfRule>
    <cfRule type="containsText" dxfId="603" priority="8" stopIfTrue="1" operator="containsText" text="BAJO">
      <formula>NOT(ISERROR(SEARCH("BAJO",M16)))</formula>
    </cfRule>
  </conditionalFormatting>
  <conditionalFormatting sqref="I68:I72">
    <cfRule type="containsText" dxfId="602" priority="1" stopIfTrue="1" operator="containsText" text="EXTREMO">
      <formula>NOT(ISERROR(SEARCH("EXTREMO",I68)))</formula>
    </cfRule>
    <cfRule type="containsText" dxfId="601" priority="2" stopIfTrue="1" operator="containsText" text="ALTO">
      <formula>NOT(ISERROR(SEARCH("ALTO",I68)))</formula>
    </cfRule>
    <cfRule type="containsText" dxfId="600" priority="3" stopIfTrue="1" operator="containsText" text="MODERADO">
      <formula>NOT(ISERROR(SEARCH("MODERADO",I68)))</formula>
    </cfRule>
    <cfRule type="containsText" dxfId="599" priority="4" stopIfTrue="1" operator="containsText" text="BAJO">
      <formula>NOT(ISERROR(SEARCH("BAJO",I68)))</formula>
    </cfRule>
  </conditionalFormatting>
  <dataValidations disablePrompts="1" count="29">
    <dataValidation allowBlank="1" showInputMessage="1" showErrorMessage="1" promptTitle="Asignación de controles" prompt="Debe existir un control por cada causa._x000a__x000a_Una vez asigne los controles existentes del R3, dirijase a la Hoja R3 SI para su valoración" sqref="J107:J108 J103:J105" xr:uid="{00000000-0002-0000-0D00-000000000000}"/>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D00-000001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D00-000002000000}"/>
    <dataValidation allowBlank="1" showInputMessage="1" showErrorMessage="1" promptTitle="Asignación de controles" prompt="Debe existir un control por cada causa._x000a__x000a_Una vez asigne los controles existentes del R2, dirijase a la Hoja R2 SI para su valoración" sqref="J99:J102" xr:uid="{00000000-0002-0000-0D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D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D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D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D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D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D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D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D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D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D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D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D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D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D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D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D00-000013000000}"/>
    <dataValidation allowBlank="1" showInputMessage="1" showErrorMessage="1" promptTitle="Valor consecuencia Riesgos SI" prompt="Dirigirse a la Hoja R5 SI" sqref="H114:H118" xr:uid="{00000000-0002-0000-0D00-000014000000}"/>
    <dataValidation allowBlank="1" showInputMessage="1" showErrorMessage="1" promptTitle="Valor consecuencia Riesgos SI" prompt="Dirigirse a la Hoja R4 SI" sqref="H109:H113" xr:uid="{00000000-0002-0000-0D00-000015000000}"/>
    <dataValidation allowBlank="1" showInputMessage="1" showErrorMessage="1" promptTitle="Valor consecuencia Riesgos SI" prompt="Dirigirse a la Hoja R3 SI" sqref="H104:H108" xr:uid="{00000000-0002-0000-0D00-000016000000}"/>
    <dataValidation allowBlank="1" showInputMessage="1" showErrorMessage="1" promptTitle="Valor consecuencia Riesgos SI" prompt="Dirigirse a la Hoja R2 SI" sqref="H99:H103" xr:uid="{00000000-0002-0000-0D00-000017000000}"/>
    <dataValidation allowBlank="1" showInputMessage="1" showErrorMessage="1" promptTitle="Valor consecuencia Riesgos SI" prompt="Dirigirse a la Hoja R1 SI" sqref="H94:H98" xr:uid="{00000000-0002-0000-0D00-000018000000}"/>
    <dataValidation type="list" allowBlank="1" showInputMessage="1" showErrorMessage="1" sqref="N42:N66 N94:N118 N68:N92 N16:N40" xr:uid="{00000000-0002-0000-0D00-000019000000}">
      <formula1>$AC$7:$AC$10</formula1>
    </dataValidation>
    <dataValidation type="list" allowBlank="1" showInputMessage="1" showErrorMessage="1" sqref="H16:H40 H42:H66" xr:uid="{00000000-0002-0000-0D00-00001A000000}">
      <formula1>$AE$2:$AE$6</formula1>
    </dataValidation>
    <dataValidation type="list" allowBlank="1" showInputMessage="1" showErrorMessage="1" sqref="G68:G92 G94:G118 G16:G40 G42:G66" xr:uid="{00000000-0002-0000-0D00-00001B000000}">
      <formula1>$AC$2:$AC$6</formula1>
    </dataValidation>
    <dataValidation type="list" showInputMessage="1" showErrorMessage="1" sqref="C94:C118 C68:C92 C16:C40 C42:C46 C52:C66" xr:uid="{00000000-0002-0000-0D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44"/>
  <dimension ref="A1:AN44"/>
  <sheetViews>
    <sheetView view="pageBreakPreview" topLeftCell="A7" zoomScale="50" zoomScaleNormal="40" zoomScaleSheetLayoutView="50" workbookViewId="0">
      <selection activeCell="O30" sqref="O30:O34"/>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5.5703125" style="19" customWidth="1"/>
    <col min="15" max="15" width="47.5703125" style="19" customWidth="1"/>
    <col min="16" max="16" width="37.5703125" style="19" customWidth="1"/>
    <col min="17" max="17" width="37.7109375" style="24" customWidth="1"/>
    <col min="18" max="18" width="23.28515625" style="24" customWidth="1"/>
    <col min="19" max="19" width="27.8554687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1658</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1659</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1660</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691" t="s">
        <v>135</v>
      </c>
      <c r="B15" s="692"/>
      <c r="C15" s="692"/>
      <c r="D15" s="692"/>
      <c r="E15" s="692"/>
      <c r="F15" s="692"/>
      <c r="G15" s="692"/>
      <c r="H15" s="692"/>
      <c r="I15" s="692"/>
      <c r="J15" s="692"/>
      <c r="K15" s="692"/>
      <c r="L15" s="692"/>
      <c r="M15" s="692"/>
      <c r="N15" s="692"/>
      <c r="O15" s="692"/>
      <c r="P15" s="692"/>
      <c r="Q15" s="692"/>
      <c r="R15" s="692"/>
      <c r="S15" s="692"/>
      <c r="T15" s="692"/>
      <c r="U15" s="692"/>
      <c r="V15" s="692"/>
      <c r="W15" s="692"/>
      <c r="X15" s="692"/>
      <c r="Y15" s="692"/>
      <c r="Z15" s="692"/>
      <c r="AA15" s="693"/>
      <c r="AF15" s="146"/>
    </row>
    <row r="16" spans="1:40" s="74" customFormat="1" ht="123" customHeight="1" x14ac:dyDescent="0.95">
      <c r="A16" s="389">
        <v>1</v>
      </c>
      <c r="B16" s="404" t="s">
        <v>1661</v>
      </c>
      <c r="C16" s="399" t="s">
        <v>36</v>
      </c>
      <c r="D16" s="398" t="s">
        <v>1662</v>
      </c>
      <c r="E16" s="77" t="s">
        <v>1663</v>
      </c>
      <c r="F16" s="299" t="s">
        <v>1014</v>
      </c>
      <c r="G16" s="399">
        <v>3</v>
      </c>
      <c r="H16" s="399">
        <v>5</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300" t="s">
        <v>1664</v>
      </c>
      <c r="K16" s="401">
        <f>('[14]R1 PR'!$A$81)*1</f>
        <v>2</v>
      </c>
      <c r="L16" s="401">
        <f>('[14]R1 PR'!$H$81)*1</f>
        <v>4</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ALTO</v>
      </c>
      <c r="N16" s="405" t="s">
        <v>17</v>
      </c>
      <c r="O16" s="392" t="s">
        <v>1085</v>
      </c>
      <c r="P16" s="301" t="s">
        <v>1664</v>
      </c>
      <c r="Q16" s="392" t="s">
        <v>1665</v>
      </c>
      <c r="R16" s="697" t="s">
        <v>1666</v>
      </c>
      <c r="S16" s="697" t="s">
        <v>1667</v>
      </c>
      <c r="T16" s="545" t="s">
        <v>1297</v>
      </c>
      <c r="U16" s="398" t="s">
        <v>1668</v>
      </c>
      <c r="V16" s="410" t="s">
        <v>1669</v>
      </c>
      <c r="W16" s="410"/>
      <c r="X16" s="403"/>
      <c r="Y16" s="406"/>
      <c r="Z16" s="403"/>
      <c r="AA16" s="403"/>
      <c r="AB16" s="141"/>
      <c r="AC16" s="141"/>
      <c r="AD16" s="141"/>
      <c r="AE16" s="141"/>
      <c r="AF16" s="146"/>
      <c r="AG16" s="141"/>
      <c r="AH16" s="141"/>
      <c r="AI16" s="141"/>
      <c r="AJ16" s="141"/>
      <c r="AK16" s="141"/>
      <c r="AL16" s="141"/>
      <c r="AM16" s="141"/>
      <c r="AN16" s="151"/>
    </row>
    <row r="17" spans="1:40" s="74" customFormat="1" ht="113.25" customHeight="1" x14ac:dyDescent="0.95">
      <c r="A17" s="389"/>
      <c r="B17" s="404"/>
      <c r="C17" s="399"/>
      <c r="D17" s="398"/>
      <c r="E17" s="302" t="s">
        <v>1024</v>
      </c>
      <c r="F17" s="299" t="s">
        <v>1025</v>
      </c>
      <c r="G17" s="399"/>
      <c r="H17" s="399"/>
      <c r="I17" s="400"/>
      <c r="J17" s="522" t="s">
        <v>1670</v>
      </c>
      <c r="K17" s="402"/>
      <c r="L17" s="402"/>
      <c r="M17" s="400"/>
      <c r="N17" s="405"/>
      <c r="O17" s="393"/>
      <c r="P17" s="392" t="s">
        <v>1671</v>
      </c>
      <c r="Q17" s="393"/>
      <c r="R17" s="698"/>
      <c r="S17" s="698"/>
      <c r="T17" s="546"/>
      <c r="U17" s="398"/>
      <c r="V17" s="410"/>
      <c r="W17" s="410"/>
      <c r="X17" s="403"/>
      <c r="Y17" s="406"/>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399"/>
      <c r="D18" s="398"/>
      <c r="E18" s="694" t="s">
        <v>1030</v>
      </c>
      <c r="F18" s="415" t="s">
        <v>1263</v>
      </c>
      <c r="G18" s="399"/>
      <c r="H18" s="399"/>
      <c r="I18" s="400"/>
      <c r="J18" s="523"/>
      <c r="K18" s="402"/>
      <c r="L18" s="402"/>
      <c r="M18" s="400"/>
      <c r="N18" s="405"/>
      <c r="O18" s="393"/>
      <c r="P18" s="393"/>
      <c r="Q18" s="393"/>
      <c r="R18" s="698"/>
      <c r="S18" s="698"/>
      <c r="T18" s="546"/>
      <c r="U18" s="398"/>
      <c r="V18" s="410"/>
      <c r="W18" s="410"/>
      <c r="X18" s="403"/>
      <c r="Y18" s="406"/>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399"/>
      <c r="D19" s="398"/>
      <c r="E19" s="695"/>
      <c r="F19" s="416"/>
      <c r="G19" s="399"/>
      <c r="H19" s="399"/>
      <c r="I19" s="400"/>
      <c r="J19" s="523"/>
      <c r="K19" s="402"/>
      <c r="L19" s="402"/>
      <c r="M19" s="400"/>
      <c r="N19" s="405"/>
      <c r="O19" s="393"/>
      <c r="P19" s="394"/>
      <c r="Q19" s="393"/>
      <c r="R19" s="698"/>
      <c r="S19" s="698"/>
      <c r="T19" s="546"/>
      <c r="U19" s="398"/>
      <c r="V19" s="410"/>
      <c r="W19" s="410"/>
      <c r="X19" s="403"/>
      <c r="Y19" s="406"/>
      <c r="Z19" s="403"/>
      <c r="AA19" s="403"/>
      <c r="AB19" s="141"/>
      <c r="AC19" s="141"/>
      <c r="AD19" s="141"/>
      <c r="AE19" s="141"/>
      <c r="AF19" s="141"/>
      <c r="AG19" s="141"/>
      <c r="AH19" s="141"/>
      <c r="AI19" s="141"/>
      <c r="AJ19" s="141"/>
      <c r="AK19" s="141"/>
      <c r="AL19" s="141"/>
      <c r="AM19" s="141"/>
      <c r="AN19" s="151"/>
    </row>
    <row r="20" spans="1:40" s="74" customFormat="1" ht="2.25" customHeight="1" x14ac:dyDescent="0.25">
      <c r="A20" s="389"/>
      <c r="B20" s="404"/>
      <c r="C20" s="399"/>
      <c r="D20" s="398"/>
      <c r="E20" s="696"/>
      <c r="F20" s="417"/>
      <c r="G20" s="399"/>
      <c r="H20" s="399"/>
      <c r="I20" s="400"/>
      <c r="J20" s="524"/>
      <c r="K20" s="402"/>
      <c r="L20" s="402"/>
      <c r="M20" s="400"/>
      <c r="N20" s="405"/>
      <c r="O20" s="394"/>
      <c r="P20" s="83"/>
      <c r="Q20" s="394"/>
      <c r="R20" s="699"/>
      <c r="S20" s="699"/>
      <c r="T20" s="547"/>
      <c r="U20" s="398"/>
      <c r="V20" s="410"/>
      <c r="W20" s="410"/>
      <c r="X20" s="403"/>
      <c r="Y20" s="406"/>
      <c r="Z20" s="403"/>
      <c r="AA20" s="403"/>
      <c r="AB20" s="141"/>
      <c r="AC20" s="141"/>
      <c r="AD20" s="141"/>
      <c r="AE20" s="141"/>
      <c r="AF20" s="141"/>
      <c r="AG20" s="141"/>
      <c r="AH20" s="141"/>
      <c r="AI20" s="141"/>
      <c r="AJ20" s="141"/>
      <c r="AK20" s="141"/>
      <c r="AL20" s="141"/>
      <c r="AM20" s="141"/>
      <c r="AN20" s="151"/>
    </row>
    <row r="21" spans="1:40" s="74" customFormat="1" ht="76.5" customHeight="1" x14ac:dyDescent="0.95">
      <c r="A21" s="303"/>
      <c r="B21" s="237"/>
      <c r="C21" s="304"/>
      <c r="D21" s="77"/>
      <c r="E21" s="77"/>
      <c r="F21" s="305"/>
      <c r="G21" s="166"/>
      <c r="H21" s="166"/>
      <c r="I21" s="181"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170"/>
      <c r="L21" s="170"/>
      <c r="M21" s="181"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
      </c>
      <c r="N21" s="306"/>
      <c r="O21" s="167"/>
      <c r="P21" s="167"/>
      <c r="Q21" s="167"/>
      <c r="R21" s="79"/>
      <c r="S21" s="79"/>
      <c r="T21" s="80"/>
      <c r="U21" s="174"/>
      <c r="V21" s="174"/>
      <c r="W21" s="174"/>
      <c r="X21" s="174"/>
      <c r="Y21" s="174"/>
      <c r="Z21" s="174"/>
      <c r="AA21" s="174"/>
      <c r="AB21" s="141"/>
      <c r="AC21" s="141"/>
      <c r="AD21" s="141"/>
      <c r="AE21" s="141"/>
      <c r="AF21" s="146"/>
      <c r="AG21" s="141"/>
      <c r="AH21" s="141"/>
      <c r="AI21" s="141"/>
      <c r="AJ21" s="141"/>
      <c r="AK21" s="141"/>
      <c r="AL21" s="141"/>
      <c r="AM21" s="141"/>
      <c r="AN21" s="151"/>
    </row>
    <row r="22" spans="1:40" s="75" customFormat="1" ht="86.25" customHeight="1" x14ac:dyDescent="0.95">
      <c r="A22" s="700" t="s">
        <v>136</v>
      </c>
      <c r="B22" s="701"/>
      <c r="C22" s="701"/>
      <c r="D22" s="701"/>
      <c r="E22" s="701"/>
      <c r="F22" s="701"/>
      <c r="G22" s="701"/>
      <c r="H22" s="701"/>
      <c r="I22" s="701"/>
      <c r="J22" s="701"/>
      <c r="K22" s="701"/>
      <c r="L22" s="701"/>
      <c r="M22" s="701"/>
      <c r="N22" s="701"/>
      <c r="O22" s="701"/>
      <c r="P22" s="701"/>
      <c r="Q22" s="701"/>
      <c r="R22" s="701"/>
      <c r="S22" s="701"/>
      <c r="T22" s="701"/>
      <c r="U22" s="701"/>
      <c r="V22" s="701"/>
      <c r="W22" s="701"/>
      <c r="X22" s="701"/>
      <c r="Y22" s="701"/>
      <c r="Z22" s="701"/>
      <c r="AA22" s="702"/>
      <c r="AB22" s="145"/>
      <c r="AC22" s="145"/>
      <c r="AD22" s="145"/>
      <c r="AE22" s="145"/>
      <c r="AF22" s="146"/>
      <c r="AG22" s="145"/>
      <c r="AH22" s="145"/>
      <c r="AI22" s="145"/>
      <c r="AJ22" s="145"/>
      <c r="AK22" s="145"/>
      <c r="AL22" s="145"/>
      <c r="AM22" s="145"/>
      <c r="AN22" s="107"/>
    </row>
    <row r="23" spans="1:40" s="74" customFormat="1" ht="115.5" customHeight="1" x14ac:dyDescent="0.25">
      <c r="A23" s="389">
        <v>1</v>
      </c>
      <c r="B23" s="404" t="s">
        <v>1672</v>
      </c>
      <c r="C23" s="399" t="s">
        <v>39</v>
      </c>
      <c r="D23" s="398" t="s">
        <v>1037</v>
      </c>
      <c r="E23" s="233" t="s">
        <v>1673</v>
      </c>
      <c r="F23" s="233" t="s">
        <v>1039</v>
      </c>
      <c r="G23" s="399">
        <v>2</v>
      </c>
      <c r="H23" s="399">
        <v>5</v>
      </c>
      <c r="I23" s="400" t="str">
        <f>IF(OR(AND(G23=1,H23=1),AND(G23=2,H23=1),AND(G23=1,H23=2),AND(G23=2,H23=2),AND(G23=3,H23=1)),"BAJO",IF(OR(AND(G23=4,H23=1),AND(G23=3,H23=2),AND(G23=2,H23=3),AND(G23=1,H23=3)),"MODERADO",IF(OR(AND(G23=5,H23=1),AND(G23=5,H23=2),AND(G23=4,H23=2),AND(G23=4,H23=3),AND(G23=3,H23=3),AND(G23=2,H23=4),AND(G23=1,H23=4),AND(G23=1,H23=5)),"ALTO",IF(OR(AND(G23=5,H23=3),AND(G23=5,H23=4),AND(G23=4,H23=4),AND(G23=3,H23=4),AND(G23=5,H23=5),AND(G23=4,H23=5),AND(G23=3,H23=5),AND(G23=2,H23=5)),"EXTREMO",""))))</f>
        <v>EXTREMO</v>
      </c>
      <c r="J23" s="307" t="s">
        <v>1674</v>
      </c>
      <c r="K23" s="401">
        <f>('[14]R1 PRY'!$A$81)*1</f>
        <v>1</v>
      </c>
      <c r="L23" s="401">
        <f>('[14]R1 PRY'!$H$81)*1</f>
        <v>4</v>
      </c>
      <c r="M23" s="400" t="str">
        <f>IF(OR(AND(K23=1,L23=1),AND(K23=2,L23=1),AND(K23=1,L23=2),AND(K23=2,L23=2),AND(K23=3,L23=1)),"BAJO",IF(OR(AND(K23=4,L23=1),AND(K23=3,L23=2),AND(K23=2,L23=3),AND(K23=1,L23=3)),"MODERADO",IF(OR(AND(K23=5,L23=1),AND(K23=5,L23=2),AND(K23=4,L23=2),AND(K23=4,L23=3),AND(K23=3,L23=3),AND(K23=2,L23=4),AND(K23=1,L23=4),AND(K23=1,L23=5)),"ALTO",IF(OR(AND(K23=5,L23=3),AND(K23=5,L23=4),AND(K23=4,L23=4),AND(K23=3,L23=4),AND(K23=5,L23=5),AND(K23=4,L23=5),AND(K23=3,L23=5),AND(K23=2,L23=5)),"EXTREMO",""))))</f>
        <v>ALTO</v>
      </c>
      <c r="N23" s="405" t="s">
        <v>18</v>
      </c>
      <c r="O23" s="392" t="s">
        <v>1085</v>
      </c>
      <c r="P23" s="508" t="s">
        <v>1675</v>
      </c>
      <c r="Q23" s="392" t="s">
        <v>1665</v>
      </c>
      <c r="R23" s="697" t="s">
        <v>1666</v>
      </c>
      <c r="S23" s="697" t="s">
        <v>1667</v>
      </c>
      <c r="T23" s="545" t="s">
        <v>1297</v>
      </c>
      <c r="U23" s="398" t="s">
        <v>1668</v>
      </c>
      <c r="V23" s="410" t="s">
        <v>1676</v>
      </c>
      <c r="W23" s="410" t="s">
        <v>1677</v>
      </c>
      <c r="X23" s="403"/>
      <c r="Y23" s="406" t="s">
        <v>322</v>
      </c>
      <c r="Z23" s="403"/>
      <c r="AA23" s="403"/>
      <c r="AN23" s="151"/>
    </row>
    <row r="24" spans="1:40" s="74" customFormat="1" ht="78" customHeight="1" x14ac:dyDescent="0.25">
      <c r="A24" s="389"/>
      <c r="B24" s="404"/>
      <c r="C24" s="399"/>
      <c r="D24" s="398"/>
      <c r="E24" s="415" t="s">
        <v>1047</v>
      </c>
      <c r="F24" s="415" t="s">
        <v>1053</v>
      </c>
      <c r="G24" s="399"/>
      <c r="H24" s="399"/>
      <c r="I24" s="400"/>
      <c r="J24" s="392" t="s">
        <v>1678</v>
      </c>
      <c r="K24" s="402"/>
      <c r="L24" s="402"/>
      <c r="M24" s="400"/>
      <c r="N24" s="405"/>
      <c r="O24" s="393"/>
      <c r="P24" s="509"/>
      <c r="Q24" s="393"/>
      <c r="R24" s="698"/>
      <c r="S24" s="698"/>
      <c r="T24" s="546"/>
      <c r="U24" s="398"/>
      <c r="V24" s="410"/>
      <c r="W24" s="410"/>
      <c r="X24" s="403"/>
      <c r="Y24" s="406"/>
      <c r="Z24" s="403"/>
      <c r="AA24" s="403"/>
      <c r="AN24" s="151"/>
    </row>
    <row r="25" spans="1:40" s="74" customFormat="1" ht="78" customHeight="1" x14ac:dyDescent="0.25">
      <c r="A25" s="389"/>
      <c r="B25" s="404"/>
      <c r="C25" s="399"/>
      <c r="D25" s="398"/>
      <c r="E25" s="416"/>
      <c r="F25" s="416"/>
      <c r="G25" s="399"/>
      <c r="H25" s="399"/>
      <c r="I25" s="400"/>
      <c r="J25" s="393"/>
      <c r="K25" s="402"/>
      <c r="L25" s="402"/>
      <c r="M25" s="400"/>
      <c r="N25" s="405"/>
      <c r="O25" s="393"/>
      <c r="P25" s="509" t="s">
        <v>1664</v>
      </c>
      <c r="Q25" s="393"/>
      <c r="R25" s="698"/>
      <c r="S25" s="698"/>
      <c r="T25" s="546"/>
      <c r="U25" s="398"/>
      <c r="V25" s="410"/>
      <c r="W25" s="410"/>
      <c r="X25" s="403"/>
      <c r="Y25" s="406"/>
      <c r="Z25" s="403"/>
      <c r="AA25" s="403"/>
      <c r="AN25" s="151"/>
    </row>
    <row r="26" spans="1:40" s="74" customFormat="1" ht="78" customHeight="1" x14ac:dyDescent="0.35">
      <c r="A26" s="389"/>
      <c r="B26" s="404"/>
      <c r="C26" s="399"/>
      <c r="D26" s="398"/>
      <c r="E26" s="416"/>
      <c r="F26" s="416"/>
      <c r="G26" s="399"/>
      <c r="H26" s="399"/>
      <c r="I26" s="400"/>
      <c r="J26" s="393"/>
      <c r="K26" s="402"/>
      <c r="L26" s="402"/>
      <c r="M26" s="400"/>
      <c r="N26" s="405"/>
      <c r="O26" s="393"/>
      <c r="P26" s="509"/>
      <c r="Q26" s="393"/>
      <c r="R26" s="698"/>
      <c r="S26" s="698"/>
      <c r="T26" s="546"/>
      <c r="U26" s="398"/>
      <c r="V26" s="410"/>
      <c r="W26" s="410"/>
      <c r="X26" s="403"/>
      <c r="Y26" s="406"/>
      <c r="Z26" s="403"/>
      <c r="AA26" s="403"/>
      <c r="AF26" s="217"/>
      <c r="AG26" s="217"/>
      <c r="AH26" s="217"/>
      <c r="AI26" s="217"/>
      <c r="AJ26" s="217"/>
      <c r="AK26" s="217"/>
      <c r="AN26" s="151"/>
    </row>
    <row r="27" spans="1:40" s="74" customFormat="1" ht="78" customHeight="1" x14ac:dyDescent="0.25">
      <c r="A27" s="389"/>
      <c r="B27" s="404"/>
      <c r="C27" s="399"/>
      <c r="D27" s="398"/>
      <c r="E27" s="417"/>
      <c r="F27" s="417"/>
      <c r="G27" s="399"/>
      <c r="H27" s="399"/>
      <c r="I27" s="400"/>
      <c r="J27" s="394"/>
      <c r="K27" s="402"/>
      <c r="L27" s="402"/>
      <c r="M27" s="400"/>
      <c r="N27" s="405"/>
      <c r="O27" s="394"/>
      <c r="P27" s="510"/>
      <c r="Q27" s="394"/>
      <c r="R27" s="699"/>
      <c r="S27" s="699"/>
      <c r="T27" s="547"/>
      <c r="U27" s="398"/>
      <c r="V27" s="410"/>
      <c r="W27" s="410"/>
      <c r="X27" s="403"/>
      <c r="Y27" s="406"/>
      <c r="Z27" s="403"/>
      <c r="AA27" s="403"/>
      <c r="AN27" s="151"/>
    </row>
    <row r="28" spans="1:40" s="74" customFormat="1" ht="49.5" customHeight="1" x14ac:dyDescent="0.35">
      <c r="A28" s="303"/>
      <c r="B28" s="167"/>
      <c r="C28" s="166"/>
      <c r="D28" s="168"/>
      <c r="E28" s="77"/>
      <c r="F28" s="77"/>
      <c r="G28" s="166"/>
      <c r="H28" s="166"/>
      <c r="I28" s="181" t="str">
        <f>IF(OR(AND(G28=1,H28=1),AND(G28=2,H28=1),AND(G28=1,H28=2),AND(G28=2,H28=2),AND(G28=3,H28=1)),"BAJO",IF(OR(AND(G28=4,H28=1),AND(G28=3,H28=2),AND(G28=2,H28=3),AND(G28=1,H28=3)),"MODERADO",IF(OR(AND(G28=5,H28=1),AND(G28=5,H28=2),AND(G28=4,H28=2),AND(G28=4,H28=3),AND(G28=3,H28=3),AND(G28=2,H28=4),AND(G28=1,H28=4),AND(G28=1,H28=5)),"ALTO",IF(OR(AND(G28=5,H28=3),AND(G28=5,H28=4),AND(G28=4,H28=4),AND(G28=3,H28=4),AND(G28=5,H28=5),AND(G28=4,H28=5),AND(G28=3,H28=5),AND(G28=2,H28=5)),"EXTREMO",""))))</f>
        <v/>
      </c>
      <c r="J28" s="78"/>
      <c r="K28" s="170"/>
      <c r="L28" s="170"/>
      <c r="M28" s="181" t="str">
        <f>IF(OR(AND(K28=1,L28=1),AND(K28=2,L28=1),AND(K28=1,L28=2),AND(K28=2,L28=2),AND(K28=3,L28=1)),"BAJO",IF(OR(AND(K28=4,L28=1),AND(K28=3,L28=2),AND(K28=2,L28=3),AND(K28=1,L28=3)),"MODERADO",IF(OR(AND(K28=5,L28=1),AND(K28=5,L28=2),AND(K28=4,L28=2),AND(K28=4,L28=3),AND(K28=3,L28=3),AND(K28=2,L28=4),AND(K28=1,L28=4),AND(K28=1,L28=5)),"ALTO",IF(OR(AND(K28=5,L28=3),AND(K28=5,L28=4),AND(K28=4,L28=4),AND(K28=3,L28=4),AND(K28=5,L28=5),AND(K28=4,L28=5),AND(K28=3,L28=5),AND(K28=2,L28=5)),"EXTREMO",""))))</f>
        <v/>
      </c>
      <c r="N28" s="306"/>
      <c r="O28" s="167"/>
      <c r="P28" s="167"/>
      <c r="Q28" s="167"/>
      <c r="R28" s="79"/>
      <c r="S28" s="79"/>
      <c r="T28" s="80"/>
      <c r="U28" s="174"/>
      <c r="V28" s="174"/>
      <c r="W28" s="174"/>
      <c r="X28" s="174"/>
      <c r="Y28" s="174"/>
      <c r="Z28" s="174"/>
      <c r="AA28" s="174"/>
      <c r="AN28" s="151"/>
    </row>
    <row r="29" spans="1:40" s="20" customFormat="1" ht="78" customHeight="1" x14ac:dyDescent="0.25">
      <c r="A29" s="703" t="s">
        <v>137</v>
      </c>
      <c r="B29" s="704"/>
      <c r="C29" s="704"/>
      <c r="D29" s="704"/>
      <c r="E29" s="704"/>
      <c r="F29" s="704"/>
      <c r="G29" s="704"/>
      <c r="H29" s="704"/>
      <c r="I29" s="704"/>
      <c r="J29" s="704"/>
      <c r="K29" s="704"/>
      <c r="L29" s="704"/>
      <c r="M29" s="704"/>
      <c r="N29" s="704"/>
      <c r="O29" s="704"/>
      <c r="P29" s="704"/>
      <c r="Q29" s="704"/>
      <c r="R29" s="704"/>
      <c r="S29" s="704"/>
      <c r="T29" s="704"/>
      <c r="U29" s="704"/>
      <c r="V29" s="704"/>
      <c r="W29" s="704"/>
      <c r="X29" s="704"/>
      <c r="Y29" s="704"/>
      <c r="Z29" s="704"/>
      <c r="AA29" s="705"/>
      <c r="AB29" s="141"/>
      <c r="AC29" s="141"/>
      <c r="AD29" s="141"/>
      <c r="AE29" s="141"/>
      <c r="AF29" s="141"/>
      <c r="AG29" s="141"/>
      <c r="AH29" s="141"/>
      <c r="AI29" s="141"/>
      <c r="AJ29" s="141"/>
      <c r="AK29" s="141"/>
      <c r="AL29" s="141"/>
      <c r="AM29" s="141"/>
      <c r="AN29" s="152"/>
    </row>
    <row r="30" spans="1:40" s="20" customFormat="1" ht="91.5" customHeight="1" x14ac:dyDescent="0.25">
      <c r="A30" s="389">
        <v>1</v>
      </c>
      <c r="B30" s="404" t="s">
        <v>1679</v>
      </c>
      <c r="C30" s="399" t="s">
        <v>37</v>
      </c>
      <c r="D30" s="398" t="s">
        <v>1680</v>
      </c>
      <c r="E30" s="308" t="s">
        <v>1064</v>
      </c>
      <c r="F30" s="308" t="s">
        <v>1681</v>
      </c>
      <c r="G30" s="399">
        <v>3</v>
      </c>
      <c r="H30" s="399">
        <f>'[14]R1CO-Imp'!$C$26</f>
        <v>5</v>
      </c>
      <c r="I30" s="421" t="str">
        <f>IF(OR(AND(G30=1,H30=1),AND(G30=2,H30=1),AND(G30=1,H30=2),AND(G30=2,H30=2),AND(G30=3,H30=1)),"BAJO",IF(OR(AND(G30=4,H30=1),AND(G30=3,H30=2),AND(G30=2,H30=3),AND(G30=1,H30=3)),"MODERADO",IF(OR(AND(G30=5,H30=1),AND(G30=5,H30=2),AND(G30=4,H30=2),AND(G30=4,H30=3),AND(G30=3,H30=3),AND(G30=2,H30=4),AND(G30=1,H30=4),AND(G30=1,H30=5)),"ALTO",IF(OR(AND(G30=5,H30=3),AND(G30=5,H30=4),AND(G30=4,H30=4),AND(G30=3,H30=4),AND(G30=5,H30=5),AND(G30=4,H30=5),AND(G30=3,H30=5),AND(G30=2,H30=5)),"EXTREMO",""))))</f>
        <v>EXTREMO</v>
      </c>
      <c r="J30" s="309" t="s">
        <v>1682</v>
      </c>
      <c r="K30" s="401">
        <f>('[14]R1 CO'!$A$81)*1</f>
        <v>2</v>
      </c>
      <c r="L30" s="401">
        <f>('[14]R1 CO'!$H$81)*1</f>
        <v>4</v>
      </c>
      <c r="M30" s="400" t="str">
        <f>IF(OR(AND(K30=1,L30=1),AND(K30=2,L30=1),AND(K30=1,L30=2),AND(K30=2,L30=2),AND(K30=3,L30=1)),"BAJO",IF(OR(AND(K30=4,L30=1),AND(K30=3,L30=2),AND(K30=2,L30=3),AND(K30=1,L30=3)),"MODERADO",IF(OR(AND(K30=5,L30=1),AND(K30=5,L30=2),AND(K30=4,L30=2),AND(K30=4,L30=3),AND(K30=3,L30=3),AND(K30=2,L30=4),AND(K30=1,L30=4),AND(K30=1,L30=5)),"ALTO",IF(OR(AND(K30=5,L30=3),AND(K30=5,L30=4),AND(K30=4,L30=4),AND(K30=3,L30=4),AND(K30=5,L30=5),AND(K30=4,L30=5),AND(K30=3,L30=5),AND(K30=2,L30=5)),"EXTREMO",""))))</f>
        <v>ALTO</v>
      </c>
      <c r="N30" s="405" t="s">
        <v>18</v>
      </c>
      <c r="O30" s="392" t="s">
        <v>1085</v>
      </c>
      <c r="P30" s="508" t="s">
        <v>1675</v>
      </c>
      <c r="Q30" s="392" t="s">
        <v>1665</v>
      </c>
      <c r="R30" s="697" t="s">
        <v>1666</v>
      </c>
      <c r="S30" s="697" t="s">
        <v>1667</v>
      </c>
      <c r="T30" s="545" t="s">
        <v>1297</v>
      </c>
      <c r="U30" s="398" t="s">
        <v>1668</v>
      </c>
      <c r="V30" s="410" t="s">
        <v>1676</v>
      </c>
      <c r="W30" s="410" t="s">
        <v>1677</v>
      </c>
      <c r="X30" s="403"/>
      <c r="Y30" s="406" t="s">
        <v>322</v>
      </c>
      <c r="Z30" s="403"/>
      <c r="AA30" s="403"/>
      <c r="AB30" s="141"/>
      <c r="AC30" s="141"/>
      <c r="AD30" s="141"/>
      <c r="AE30" s="141"/>
      <c r="AF30" s="141"/>
      <c r="AG30" s="141"/>
      <c r="AH30" s="141"/>
      <c r="AI30" s="141"/>
      <c r="AJ30" s="141"/>
      <c r="AK30" s="141"/>
      <c r="AL30" s="141"/>
      <c r="AM30" s="141"/>
      <c r="AN30" s="152"/>
    </row>
    <row r="31" spans="1:40" s="20" customFormat="1" ht="78" customHeight="1" x14ac:dyDescent="0.25">
      <c r="A31" s="389"/>
      <c r="B31" s="404"/>
      <c r="C31" s="399"/>
      <c r="D31" s="398"/>
      <c r="E31" s="77" t="s">
        <v>1683</v>
      </c>
      <c r="F31" s="77" t="s">
        <v>1684</v>
      </c>
      <c r="G31" s="399"/>
      <c r="H31" s="399"/>
      <c r="I31" s="422"/>
      <c r="J31" s="522" t="s">
        <v>1685</v>
      </c>
      <c r="K31" s="402"/>
      <c r="L31" s="402"/>
      <c r="M31" s="400"/>
      <c r="N31" s="405"/>
      <c r="O31" s="393"/>
      <c r="P31" s="509"/>
      <c r="Q31" s="393"/>
      <c r="R31" s="698"/>
      <c r="S31" s="698"/>
      <c r="T31" s="546"/>
      <c r="U31" s="398"/>
      <c r="V31" s="410"/>
      <c r="W31" s="410"/>
      <c r="X31" s="403"/>
      <c r="Y31" s="406"/>
      <c r="Z31" s="403"/>
      <c r="AA31" s="403"/>
      <c r="AB31" s="141"/>
      <c r="AC31" s="141"/>
      <c r="AD31" s="141"/>
      <c r="AE31" s="141"/>
      <c r="AF31" s="141"/>
      <c r="AG31" s="141"/>
      <c r="AH31" s="141"/>
      <c r="AI31" s="141"/>
      <c r="AJ31" s="141"/>
      <c r="AK31" s="141"/>
      <c r="AL31" s="141"/>
      <c r="AM31" s="141"/>
      <c r="AN31" s="152"/>
    </row>
    <row r="32" spans="1:40" s="20" customFormat="1" ht="78" customHeight="1" x14ac:dyDescent="0.25">
      <c r="A32" s="389"/>
      <c r="B32" s="404"/>
      <c r="C32" s="399"/>
      <c r="D32" s="398"/>
      <c r="E32" s="525" t="s">
        <v>1271</v>
      </c>
      <c r="F32" s="525" t="s">
        <v>599</v>
      </c>
      <c r="G32" s="399"/>
      <c r="H32" s="399"/>
      <c r="I32" s="422"/>
      <c r="J32" s="523"/>
      <c r="K32" s="402"/>
      <c r="L32" s="402"/>
      <c r="M32" s="400"/>
      <c r="N32" s="405"/>
      <c r="O32" s="393"/>
      <c r="P32" s="510"/>
      <c r="Q32" s="393"/>
      <c r="R32" s="698"/>
      <c r="S32" s="698"/>
      <c r="T32" s="546"/>
      <c r="U32" s="398"/>
      <c r="V32" s="410"/>
      <c r="W32" s="410"/>
      <c r="X32" s="403"/>
      <c r="Y32" s="406"/>
      <c r="Z32" s="403"/>
      <c r="AA32" s="403"/>
      <c r="AB32" s="141"/>
      <c r="AC32" s="141"/>
      <c r="AD32" s="141"/>
      <c r="AE32" s="141"/>
      <c r="AF32" s="141"/>
      <c r="AG32" s="141"/>
      <c r="AH32" s="141"/>
      <c r="AI32" s="141"/>
      <c r="AJ32" s="141"/>
      <c r="AK32" s="141"/>
      <c r="AL32" s="141"/>
      <c r="AM32" s="141"/>
      <c r="AN32" s="152"/>
    </row>
    <row r="33" spans="1:40" s="20" customFormat="1" ht="78" customHeight="1" x14ac:dyDescent="0.95">
      <c r="A33" s="389"/>
      <c r="B33" s="404"/>
      <c r="C33" s="399"/>
      <c r="D33" s="398"/>
      <c r="E33" s="526"/>
      <c r="F33" s="526"/>
      <c r="G33" s="399"/>
      <c r="H33" s="399"/>
      <c r="I33" s="422"/>
      <c r="J33" s="523"/>
      <c r="K33" s="402"/>
      <c r="L33" s="402"/>
      <c r="M33" s="400"/>
      <c r="N33" s="405"/>
      <c r="O33" s="393"/>
      <c r="P33" s="392" t="s">
        <v>1686</v>
      </c>
      <c r="Q33" s="393"/>
      <c r="R33" s="698"/>
      <c r="S33" s="698"/>
      <c r="T33" s="546"/>
      <c r="U33" s="398"/>
      <c r="V33" s="410"/>
      <c r="W33" s="410"/>
      <c r="X33" s="403"/>
      <c r="Y33" s="406"/>
      <c r="Z33" s="403"/>
      <c r="AA33" s="403"/>
      <c r="AB33" s="141"/>
      <c r="AC33" s="141"/>
      <c r="AD33" s="141"/>
      <c r="AE33" s="141"/>
      <c r="AF33" s="146"/>
      <c r="AG33" s="146"/>
      <c r="AH33" s="146"/>
      <c r="AI33" s="146"/>
      <c r="AJ33" s="146"/>
      <c r="AK33" s="146"/>
      <c r="AL33" s="141"/>
      <c r="AM33" s="141"/>
      <c r="AN33" s="152"/>
    </row>
    <row r="34" spans="1:40" s="20" customFormat="1" ht="78" customHeight="1" x14ac:dyDescent="0.25">
      <c r="A34" s="389"/>
      <c r="B34" s="404"/>
      <c r="C34" s="399"/>
      <c r="D34" s="398"/>
      <c r="E34" s="527"/>
      <c r="F34" s="527"/>
      <c r="G34" s="399"/>
      <c r="H34" s="399"/>
      <c r="I34" s="423"/>
      <c r="J34" s="524"/>
      <c r="K34" s="402"/>
      <c r="L34" s="402"/>
      <c r="M34" s="400"/>
      <c r="N34" s="405"/>
      <c r="O34" s="394"/>
      <c r="P34" s="394"/>
      <c r="Q34" s="394"/>
      <c r="R34" s="699"/>
      <c r="S34" s="699"/>
      <c r="T34" s="547"/>
      <c r="U34" s="398"/>
      <c r="V34" s="410"/>
      <c r="W34" s="410"/>
      <c r="X34" s="403"/>
      <c r="Y34" s="406"/>
      <c r="Z34" s="403"/>
      <c r="AA34" s="403"/>
      <c r="AB34" s="141"/>
      <c r="AC34" s="141"/>
      <c r="AD34" s="141"/>
      <c r="AE34" s="141"/>
      <c r="AF34" s="141"/>
      <c r="AG34" s="141"/>
      <c r="AH34" s="141"/>
      <c r="AI34" s="141"/>
      <c r="AJ34" s="141"/>
      <c r="AK34" s="141"/>
      <c r="AL34" s="141"/>
      <c r="AM34" s="141"/>
      <c r="AN34" s="152"/>
    </row>
    <row r="35" spans="1:40" s="20" customFormat="1" ht="78" customHeight="1" x14ac:dyDescent="0.3">
      <c r="A35" s="310"/>
      <c r="B35" s="311"/>
      <c r="C35" s="312"/>
      <c r="D35" s="10"/>
      <c r="E35" s="10"/>
      <c r="F35" s="10"/>
      <c r="G35" s="313"/>
      <c r="H35" s="313"/>
      <c r="I35" s="314" t="str">
        <f>IF(OR(AND(G35=1,H35=1),AND(G35=2,H35=1),AND(G35=1,H35=2),AND(G35=2,H35=2),AND(G35=3,H35=1)),"BAJO",IF(OR(AND(G35=4,H35=1),AND(G35=3,H35=2),AND(G35=2,H35=3),AND(G35=1,H35=3)),"MODERADO",IF(OR(AND(G35=5,H35=1),AND(G35=5,H35=2),AND(G35=4,H35=2),AND(G35=4,H35=3),AND(G35=3,H35=3),AND(G35=2,H35=4),AND(G35=1,H35=4),AND(G35=1,H35=5)),"ALTO",IF(OR(AND(G35=5,H35=3),AND(G35=5,H35=4),AND(G35=4,H35=4),AND(G35=3,H35=4),AND(G35=5,H35=5),AND(G35=4,H35=5),AND(G35=3,H35=5),AND(G35=2,H35=5)),"EXTREMO",""))))</f>
        <v/>
      </c>
      <c r="J35" s="78"/>
      <c r="K35" s="170"/>
      <c r="L35" s="170"/>
      <c r="M35" s="178" t="str">
        <f>IF(OR(AND(K35=1,L35=1),AND(K35=2,L35=1),AND(K35=1,L35=2),AND(K35=2,L35=2),AND(K35=3,L35=1)),"BAJO",IF(OR(AND(K35=4,L35=1),AND(K35=3,L35=2),AND(K35=2,L35=3),AND(K35=1,L35=3)),"MODERADO",IF(OR(AND(K35=5,L35=1),AND(K35=5,L35=2),AND(K35=4,L35=2),AND(K35=4,L35=3),AND(K35=3,L35=3),AND(K35=2,L35=4),AND(K35=1,L35=4),AND(K35=1,L35=5)),"ALTO",IF(OR(AND(K35=5,L35=3),AND(K35=5,L35=4),AND(K35=4,L35=4),AND(K35=3,L35=4),AND(K35=5,L35=5),AND(K35=4,L35=5),AND(K35=3,L35=5),AND(K35=2,L35=5)),"EXTREMO",""))))</f>
        <v/>
      </c>
      <c r="N35" s="315"/>
      <c r="O35" s="176"/>
      <c r="P35" s="176"/>
      <c r="Q35" s="176"/>
      <c r="R35" s="12"/>
      <c r="S35" s="12"/>
      <c r="T35" s="13"/>
      <c r="U35" s="182"/>
      <c r="V35" s="182"/>
      <c r="W35" s="182"/>
      <c r="X35" s="182"/>
      <c r="Y35" s="182"/>
      <c r="Z35" s="182"/>
      <c r="AA35" s="182"/>
      <c r="AB35" s="141"/>
      <c r="AC35" s="141"/>
      <c r="AD35" s="141"/>
      <c r="AE35" s="141"/>
      <c r="AF35" s="141"/>
      <c r="AG35" s="141"/>
      <c r="AH35" s="141"/>
      <c r="AI35" s="141"/>
      <c r="AJ35" s="141"/>
      <c r="AK35" s="141"/>
      <c r="AL35" s="141"/>
      <c r="AM35" s="141"/>
      <c r="AN35" s="152"/>
    </row>
    <row r="36" spans="1:40" s="20" customFormat="1" ht="78" customHeight="1" x14ac:dyDescent="0.25">
      <c r="A36" s="706" t="s">
        <v>138</v>
      </c>
      <c r="B36" s="707"/>
      <c r="C36" s="707"/>
      <c r="D36" s="707"/>
      <c r="E36" s="707"/>
      <c r="F36" s="707"/>
      <c r="G36" s="707"/>
      <c r="H36" s="707"/>
      <c r="I36" s="707"/>
      <c r="J36" s="707"/>
      <c r="K36" s="707"/>
      <c r="L36" s="707"/>
      <c r="M36" s="707"/>
      <c r="N36" s="707"/>
      <c r="O36" s="707"/>
      <c r="P36" s="707"/>
      <c r="Q36" s="707"/>
      <c r="R36" s="707"/>
      <c r="S36" s="707"/>
      <c r="T36" s="707"/>
      <c r="U36" s="707"/>
      <c r="V36" s="707"/>
      <c r="W36" s="707"/>
      <c r="X36" s="707"/>
      <c r="Y36" s="707"/>
      <c r="Z36" s="707"/>
      <c r="AA36" s="708"/>
      <c r="AB36" s="141"/>
      <c r="AC36" s="141"/>
      <c r="AD36" s="141"/>
      <c r="AE36" s="141"/>
      <c r="AF36" s="141"/>
      <c r="AG36" s="141"/>
      <c r="AH36" s="141"/>
      <c r="AI36" s="141"/>
      <c r="AJ36" s="141"/>
      <c r="AK36" s="141"/>
      <c r="AL36" s="141"/>
      <c r="AM36" s="141"/>
      <c r="AN36" s="152"/>
    </row>
    <row r="37" spans="1:40" s="20" customFormat="1" ht="130.5" customHeight="1" x14ac:dyDescent="0.25">
      <c r="A37" s="389">
        <v>1</v>
      </c>
      <c r="B37" s="404" t="s">
        <v>1687</v>
      </c>
      <c r="C37" s="399" t="s">
        <v>38</v>
      </c>
      <c r="D37" s="398" t="s">
        <v>1688</v>
      </c>
      <c r="E37" s="236" t="s">
        <v>1082</v>
      </c>
      <c r="F37" s="233" t="s">
        <v>1083</v>
      </c>
      <c r="G37" s="399">
        <v>3</v>
      </c>
      <c r="H37" s="399">
        <f>'[14]R1CO-Imp'!$C$26</f>
        <v>5</v>
      </c>
      <c r="I37" s="400" t="str">
        <f>IF(OR(AND(G37=1,H37=1),AND(G37=2,H37=1),AND(G37=1,H37=2),AND(G37=2,H37=2),AND(G37=3,H37=1)),"BAJO",IF(OR(AND(G37=4,H37=1),AND(G37=3,H37=2),AND(G37=2,H37=3),AND(G37=1,H37=3)),"MODERADO",IF(OR(AND(G37=5,H37=1),AND(G37=5,H37=2),AND(G37=4,H37=2),AND(G37=4,H37=3),AND(G37=3,H37=3),AND(G37=2,H37=4),AND(G37=1,H37=4),AND(G37=1,H37=5)),"ALTO",IF(OR(AND(G37=5,H37=3),AND(G37=5,H37=4),AND(G37=4,H37=4),AND(G37=3,H37=4),AND(G37=5,H37=5),AND(G37=4,H37=5),AND(G37=3,H37=5),AND(G37=2,H37=5)),"EXTREMO",""))))</f>
        <v>EXTREMO</v>
      </c>
      <c r="J37" s="316" t="s">
        <v>1689</v>
      </c>
      <c r="K37" s="401">
        <f>('[14]R1 CO'!$A$81)*1</f>
        <v>2</v>
      </c>
      <c r="L37" s="401">
        <f>('[14]R1 CO'!$H$81)*1</f>
        <v>4</v>
      </c>
      <c r="M37" s="400" t="str">
        <f>IF(OR(AND(K37=1,L37=1),AND(K37=2,L37=1),AND(K37=1,L37=2),AND(K37=2,L37=2),AND(K37=3,L37=1)),"BAJO",IF(OR(AND(K37=4,L37=1),AND(K37=3,L37=2),AND(K37=2,L37=3),AND(K37=1,L37=3)),"MODERADO",IF(OR(AND(K37=5,L37=1),AND(K37=5,L37=2),AND(K37=4,L37=2),AND(K37=4,L37=3),AND(K37=3,L37=3),AND(K37=2,L37=4),AND(K37=1,L37=4),AND(K37=1,L37=5)),"ALTO",IF(OR(AND(K37=5,L37=3),AND(K37=5,L37=4),AND(K37=4,L37=4),AND(K37=3,L37=4),AND(K37=5,L37=5),AND(K37=4,L37=5),AND(K37=3,L37=5),AND(K37=2,L37=5)),"EXTREMO",""))))</f>
        <v>ALTO</v>
      </c>
      <c r="N37" s="405" t="s">
        <v>18</v>
      </c>
      <c r="O37" s="392" t="s">
        <v>1085</v>
      </c>
      <c r="P37" s="392" t="s">
        <v>1690</v>
      </c>
      <c r="Q37" s="392" t="s">
        <v>1665</v>
      </c>
      <c r="R37" s="697" t="s">
        <v>1666</v>
      </c>
      <c r="S37" s="697" t="s">
        <v>1667</v>
      </c>
      <c r="T37" s="545" t="s">
        <v>1297</v>
      </c>
      <c r="U37" s="398" t="s">
        <v>1668</v>
      </c>
      <c r="V37" s="410" t="s">
        <v>1691</v>
      </c>
      <c r="W37" s="410" t="s">
        <v>1677</v>
      </c>
      <c r="X37" s="403"/>
      <c r="Y37" s="406" t="s">
        <v>322</v>
      </c>
      <c r="Z37" s="403"/>
      <c r="AA37" s="403"/>
      <c r="AB37" s="141"/>
      <c r="AC37" s="141"/>
      <c r="AD37" s="141"/>
      <c r="AE37" s="141"/>
      <c r="AF37" s="141"/>
      <c r="AG37" s="141"/>
      <c r="AH37" s="141"/>
      <c r="AI37" s="141"/>
      <c r="AJ37" s="141"/>
      <c r="AK37" s="141"/>
      <c r="AL37" s="141"/>
      <c r="AM37" s="141"/>
      <c r="AN37" s="152"/>
    </row>
    <row r="38" spans="1:40" s="20" customFormat="1" ht="178.5" customHeight="1" x14ac:dyDescent="0.25">
      <c r="A38" s="389"/>
      <c r="B38" s="404"/>
      <c r="C38" s="399"/>
      <c r="D38" s="398"/>
      <c r="E38" s="82" t="s">
        <v>1692</v>
      </c>
      <c r="F38" s="236" t="s">
        <v>1693</v>
      </c>
      <c r="G38" s="399"/>
      <c r="H38" s="399"/>
      <c r="I38" s="400"/>
      <c r="J38" s="532" t="s">
        <v>1694</v>
      </c>
      <c r="K38" s="402"/>
      <c r="L38" s="402"/>
      <c r="M38" s="400"/>
      <c r="N38" s="405"/>
      <c r="O38" s="393"/>
      <c r="P38" s="394"/>
      <c r="Q38" s="393"/>
      <c r="R38" s="698"/>
      <c r="S38" s="698"/>
      <c r="T38" s="546"/>
      <c r="U38" s="398"/>
      <c r="V38" s="410"/>
      <c r="W38" s="410"/>
      <c r="X38" s="403"/>
      <c r="Y38" s="406"/>
      <c r="Z38" s="403"/>
      <c r="AA38" s="403"/>
      <c r="AB38" s="141"/>
      <c r="AC38" s="141"/>
      <c r="AD38" s="141"/>
      <c r="AE38" s="141"/>
      <c r="AF38" s="141"/>
      <c r="AG38" s="141"/>
      <c r="AH38" s="141"/>
      <c r="AI38" s="141"/>
      <c r="AJ38" s="141"/>
      <c r="AK38" s="141"/>
      <c r="AL38" s="141"/>
      <c r="AM38" s="141"/>
      <c r="AN38" s="152"/>
    </row>
    <row r="39" spans="1:40" s="20" customFormat="1" ht="201" customHeight="1" x14ac:dyDescent="0.25">
      <c r="A39" s="389"/>
      <c r="B39" s="404"/>
      <c r="C39" s="399"/>
      <c r="D39" s="398"/>
      <c r="E39" s="508" t="s">
        <v>1094</v>
      </c>
      <c r="F39" s="531" t="s">
        <v>1095</v>
      </c>
      <c r="G39" s="399"/>
      <c r="H39" s="399"/>
      <c r="I39" s="400"/>
      <c r="J39" s="532"/>
      <c r="K39" s="402"/>
      <c r="L39" s="402"/>
      <c r="M39" s="400"/>
      <c r="N39" s="405"/>
      <c r="O39" s="393"/>
      <c r="P39" s="392" t="s">
        <v>1695</v>
      </c>
      <c r="Q39" s="393"/>
      <c r="R39" s="698"/>
      <c r="S39" s="698"/>
      <c r="T39" s="546"/>
      <c r="U39" s="398"/>
      <c r="V39" s="410"/>
      <c r="W39" s="410"/>
      <c r="X39" s="403"/>
      <c r="Y39" s="406"/>
      <c r="Z39" s="403"/>
      <c r="AA39" s="403"/>
      <c r="AB39" s="141"/>
      <c r="AC39" s="141"/>
      <c r="AD39" s="141"/>
      <c r="AE39" s="141"/>
      <c r="AF39" s="141"/>
      <c r="AG39" s="141"/>
      <c r="AH39" s="141"/>
      <c r="AI39" s="141"/>
      <c r="AJ39" s="141"/>
      <c r="AK39" s="141"/>
      <c r="AL39" s="141"/>
      <c r="AM39" s="141"/>
      <c r="AN39" s="152"/>
    </row>
    <row r="40" spans="1:40" s="20" customFormat="1" ht="49.5" customHeight="1" x14ac:dyDescent="0.95">
      <c r="A40" s="389"/>
      <c r="B40" s="404"/>
      <c r="C40" s="399"/>
      <c r="D40" s="398"/>
      <c r="E40" s="510"/>
      <c r="F40" s="533"/>
      <c r="G40" s="399"/>
      <c r="H40" s="399"/>
      <c r="I40" s="400"/>
      <c r="J40" s="533"/>
      <c r="K40" s="402"/>
      <c r="L40" s="402"/>
      <c r="M40" s="400"/>
      <c r="N40" s="405"/>
      <c r="O40" s="393"/>
      <c r="P40" s="394"/>
      <c r="Q40" s="393"/>
      <c r="R40" s="698"/>
      <c r="S40" s="698"/>
      <c r="T40" s="546"/>
      <c r="U40" s="398"/>
      <c r="V40" s="410"/>
      <c r="W40" s="410"/>
      <c r="X40" s="403"/>
      <c r="Y40" s="406"/>
      <c r="Z40" s="403"/>
      <c r="AA40" s="403"/>
      <c r="AB40" s="141"/>
      <c r="AC40" s="141"/>
      <c r="AD40" s="141"/>
      <c r="AE40" s="141"/>
      <c r="AF40" s="146"/>
      <c r="AG40" s="146"/>
      <c r="AH40" s="146"/>
      <c r="AI40" s="146"/>
      <c r="AJ40" s="146"/>
      <c r="AK40" s="146"/>
      <c r="AL40" s="141"/>
      <c r="AM40" s="141"/>
      <c r="AN40" s="152"/>
    </row>
    <row r="41" spans="1:40" s="20" customFormat="1" ht="78" customHeight="1" x14ac:dyDescent="0.25">
      <c r="A41" s="389"/>
      <c r="B41" s="404"/>
      <c r="C41" s="399"/>
      <c r="D41" s="398"/>
      <c r="E41" s="77"/>
      <c r="F41" s="82"/>
      <c r="G41" s="399"/>
      <c r="H41" s="399"/>
      <c r="I41" s="400"/>
      <c r="J41" s="78"/>
      <c r="K41" s="402"/>
      <c r="L41" s="402"/>
      <c r="M41" s="400"/>
      <c r="N41" s="405"/>
      <c r="O41" s="394"/>
      <c r="P41" s="83"/>
      <c r="Q41" s="394"/>
      <c r="R41" s="699"/>
      <c r="S41" s="699"/>
      <c r="T41" s="547"/>
      <c r="U41" s="398"/>
      <c r="V41" s="410"/>
      <c r="W41" s="410"/>
      <c r="X41" s="403"/>
      <c r="Y41" s="406"/>
      <c r="Z41" s="403"/>
      <c r="AA41" s="403"/>
      <c r="AB41" s="141"/>
      <c r="AC41" s="141"/>
      <c r="AD41" s="141"/>
      <c r="AE41" s="141"/>
      <c r="AF41" s="141"/>
      <c r="AG41" s="141"/>
      <c r="AH41" s="141"/>
      <c r="AI41" s="141"/>
      <c r="AJ41" s="141"/>
      <c r="AK41" s="141"/>
      <c r="AL41" s="141"/>
      <c r="AM41" s="141"/>
      <c r="AN41" s="152"/>
    </row>
    <row r="42" spans="1:40" x14ac:dyDescent="0.8">
      <c r="K42" s="449"/>
      <c r="L42" s="449"/>
      <c r="M42" s="449"/>
      <c r="N42" s="449"/>
      <c r="O42" s="449"/>
      <c r="P42" s="449"/>
      <c r="Q42" s="449"/>
      <c r="R42" s="449"/>
      <c r="S42" s="450"/>
      <c r="T42" s="450"/>
    </row>
    <row r="43" spans="1:40" x14ac:dyDescent="0.8">
      <c r="K43" s="449"/>
      <c r="L43" s="449"/>
      <c r="M43" s="449"/>
      <c r="N43" s="449"/>
      <c r="O43" s="449"/>
      <c r="P43" s="449"/>
      <c r="Q43" s="449"/>
      <c r="R43" s="449"/>
      <c r="S43" s="450"/>
      <c r="T43" s="450"/>
    </row>
    <row r="44" spans="1:40" x14ac:dyDescent="0.8">
      <c r="K44" s="449"/>
      <c r="L44" s="449"/>
      <c r="M44" s="449"/>
      <c r="N44" s="449"/>
      <c r="O44" s="449"/>
      <c r="P44" s="449"/>
      <c r="Q44" s="449"/>
      <c r="R44" s="449"/>
      <c r="S44" s="450"/>
      <c r="T44" s="450"/>
    </row>
  </sheetData>
  <dataConsolidate/>
  <mergeCells count="167">
    <mergeCell ref="K42:R44"/>
    <mergeCell ref="S42:T44"/>
    <mergeCell ref="Y37:Y41"/>
    <mergeCell ref="Z37:Z41"/>
    <mergeCell ref="AA37:AA41"/>
    <mergeCell ref="J38:J40"/>
    <mergeCell ref="E39:E40"/>
    <mergeCell ref="F39:F40"/>
    <mergeCell ref="P39:P40"/>
    <mergeCell ref="S37:S41"/>
    <mergeCell ref="T37:T41"/>
    <mergeCell ref="U37:U41"/>
    <mergeCell ref="V37:V41"/>
    <mergeCell ref="W37:W41"/>
    <mergeCell ref="X37:X41"/>
    <mergeCell ref="M37:M41"/>
    <mergeCell ref="N37:N41"/>
    <mergeCell ref="O37:O41"/>
    <mergeCell ref="P37:P38"/>
    <mergeCell ref="Q37:Q41"/>
    <mergeCell ref="R37:R41"/>
    <mergeCell ref="N30:N34"/>
    <mergeCell ref="O30:O34"/>
    <mergeCell ref="P30:P32"/>
    <mergeCell ref="Q30:Q34"/>
    <mergeCell ref="R30:R34"/>
    <mergeCell ref="A36:AA36"/>
    <mergeCell ref="A37:A41"/>
    <mergeCell ref="B37:B41"/>
    <mergeCell ref="C37:C41"/>
    <mergeCell ref="D37:D41"/>
    <mergeCell ref="G37:G41"/>
    <mergeCell ref="H37:H41"/>
    <mergeCell ref="I37:I41"/>
    <mergeCell ref="K37:K41"/>
    <mergeCell ref="L37:L41"/>
    <mergeCell ref="A29:AA29"/>
    <mergeCell ref="A30:A34"/>
    <mergeCell ref="B30:B34"/>
    <mergeCell ref="C30:C34"/>
    <mergeCell ref="D30:D34"/>
    <mergeCell ref="G30:G34"/>
    <mergeCell ref="H30:H34"/>
    <mergeCell ref="I30:I34"/>
    <mergeCell ref="K30:K34"/>
    <mergeCell ref="L30:L34"/>
    <mergeCell ref="Y30:Y34"/>
    <mergeCell ref="Z30:Z34"/>
    <mergeCell ref="AA30:AA34"/>
    <mergeCell ref="J31:J34"/>
    <mergeCell ref="E32:E34"/>
    <mergeCell ref="F32:F34"/>
    <mergeCell ref="P33:P34"/>
    <mergeCell ref="S30:S34"/>
    <mergeCell ref="T30:T34"/>
    <mergeCell ref="U30:U34"/>
    <mergeCell ref="V30:V34"/>
    <mergeCell ref="W30:W34"/>
    <mergeCell ref="X30:X34"/>
    <mergeCell ref="M30:M34"/>
    <mergeCell ref="V23:V27"/>
    <mergeCell ref="W23:W27"/>
    <mergeCell ref="X23:X27"/>
    <mergeCell ref="M23:M27"/>
    <mergeCell ref="N23:N27"/>
    <mergeCell ref="O23:O27"/>
    <mergeCell ref="P23:P24"/>
    <mergeCell ref="Q23:Q27"/>
    <mergeCell ref="R23:R27"/>
    <mergeCell ref="O16:O20"/>
    <mergeCell ref="Q16:Q20"/>
    <mergeCell ref="R16:R20"/>
    <mergeCell ref="S16:S20"/>
    <mergeCell ref="A22:AA22"/>
    <mergeCell ref="A23:A27"/>
    <mergeCell ref="B23:B27"/>
    <mergeCell ref="C23:C27"/>
    <mergeCell ref="D23:D27"/>
    <mergeCell ref="G23:G27"/>
    <mergeCell ref="H23:H27"/>
    <mergeCell ref="I23:I27"/>
    <mergeCell ref="K23:K27"/>
    <mergeCell ref="L23:L27"/>
    <mergeCell ref="Y23:Y27"/>
    <mergeCell ref="Z23:Z27"/>
    <mergeCell ref="AA23:AA27"/>
    <mergeCell ref="E24:E27"/>
    <mergeCell ref="F24:F27"/>
    <mergeCell ref="J24:J27"/>
    <mergeCell ref="P25:P27"/>
    <mergeCell ref="S23:S27"/>
    <mergeCell ref="T23:T27"/>
    <mergeCell ref="U23:U27"/>
    <mergeCell ref="A15:AA15"/>
    <mergeCell ref="A16:A20"/>
    <mergeCell ref="B16:B20"/>
    <mergeCell ref="C16:C20"/>
    <mergeCell ref="D16:D20"/>
    <mergeCell ref="G16:G20"/>
    <mergeCell ref="H16:H20"/>
    <mergeCell ref="I16:I20"/>
    <mergeCell ref="K16:K20"/>
    <mergeCell ref="L16:L20"/>
    <mergeCell ref="Z16:Z20"/>
    <mergeCell ref="AA16:AA20"/>
    <mergeCell ref="J17:J20"/>
    <mergeCell ref="P17:P19"/>
    <mergeCell ref="E18:E20"/>
    <mergeCell ref="F18:F20"/>
    <mergeCell ref="T16:T20"/>
    <mergeCell ref="U16:U20"/>
    <mergeCell ref="V16:V20"/>
    <mergeCell ref="W16:W20"/>
    <mergeCell ref="X16:X20"/>
    <mergeCell ref="Y16:Y20"/>
    <mergeCell ref="M16:M20"/>
    <mergeCell ref="N16:N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21 M16:M21 I28 M28">
    <cfRule type="containsText" dxfId="598" priority="25" stopIfTrue="1" operator="containsText" text="EXTREMO">
      <formula>NOT(ISERROR(SEARCH("EXTREMO",I16)))</formula>
    </cfRule>
    <cfRule type="containsText" dxfId="597" priority="26" stopIfTrue="1" operator="containsText" text="ALTO">
      <formula>NOT(ISERROR(SEARCH("ALTO",I16)))</formula>
    </cfRule>
    <cfRule type="containsText" dxfId="596" priority="27" stopIfTrue="1" operator="containsText" text="MODERADO">
      <formula>NOT(ISERROR(SEARCH("MODERADO",I16)))</formula>
    </cfRule>
    <cfRule type="containsText" dxfId="595" priority="28" stopIfTrue="1" operator="containsText" text="BAJO">
      <formula>NOT(ISERROR(SEARCH("BAJO",I16)))</formula>
    </cfRule>
  </conditionalFormatting>
  <conditionalFormatting sqref="I16:I20">
    <cfRule type="containsText" dxfId="594" priority="21" stopIfTrue="1" operator="containsText" text="EXTREMO">
      <formula>NOT(ISERROR(SEARCH("EXTREMO",I16)))</formula>
    </cfRule>
    <cfRule type="containsText" dxfId="593" priority="22" stopIfTrue="1" operator="containsText" text="ALTO">
      <formula>NOT(ISERROR(SEARCH("ALTO",I16)))</formula>
    </cfRule>
    <cfRule type="containsText" dxfId="592" priority="23" stopIfTrue="1" operator="containsText" text="MODERADO">
      <formula>NOT(ISERROR(SEARCH("MODERADO",I16)))</formula>
    </cfRule>
    <cfRule type="containsText" dxfId="591" priority="24" stopIfTrue="1" operator="containsText" text="BAJO">
      <formula>NOT(ISERROR(SEARCH("BAJO",I16)))</formula>
    </cfRule>
  </conditionalFormatting>
  <conditionalFormatting sqref="I23:I27 M23:M27">
    <cfRule type="containsText" dxfId="590" priority="17" stopIfTrue="1" operator="containsText" text="EXTREMO">
      <formula>NOT(ISERROR(SEARCH("EXTREMO",I23)))</formula>
    </cfRule>
    <cfRule type="containsText" dxfId="589" priority="18" stopIfTrue="1" operator="containsText" text="ALTO">
      <formula>NOT(ISERROR(SEARCH("ALTO",I23)))</formula>
    </cfRule>
    <cfRule type="containsText" dxfId="588" priority="19" stopIfTrue="1" operator="containsText" text="MODERADO">
      <formula>NOT(ISERROR(SEARCH("MODERADO",I23)))</formula>
    </cfRule>
    <cfRule type="containsText" dxfId="587" priority="20" stopIfTrue="1" operator="containsText" text="BAJO">
      <formula>NOT(ISERROR(SEARCH("BAJO",I23)))</formula>
    </cfRule>
  </conditionalFormatting>
  <conditionalFormatting sqref="I35 M30:M35">
    <cfRule type="containsText" dxfId="586" priority="13" stopIfTrue="1" operator="containsText" text="EXTREMO">
      <formula>NOT(ISERROR(SEARCH("EXTREMO",I30)))</formula>
    </cfRule>
    <cfRule type="containsText" dxfId="585" priority="14" stopIfTrue="1" operator="containsText" text="ALTO">
      <formula>NOT(ISERROR(SEARCH("ALTO",I30)))</formula>
    </cfRule>
    <cfRule type="containsText" dxfId="584" priority="15" stopIfTrue="1" operator="containsText" text="MODERADO">
      <formula>NOT(ISERROR(SEARCH("MODERADO",I30)))</formula>
    </cfRule>
    <cfRule type="containsText" dxfId="583" priority="16" stopIfTrue="1" operator="containsText" text="BAJO">
      <formula>NOT(ISERROR(SEARCH("BAJO",I30)))</formula>
    </cfRule>
  </conditionalFormatting>
  <conditionalFormatting sqref="I37:I41">
    <cfRule type="containsText" dxfId="582" priority="9" stopIfTrue="1" operator="containsText" text="EXTREMO">
      <formula>NOT(ISERROR(SEARCH("EXTREMO",I37)))</formula>
    </cfRule>
    <cfRule type="containsText" dxfId="581" priority="10" stopIfTrue="1" operator="containsText" text="ALTO">
      <formula>NOT(ISERROR(SEARCH("ALTO",I37)))</formula>
    </cfRule>
    <cfRule type="containsText" dxfId="580" priority="11" stopIfTrue="1" operator="containsText" text="MODERADO">
      <formula>NOT(ISERROR(SEARCH("MODERADO",I37)))</formula>
    </cfRule>
    <cfRule type="containsText" dxfId="579" priority="12" stopIfTrue="1" operator="containsText" text="BAJO">
      <formula>NOT(ISERROR(SEARCH("BAJO",I37)))</formula>
    </cfRule>
  </conditionalFormatting>
  <conditionalFormatting sqref="I30:I34">
    <cfRule type="containsText" dxfId="578" priority="5" stopIfTrue="1" operator="containsText" text="EXTREMO">
      <formula>NOT(ISERROR(SEARCH("EXTREMO",I30)))</formula>
    </cfRule>
    <cfRule type="containsText" dxfId="577" priority="6" stopIfTrue="1" operator="containsText" text="ALTO">
      <formula>NOT(ISERROR(SEARCH("ALTO",I30)))</formula>
    </cfRule>
    <cfRule type="containsText" dxfId="576" priority="7" stopIfTrue="1" operator="containsText" text="MODERADO">
      <formula>NOT(ISERROR(SEARCH("MODERADO",I30)))</formula>
    </cfRule>
    <cfRule type="containsText" dxfId="575" priority="8" stopIfTrue="1" operator="containsText" text="BAJO">
      <formula>NOT(ISERROR(SEARCH("BAJO",I30)))</formula>
    </cfRule>
  </conditionalFormatting>
  <conditionalFormatting sqref="M37:M41">
    <cfRule type="containsText" dxfId="574" priority="1" stopIfTrue="1" operator="containsText" text="EXTREMO">
      <formula>NOT(ISERROR(SEARCH("EXTREMO",M37)))</formula>
    </cfRule>
    <cfRule type="containsText" dxfId="573" priority="2" stopIfTrue="1" operator="containsText" text="ALTO">
      <formula>NOT(ISERROR(SEARCH("ALTO",M37)))</formula>
    </cfRule>
    <cfRule type="containsText" dxfId="572" priority="3" stopIfTrue="1" operator="containsText" text="MODERADO">
      <formula>NOT(ISERROR(SEARCH("MODERADO",M37)))</formula>
    </cfRule>
    <cfRule type="containsText" dxfId="571" priority="4" stopIfTrue="1" operator="containsText" text="BAJO">
      <formula>NOT(ISERROR(SEARCH("BAJO",M37)))</formula>
    </cfRule>
  </conditionalFormatting>
  <dataValidations count="11">
    <dataValidation allowBlank="1" showInputMessage="1" showErrorMessage="1" promptTitle="Asignación de controles" prompt="Debe existir un control por cada causa._x000a__x000a_Una vez asigne los controles existentes del R2, dirijase a la Hoja R2 PRY para su valoración" sqref="J28" xr:uid="{00000000-0002-0000-0E00-000000000000}"/>
    <dataValidation allowBlank="1" showInputMessage="1" showErrorMessage="1" promptTitle="Asignación de controles" prompt="Debe existir un control por cada causa._x000a__x000a_Una vez asigne los controles existentes del R2, dirijase a la Hoja R2 PR para su valoración" sqref="J21" xr:uid="{00000000-0002-0000-0E00-000001000000}"/>
    <dataValidation allowBlank="1" showInputMessage="1" showErrorMessage="1" promptTitle="Asignación de controles" prompt="Debe existir un control por cada causa._x000a__x000a_Una vez asigne los controles existentes del R1, dirijase a la Hoja R1 SI para su valoración" sqref="J37 J41" xr:uid="{00000000-0002-0000-0E00-000002000000}"/>
    <dataValidation allowBlank="1" showInputMessage="1" showErrorMessage="1" promptTitle="Asignación de controles" prompt="Debe existir un control por cada causa._x000a__x000a_Una vez asigne los controles existentes del R2, dirijase a la Hoja R2 CO para su valoración" sqref="J35" xr:uid="{00000000-0002-0000-0E00-000003000000}"/>
    <dataValidation allowBlank="1" showInputMessage="1" showErrorMessage="1" promptTitle="Asignación de controles" prompt="Debe existir un control por cada causa._x000a__x000a_Una vez asigne los controles existentes del R1, dirijase a la Hoja R1 CO para su valoración" sqref="J30:J31" xr:uid="{00000000-0002-0000-0E00-000004000000}"/>
    <dataValidation allowBlank="1" showInputMessage="1" showErrorMessage="1" promptTitle="Asignación de controles" prompt="Debe existir un control por cada causa._x000a__x000a_Una vez asigne los controles existentes del R1, dirijase a la Hoja R1 PRY para su valoración" sqref="J23:J24" xr:uid="{00000000-0002-0000-0E00-000005000000}"/>
    <dataValidation allowBlank="1" showInputMessage="1" showErrorMessage="1" promptTitle="Asignación de controles" prompt="Debe existir un control por cada causa._x000a__x000a_Una vez asigne los controles existentes del R1, dirijase a la Hoja R1 PR para su valoración" sqref="P16 J16:J17 P23 P25 P30" xr:uid="{00000000-0002-0000-0E00-000006000000}"/>
    <dataValidation type="list" allowBlank="1" showInputMessage="1" showErrorMessage="1" sqref="N37:N41 N30:N35 N16:N21 N23:N28" xr:uid="{00000000-0002-0000-0E00-000007000000}">
      <formula1>$AC$7:$AC$10</formula1>
    </dataValidation>
    <dataValidation type="list" allowBlank="1" showInputMessage="1" showErrorMessage="1" sqref="H16:H21 H23:H28" xr:uid="{00000000-0002-0000-0E00-000008000000}">
      <formula1>$AE$2:$AE$6</formula1>
    </dataValidation>
    <dataValidation type="list" allowBlank="1" showInputMessage="1" showErrorMessage="1" sqref="G30:G35 G37:G41 G16:G21 G23:G28" xr:uid="{00000000-0002-0000-0E00-000009000000}">
      <formula1>$AC$2:$AC$6</formula1>
    </dataValidation>
    <dataValidation type="list" showInputMessage="1" showErrorMessage="1" sqref="C37:C41 C30:C35 C16:C21 C23:C28" xr:uid="{00000000-0002-0000-0E00-00000A000000}">
      <formula1>$AG$7:$AG$10</formula1>
    </dataValidation>
  </dataValidations>
  <pageMargins left="0.25" right="0.25" top="0.75" bottom="0.75" header="0.3" footer="0.3"/>
  <pageSetup paperSize="5" scale="19" orientation="landscape" r:id="rId1"/>
  <rowBreaks count="1" manualBreakCount="1">
    <brk id="21" max="27"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45"/>
  <dimension ref="A1:AN125"/>
  <sheetViews>
    <sheetView view="pageBreakPreview" topLeftCell="A91" zoomScale="57" zoomScaleNormal="40" zoomScaleSheetLayoutView="57" workbookViewId="0">
      <selection activeCell="J97" sqref="J97"/>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256" width="11.42578125" style="19"/>
    <col min="257" max="257" width="9.140625" style="19" customWidth="1"/>
    <col min="258" max="258" width="37" style="19" customWidth="1"/>
    <col min="259" max="259" width="13.42578125" style="19" customWidth="1"/>
    <col min="260" max="260" width="30.7109375" style="19" customWidth="1"/>
    <col min="261" max="262" width="35.7109375" style="19" customWidth="1"/>
    <col min="263" max="265" width="10.7109375" style="19" customWidth="1"/>
    <col min="266" max="266" width="84.85546875" style="19" customWidth="1"/>
    <col min="267" max="269" width="10.7109375" style="19" customWidth="1"/>
    <col min="270" max="270" width="13.28515625" style="19" customWidth="1"/>
    <col min="271" max="271" width="47.5703125" style="19" customWidth="1"/>
    <col min="272" max="272" width="37.5703125" style="19" customWidth="1"/>
    <col min="273" max="273" width="37.7109375" style="19" customWidth="1"/>
    <col min="274" max="274" width="23.28515625" style="19" customWidth="1"/>
    <col min="275" max="275" width="23.5703125" style="19" customWidth="1"/>
    <col min="276" max="276" width="33.7109375" style="19" customWidth="1"/>
    <col min="277" max="277" width="50.7109375" style="19" customWidth="1"/>
    <col min="278" max="278" width="74" style="19" customWidth="1"/>
    <col min="279" max="279" width="71.7109375" style="19" customWidth="1"/>
    <col min="280" max="281" width="20.7109375" style="19" customWidth="1"/>
    <col min="282" max="282" width="50.7109375" style="19" customWidth="1"/>
    <col min="283" max="283" width="71.5703125" style="19" customWidth="1"/>
    <col min="284" max="297" width="0" style="19" hidden="1" customWidth="1"/>
    <col min="298" max="432" width="11.42578125" style="19"/>
    <col min="433" max="433" width="14.85546875" style="19" customWidth="1"/>
    <col min="434" max="512" width="11.42578125" style="19"/>
    <col min="513" max="513" width="9.140625" style="19" customWidth="1"/>
    <col min="514" max="514" width="37" style="19" customWidth="1"/>
    <col min="515" max="515" width="13.42578125" style="19" customWidth="1"/>
    <col min="516" max="516" width="30.7109375" style="19" customWidth="1"/>
    <col min="517" max="518" width="35.7109375" style="19" customWidth="1"/>
    <col min="519" max="521" width="10.7109375" style="19" customWidth="1"/>
    <col min="522" max="522" width="84.85546875" style="19" customWidth="1"/>
    <col min="523" max="525" width="10.7109375" style="19" customWidth="1"/>
    <col min="526" max="526" width="13.28515625" style="19" customWidth="1"/>
    <col min="527" max="527" width="47.5703125" style="19" customWidth="1"/>
    <col min="528" max="528" width="37.5703125" style="19" customWidth="1"/>
    <col min="529" max="529" width="37.7109375" style="19" customWidth="1"/>
    <col min="530" max="530" width="23.28515625" style="19" customWidth="1"/>
    <col min="531" max="531" width="23.5703125" style="19" customWidth="1"/>
    <col min="532" max="532" width="33.7109375" style="19" customWidth="1"/>
    <col min="533" max="533" width="50.7109375" style="19" customWidth="1"/>
    <col min="534" max="534" width="74" style="19" customWidth="1"/>
    <col min="535" max="535" width="71.7109375" style="19" customWidth="1"/>
    <col min="536" max="537" width="20.7109375" style="19" customWidth="1"/>
    <col min="538" max="538" width="50.7109375" style="19" customWidth="1"/>
    <col min="539" max="539" width="71.5703125" style="19" customWidth="1"/>
    <col min="540" max="553" width="0" style="19" hidden="1" customWidth="1"/>
    <col min="554" max="688" width="11.42578125" style="19"/>
    <col min="689" max="689" width="14.85546875" style="19" customWidth="1"/>
    <col min="690" max="768" width="11.42578125" style="19"/>
    <col min="769" max="769" width="9.140625" style="19" customWidth="1"/>
    <col min="770" max="770" width="37" style="19" customWidth="1"/>
    <col min="771" max="771" width="13.42578125" style="19" customWidth="1"/>
    <col min="772" max="772" width="30.7109375" style="19" customWidth="1"/>
    <col min="773" max="774" width="35.7109375" style="19" customWidth="1"/>
    <col min="775" max="777" width="10.7109375" style="19" customWidth="1"/>
    <col min="778" max="778" width="84.85546875" style="19" customWidth="1"/>
    <col min="779" max="781" width="10.7109375" style="19" customWidth="1"/>
    <col min="782" max="782" width="13.28515625" style="19" customWidth="1"/>
    <col min="783" max="783" width="47.5703125" style="19" customWidth="1"/>
    <col min="784" max="784" width="37.5703125" style="19" customWidth="1"/>
    <col min="785" max="785" width="37.7109375" style="19" customWidth="1"/>
    <col min="786" max="786" width="23.28515625" style="19" customWidth="1"/>
    <col min="787" max="787" width="23.5703125" style="19" customWidth="1"/>
    <col min="788" max="788" width="33.7109375" style="19" customWidth="1"/>
    <col min="789" max="789" width="50.7109375" style="19" customWidth="1"/>
    <col min="790" max="790" width="74" style="19" customWidth="1"/>
    <col min="791" max="791" width="71.7109375" style="19" customWidth="1"/>
    <col min="792" max="793" width="20.7109375" style="19" customWidth="1"/>
    <col min="794" max="794" width="50.7109375" style="19" customWidth="1"/>
    <col min="795" max="795" width="71.5703125" style="19" customWidth="1"/>
    <col min="796" max="809" width="0" style="19" hidden="1" customWidth="1"/>
    <col min="810" max="944" width="11.42578125" style="19"/>
    <col min="945" max="945" width="14.85546875" style="19" customWidth="1"/>
    <col min="946" max="1024" width="11.42578125" style="19"/>
    <col min="1025" max="1025" width="9.140625" style="19" customWidth="1"/>
    <col min="1026" max="1026" width="37" style="19" customWidth="1"/>
    <col min="1027" max="1027" width="13.42578125" style="19" customWidth="1"/>
    <col min="1028" max="1028" width="30.7109375" style="19" customWidth="1"/>
    <col min="1029" max="1030" width="35.7109375" style="19" customWidth="1"/>
    <col min="1031" max="1033" width="10.7109375" style="19" customWidth="1"/>
    <col min="1034" max="1034" width="84.85546875" style="19" customWidth="1"/>
    <col min="1035" max="1037" width="10.7109375" style="19" customWidth="1"/>
    <col min="1038" max="1038" width="13.28515625" style="19" customWidth="1"/>
    <col min="1039" max="1039" width="47.5703125" style="19" customWidth="1"/>
    <col min="1040" max="1040" width="37.5703125" style="19" customWidth="1"/>
    <col min="1041" max="1041" width="37.7109375" style="19" customWidth="1"/>
    <col min="1042" max="1042" width="23.28515625" style="19" customWidth="1"/>
    <col min="1043" max="1043" width="23.5703125" style="19" customWidth="1"/>
    <col min="1044" max="1044" width="33.7109375" style="19" customWidth="1"/>
    <col min="1045" max="1045" width="50.7109375" style="19" customWidth="1"/>
    <col min="1046" max="1046" width="74" style="19" customWidth="1"/>
    <col min="1047" max="1047" width="71.7109375" style="19" customWidth="1"/>
    <col min="1048" max="1049" width="20.7109375" style="19" customWidth="1"/>
    <col min="1050" max="1050" width="50.7109375" style="19" customWidth="1"/>
    <col min="1051" max="1051" width="71.5703125" style="19" customWidth="1"/>
    <col min="1052" max="1065" width="0" style="19" hidden="1" customWidth="1"/>
    <col min="1066" max="1200" width="11.42578125" style="19"/>
    <col min="1201" max="1201" width="14.85546875" style="19" customWidth="1"/>
    <col min="1202" max="1280" width="11.42578125" style="19"/>
    <col min="1281" max="1281" width="9.140625" style="19" customWidth="1"/>
    <col min="1282" max="1282" width="37" style="19" customWidth="1"/>
    <col min="1283" max="1283" width="13.42578125" style="19" customWidth="1"/>
    <col min="1284" max="1284" width="30.7109375" style="19" customWidth="1"/>
    <col min="1285" max="1286" width="35.7109375" style="19" customWidth="1"/>
    <col min="1287" max="1289" width="10.7109375" style="19" customWidth="1"/>
    <col min="1290" max="1290" width="84.85546875" style="19" customWidth="1"/>
    <col min="1291" max="1293" width="10.7109375" style="19" customWidth="1"/>
    <col min="1294" max="1294" width="13.28515625" style="19" customWidth="1"/>
    <col min="1295" max="1295" width="47.5703125" style="19" customWidth="1"/>
    <col min="1296" max="1296" width="37.5703125" style="19" customWidth="1"/>
    <col min="1297" max="1297" width="37.7109375" style="19" customWidth="1"/>
    <col min="1298" max="1298" width="23.28515625" style="19" customWidth="1"/>
    <col min="1299" max="1299" width="23.5703125" style="19" customWidth="1"/>
    <col min="1300" max="1300" width="33.7109375" style="19" customWidth="1"/>
    <col min="1301" max="1301" width="50.7109375" style="19" customWidth="1"/>
    <col min="1302" max="1302" width="74" style="19" customWidth="1"/>
    <col min="1303" max="1303" width="71.7109375" style="19" customWidth="1"/>
    <col min="1304" max="1305" width="20.7109375" style="19" customWidth="1"/>
    <col min="1306" max="1306" width="50.7109375" style="19" customWidth="1"/>
    <col min="1307" max="1307" width="71.5703125" style="19" customWidth="1"/>
    <col min="1308" max="1321" width="0" style="19" hidden="1" customWidth="1"/>
    <col min="1322" max="1456" width="11.42578125" style="19"/>
    <col min="1457" max="1457" width="14.85546875" style="19" customWidth="1"/>
    <col min="1458" max="1536" width="11.42578125" style="19"/>
    <col min="1537" max="1537" width="9.140625" style="19" customWidth="1"/>
    <col min="1538" max="1538" width="37" style="19" customWidth="1"/>
    <col min="1539" max="1539" width="13.42578125" style="19" customWidth="1"/>
    <col min="1540" max="1540" width="30.7109375" style="19" customWidth="1"/>
    <col min="1541" max="1542" width="35.7109375" style="19" customWidth="1"/>
    <col min="1543" max="1545" width="10.7109375" style="19" customWidth="1"/>
    <col min="1546" max="1546" width="84.85546875" style="19" customWidth="1"/>
    <col min="1547" max="1549" width="10.7109375" style="19" customWidth="1"/>
    <col min="1550" max="1550" width="13.28515625" style="19" customWidth="1"/>
    <col min="1551" max="1551" width="47.5703125" style="19" customWidth="1"/>
    <col min="1552" max="1552" width="37.5703125" style="19" customWidth="1"/>
    <col min="1553" max="1553" width="37.7109375" style="19" customWidth="1"/>
    <col min="1554" max="1554" width="23.28515625" style="19" customWidth="1"/>
    <col min="1555" max="1555" width="23.5703125" style="19" customWidth="1"/>
    <col min="1556" max="1556" width="33.7109375" style="19" customWidth="1"/>
    <col min="1557" max="1557" width="50.7109375" style="19" customWidth="1"/>
    <col min="1558" max="1558" width="74" style="19" customWidth="1"/>
    <col min="1559" max="1559" width="71.7109375" style="19" customWidth="1"/>
    <col min="1560" max="1561" width="20.7109375" style="19" customWidth="1"/>
    <col min="1562" max="1562" width="50.7109375" style="19" customWidth="1"/>
    <col min="1563" max="1563" width="71.5703125" style="19" customWidth="1"/>
    <col min="1564" max="1577" width="0" style="19" hidden="1" customWidth="1"/>
    <col min="1578" max="1712" width="11.42578125" style="19"/>
    <col min="1713" max="1713" width="14.85546875" style="19" customWidth="1"/>
    <col min="1714" max="1792" width="11.42578125" style="19"/>
    <col min="1793" max="1793" width="9.140625" style="19" customWidth="1"/>
    <col min="1794" max="1794" width="37" style="19" customWidth="1"/>
    <col min="1795" max="1795" width="13.42578125" style="19" customWidth="1"/>
    <col min="1796" max="1796" width="30.7109375" style="19" customWidth="1"/>
    <col min="1797" max="1798" width="35.7109375" style="19" customWidth="1"/>
    <col min="1799" max="1801" width="10.7109375" style="19" customWidth="1"/>
    <col min="1802" max="1802" width="84.85546875" style="19" customWidth="1"/>
    <col min="1803" max="1805" width="10.7109375" style="19" customWidth="1"/>
    <col min="1806" max="1806" width="13.28515625" style="19" customWidth="1"/>
    <col min="1807" max="1807" width="47.5703125" style="19" customWidth="1"/>
    <col min="1808" max="1808" width="37.5703125" style="19" customWidth="1"/>
    <col min="1809" max="1809" width="37.7109375" style="19" customWidth="1"/>
    <col min="1810" max="1810" width="23.28515625" style="19" customWidth="1"/>
    <col min="1811" max="1811" width="23.5703125" style="19" customWidth="1"/>
    <col min="1812" max="1812" width="33.7109375" style="19" customWidth="1"/>
    <col min="1813" max="1813" width="50.7109375" style="19" customWidth="1"/>
    <col min="1814" max="1814" width="74" style="19" customWidth="1"/>
    <col min="1815" max="1815" width="71.7109375" style="19" customWidth="1"/>
    <col min="1816" max="1817" width="20.7109375" style="19" customWidth="1"/>
    <col min="1818" max="1818" width="50.7109375" style="19" customWidth="1"/>
    <col min="1819" max="1819" width="71.5703125" style="19" customWidth="1"/>
    <col min="1820" max="1833" width="0" style="19" hidden="1" customWidth="1"/>
    <col min="1834" max="1968" width="11.42578125" style="19"/>
    <col min="1969" max="1969" width="14.85546875" style="19" customWidth="1"/>
    <col min="1970" max="2048" width="11.42578125" style="19"/>
    <col min="2049" max="2049" width="9.140625" style="19" customWidth="1"/>
    <col min="2050" max="2050" width="37" style="19" customWidth="1"/>
    <col min="2051" max="2051" width="13.42578125" style="19" customWidth="1"/>
    <col min="2052" max="2052" width="30.7109375" style="19" customWidth="1"/>
    <col min="2053" max="2054" width="35.7109375" style="19" customWidth="1"/>
    <col min="2055" max="2057" width="10.7109375" style="19" customWidth="1"/>
    <col min="2058" max="2058" width="84.85546875" style="19" customWidth="1"/>
    <col min="2059" max="2061" width="10.7109375" style="19" customWidth="1"/>
    <col min="2062" max="2062" width="13.28515625" style="19" customWidth="1"/>
    <col min="2063" max="2063" width="47.5703125" style="19" customWidth="1"/>
    <col min="2064" max="2064" width="37.5703125" style="19" customWidth="1"/>
    <col min="2065" max="2065" width="37.7109375" style="19" customWidth="1"/>
    <col min="2066" max="2066" width="23.28515625" style="19" customWidth="1"/>
    <col min="2067" max="2067" width="23.5703125" style="19" customWidth="1"/>
    <col min="2068" max="2068" width="33.7109375" style="19" customWidth="1"/>
    <col min="2069" max="2069" width="50.7109375" style="19" customWidth="1"/>
    <col min="2070" max="2070" width="74" style="19" customWidth="1"/>
    <col min="2071" max="2071" width="71.7109375" style="19" customWidth="1"/>
    <col min="2072" max="2073" width="20.7109375" style="19" customWidth="1"/>
    <col min="2074" max="2074" width="50.7109375" style="19" customWidth="1"/>
    <col min="2075" max="2075" width="71.5703125" style="19" customWidth="1"/>
    <col min="2076" max="2089" width="0" style="19" hidden="1" customWidth="1"/>
    <col min="2090" max="2224" width="11.42578125" style="19"/>
    <col min="2225" max="2225" width="14.85546875" style="19" customWidth="1"/>
    <col min="2226" max="2304" width="11.42578125" style="19"/>
    <col min="2305" max="2305" width="9.140625" style="19" customWidth="1"/>
    <col min="2306" max="2306" width="37" style="19" customWidth="1"/>
    <col min="2307" max="2307" width="13.42578125" style="19" customWidth="1"/>
    <col min="2308" max="2308" width="30.7109375" style="19" customWidth="1"/>
    <col min="2309" max="2310" width="35.7109375" style="19" customWidth="1"/>
    <col min="2311" max="2313" width="10.7109375" style="19" customWidth="1"/>
    <col min="2314" max="2314" width="84.85546875" style="19" customWidth="1"/>
    <col min="2315" max="2317" width="10.7109375" style="19" customWidth="1"/>
    <col min="2318" max="2318" width="13.28515625" style="19" customWidth="1"/>
    <col min="2319" max="2319" width="47.5703125" style="19" customWidth="1"/>
    <col min="2320" max="2320" width="37.5703125" style="19" customWidth="1"/>
    <col min="2321" max="2321" width="37.7109375" style="19" customWidth="1"/>
    <col min="2322" max="2322" width="23.28515625" style="19" customWidth="1"/>
    <col min="2323" max="2323" width="23.5703125" style="19" customWidth="1"/>
    <col min="2324" max="2324" width="33.7109375" style="19" customWidth="1"/>
    <col min="2325" max="2325" width="50.7109375" style="19" customWidth="1"/>
    <col min="2326" max="2326" width="74" style="19" customWidth="1"/>
    <col min="2327" max="2327" width="71.7109375" style="19" customWidth="1"/>
    <col min="2328" max="2329" width="20.7109375" style="19" customWidth="1"/>
    <col min="2330" max="2330" width="50.7109375" style="19" customWidth="1"/>
    <col min="2331" max="2331" width="71.5703125" style="19" customWidth="1"/>
    <col min="2332" max="2345" width="0" style="19" hidden="1" customWidth="1"/>
    <col min="2346" max="2480" width="11.42578125" style="19"/>
    <col min="2481" max="2481" width="14.85546875" style="19" customWidth="1"/>
    <col min="2482" max="2560" width="11.42578125" style="19"/>
    <col min="2561" max="2561" width="9.140625" style="19" customWidth="1"/>
    <col min="2562" max="2562" width="37" style="19" customWidth="1"/>
    <col min="2563" max="2563" width="13.42578125" style="19" customWidth="1"/>
    <col min="2564" max="2564" width="30.7109375" style="19" customWidth="1"/>
    <col min="2565" max="2566" width="35.7109375" style="19" customWidth="1"/>
    <col min="2567" max="2569" width="10.7109375" style="19" customWidth="1"/>
    <col min="2570" max="2570" width="84.85546875" style="19" customWidth="1"/>
    <col min="2571" max="2573" width="10.7109375" style="19" customWidth="1"/>
    <col min="2574" max="2574" width="13.28515625" style="19" customWidth="1"/>
    <col min="2575" max="2575" width="47.5703125" style="19" customWidth="1"/>
    <col min="2576" max="2576" width="37.5703125" style="19" customWidth="1"/>
    <col min="2577" max="2577" width="37.7109375" style="19" customWidth="1"/>
    <col min="2578" max="2578" width="23.28515625" style="19" customWidth="1"/>
    <col min="2579" max="2579" width="23.5703125" style="19" customWidth="1"/>
    <col min="2580" max="2580" width="33.7109375" style="19" customWidth="1"/>
    <col min="2581" max="2581" width="50.7109375" style="19" customWidth="1"/>
    <col min="2582" max="2582" width="74" style="19" customWidth="1"/>
    <col min="2583" max="2583" width="71.7109375" style="19" customWidth="1"/>
    <col min="2584" max="2585" width="20.7109375" style="19" customWidth="1"/>
    <col min="2586" max="2586" width="50.7109375" style="19" customWidth="1"/>
    <col min="2587" max="2587" width="71.5703125" style="19" customWidth="1"/>
    <col min="2588" max="2601" width="0" style="19" hidden="1" customWidth="1"/>
    <col min="2602" max="2736" width="11.42578125" style="19"/>
    <col min="2737" max="2737" width="14.85546875" style="19" customWidth="1"/>
    <col min="2738" max="2816" width="11.42578125" style="19"/>
    <col min="2817" max="2817" width="9.140625" style="19" customWidth="1"/>
    <col min="2818" max="2818" width="37" style="19" customWidth="1"/>
    <col min="2819" max="2819" width="13.42578125" style="19" customWidth="1"/>
    <col min="2820" max="2820" width="30.7109375" style="19" customWidth="1"/>
    <col min="2821" max="2822" width="35.7109375" style="19" customWidth="1"/>
    <col min="2823" max="2825" width="10.7109375" style="19" customWidth="1"/>
    <col min="2826" max="2826" width="84.85546875" style="19" customWidth="1"/>
    <col min="2827" max="2829" width="10.7109375" style="19" customWidth="1"/>
    <col min="2830" max="2830" width="13.28515625" style="19" customWidth="1"/>
    <col min="2831" max="2831" width="47.5703125" style="19" customWidth="1"/>
    <col min="2832" max="2832" width="37.5703125" style="19" customWidth="1"/>
    <col min="2833" max="2833" width="37.7109375" style="19" customWidth="1"/>
    <col min="2834" max="2834" width="23.28515625" style="19" customWidth="1"/>
    <col min="2835" max="2835" width="23.5703125" style="19" customWidth="1"/>
    <col min="2836" max="2836" width="33.7109375" style="19" customWidth="1"/>
    <col min="2837" max="2837" width="50.7109375" style="19" customWidth="1"/>
    <col min="2838" max="2838" width="74" style="19" customWidth="1"/>
    <col min="2839" max="2839" width="71.7109375" style="19" customWidth="1"/>
    <col min="2840" max="2841" width="20.7109375" style="19" customWidth="1"/>
    <col min="2842" max="2842" width="50.7109375" style="19" customWidth="1"/>
    <col min="2843" max="2843" width="71.5703125" style="19" customWidth="1"/>
    <col min="2844" max="2857" width="0" style="19" hidden="1" customWidth="1"/>
    <col min="2858" max="2992" width="11.42578125" style="19"/>
    <col min="2993" max="2993" width="14.85546875" style="19" customWidth="1"/>
    <col min="2994" max="3072" width="11.42578125" style="19"/>
    <col min="3073" max="3073" width="9.140625" style="19" customWidth="1"/>
    <col min="3074" max="3074" width="37" style="19" customWidth="1"/>
    <col min="3075" max="3075" width="13.42578125" style="19" customWidth="1"/>
    <col min="3076" max="3076" width="30.7109375" style="19" customWidth="1"/>
    <col min="3077" max="3078" width="35.7109375" style="19" customWidth="1"/>
    <col min="3079" max="3081" width="10.7109375" style="19" customWidth="1"/>
    <col min="3082" max="3082" width="84.85546875" style="19" customWidth="1"/>
    <col min="3083" max="3085" width="10.7109375" style="19" customWidth="1"/>
    <col min="3086" max="3086" width="13.28515625" style="19" customWidth="1"/>
    <col min="3087" max="3087" width="47.5703125" style="19" customWidth="1"/>
    <col min="3088" max="3088" width="37.5703125" style="19" customWidth="1"/>
    <col min="3089" max="3089" width="37.7109375" style="19" customWidth="1"/>
    <col min="3090" max="3090" width="23.28515625" style="19" customWidth="1"/>
    <col min="3091" max="3091" width="23.5703125" style="19" customWidth="1"/>
    <col min="3092" max="3092" width="33.7109375" style="19" customWidth="1"/>
    <col min="3093" max="3093" width="50.7109375" style="19" customWidth="1"/>
    <col min="3094" max="3094" width="74" style="19" customWidth="1"/>
    <col min="3095" max="3095" width="71.7109375" style="19" customWidth="1"/>
    <col min="3096" max="3097" width="20.7109375" style="19" customWidth="1"/>
    <col min="3098" max="3098" width="50.7109375" style="19" customWidth="1"/>
    <col min="3099" max="3099" width="71.5703125" style="19" customWidth="1"/>
    <col min="3100" max="3113" width="0" style="19" hidden="1" customWidth="1"/>
    <col min="3114" max="3248" width="11.42578125" style="19"/>
    <col min="3249" max="3249" width="14.85546875" style="19" customWidth="1"/>
    <col min="3250" max="3328" width="11.42578125" style="19"/>
    <col min="3329" max="3329" width="9.140625" style="19" customWidth="1"/>
    <col min="3330" max="3330" width="37" style="19" customWidth="1"/>
    <col min="3331" max="3331" width="13.42578125" style="19" customWidth="1"/>
    <col min="3332" max="3332" width="30.7109375" style="19" customWidth="1"/>
    <col min="3333" max="3334" width="35.7109375" style="19" customWidth="1"/>
    <col min="3335" max="3337" width="10.7109375" style="19" customWidth="1"/>
    <col min="3338" max="3338" width="84.85546875" style="19" customWidth="1"/>
    <col min="3339" max="3341" width="10.7109375" style="19" customWidth="1"/>
    <col min="3342" max="3342" width="13.28515625" style="19" customWidth="1"/>
    <col min="3343" max="3343" width="47.5703125" style="19" customWidth="1"/>
    <col min="3344" max="3344" width="37.5703125" style="19" customWidth="1"/>
    <col min="3345" max="3345" width="37.7109375" style="19" customWidth="1"/>
    <col min="3346" max="3346" width="23.28515625" style="19" customWidth="1"/>
    <col min="3347" max="3347" width="23.5703125" style="19" customWidth="1"/>
    <col min="3348" max="3348" width="33.7109375" style="19" customWidth="1"/>
    <col min="3349" max="3349" width="50.7109375" style="19" customWidth="1"/>
    <col min="3350" max="3350" width="74" style="19" customWidth="1"/>
    <col min="3351" max="3351" width="71.7109375" style="19" customWidth="1"/>
    <col min="3352" max="3353" width="20.7109375" style="19" customWidth="1"/>
    <col min="3354" max="3354" width="50.7109375" style="19" customWidth="1"/>
    <col min="3355" max="3355" width="71.5703125" style="19" customWidth="1"/>
    <col min="3356" max="3369" width="0" style="19" hidden="1" customWidth="1"/>
    <col min="3370" max="3504" width="11.42578125" style="19"/>
    <col min="3505" max="3505" width="14.85546875" style="19" customWidth="1"/>
    <col min="3506" max="3584" width="11.42578125" style="19"/>
    <col min="3585" max="3585" width="9.140625" style="19" customWidth="1"/>
    <col min="3586" max="3586" width="37" style="19" customWidth="1"/>
    <col min="3587" max="3587" width="13.42578125" style="19" customWidth="1"/>
    <col min="3588" max="3588" width="30.7109375" style="19" customWidth="1"/>
    <col min="3589" max="3590" width="35.7109375" style="19" customWidth="1"/>
    <col min="3591" max="3593" width="10.7109375" style="19" customWidth="1"/>
    <col min="3594" max="3594" width="84.85546875" style="19" customWidth="1"/>
    <col min="3595" max="3597" width="10.7109375" style="19" customWidth="1"/>
    <col min="3598" max="3598" width="13.28515625" style="19" customWidth="1"/>
    <col min="3599" max="3599" width="47.5703125" style="19" customWidth="1"/>
    <col min="3600" max="3600" width="37.5703125" style="19" customWidth="1"/>
    <col min="3601" max="3601" width="37.7109375" style="19" customWidth="1"/>
    <col min="3602" max="3602" width="23.28515625" style="19" customWidth="1"/>
    <col min="3603" max="3603" width="23.5703125" style="19" customWidth="1"/>
    <col min="3604" max="3604" width="33.7109375" style="19" customWidth="1"/>
    <col min="3605" max="3605" width="50.7109375" style="19" customWidth="1"/>
    <col min="3606" max="3606" width="74" style="19" customWidth="1"/>
    <col min="3607" max="3607" width="71.7109375" style="19" customWidth="1"/>
    <col min="3608" max="3609" width="20.7109375" style="19" customWidth="1"/>
    <col min="3610" max="3610" width="50.7109375" style="19" customWidth="1"/>
    <col min="3611" max="3611" width="71.5703125" style="19" customWidth="1"/>
    <col min="3612" max="3625" width="0" style="19" hidden="1" customWidth="1"/>
    <col min="3626" max="3760" width="11.42578125" style="19"/>
    <col min="3761" max="3761" width="14.85546875" style="19" customWidth="1"/>
    <col min="3762" max="3840" width="11.42578125" style="19"/>
    <col min="3841" max="3841" width="9.140625" style="19" customWidth="1"/>
    <col min="3842" max="3842" width="37" style="19" customWidth="1"/>
    <col min="3843" max="3843" width="13.42578125" style="19" customWidth="1"/>
    <col min="3844" max="3844" width="30.7109375" style="19" customWidth="1"/>
    <col min="3845" max="3846" width="35.7109375" style="19" customWidth="1"/>
    <col min="3847" max="3849" width="10.7109375" style="19" customWidth="1"/>
    <col min="3850" max="3850" width="84.85546875" style="19" customWidth="1"/>
    <col min="3851" max="3853" width="10.7109375" style="19" customWidth="1"/>
    <col min="3854" max="3854" width="13.28515625" style="19" customWidth="1"/>
    <col min="3855" max="3855" width="47.5703125" style="19" customWidth="1"/>
    <col min="3856" max="3856" width="37.5703125" style="19" customWidth="1"/>
    <col min="3857" max="3857" width="37.7109375" style="19" customWidth="1"/>
    <col min="3858" max="3858" width="23.28515625" style="19" customWidth="1"/>
    <col min="3859" max="3859" width="23.5703125" style="19" customWidth="1"/>
    <col min="3860" max="3860" width="33.7109375" style="19" customWidth="1"/>
    <col min="3861" max="3861" width="50.7109375" style="19" customWidth="1"/>
    <col min="3862" max="3862" width="74" style="19" customWidth="1"/>
    <col min="3863" max="3863" width="71.7109375" style="19" customWidth="1"/>
    <col min="3864" max="3865" width="20.7109375" style="19" customWidth="1"/>
    <col min="3866" max="3866" width="50.7109375" style="19" customWidth="1"/>
    <col min="3867" max="3867" width="71.5703125" style="19" customWidth="1"/>
    <col min="3868" max="3881" width="0" style="19" hidden="1" customWidth="1"/>
    <col min="3882" max="4016" width="11.42578125" style="19"/>
    <col min="4017" max="4017" width="14.85546875" style="19" customWidth="1"/>
    <col min="4018" max="4096" width="11.42578125" style="19"/>
    <col min="4097" max="4097" width="9.140625" style="19" customWidth="1"/>
    <col min="4098" max="4098" width="37" style="19" customWidth="1"/>
    <col min="4099" max="4099" width="13.42578125" style="19" customWidth="1"/>
    <col min="4100" max="4100" width="30.7109375" style="19" customWidth="1"/>
    <col min="4101" max="4102" width="35.7109375" style="19" customWidth="1"/>
    <col min="4103" max="4105" width="10.7109375" style="19" customWidth="1"/>
    <col min="4106" max="4106" width="84.85546875" style="19" customWidth="1"/>
    <col min="4107" max="4109" width="10.7109375" style="19" customWidth="1"/>
    <col min="4110" max="4110" width="13.28515625" style="19" customWidth="1"/>
    <col min="4111" max="4111" width="47.5703125" style="19" customWidth="1"/>
    <col min="4112" max="4112" width="37.5703125" style="19" customWidth="1"/>
    <col min="4113" max="4113" width="37.7109375" style="19" customWidth="1"/>
    <col min="4114" max="4114" width="23.28515625" style="19" customWidth="1"/>
    <col min="4115" max="4115" width="23.5703125" style="19" customWidth="1"/>
    <col min="4116" max="4116" width="33.7109375" style="19" customWidth="1"/>
    <col min="4117" max="4117" width="50.7109375" style="19" customWidth="1"/>
    <col min="4118" max="4118" width="74" style="19" customWidth="1"/>
    <col min="4119" max="4119" width="71.7109375" style="19" customWidth="1"/>
    <col min="4120" max="4121" width="20.7109375" style="19" customWidth="1"/>
    <col min="4122" max="4122" width="50.7109375" style="19" customWidth="1"/>
    <col min="4123" max="4123" width="71.5703125" style="19" customWidth="1"/>
    <col min="4124" max="4137" width="0" style="19" hidden="1" customWidth="1"/>
    <col min="4138" max="4272" width="11.42578125" style="19"/>
    <col min="4273" max="4273" width="14.85546875" style="19" customWidth="1"/>
    <col min="4274" max="4352" width="11.42578125" style="19"/>
    <col min="4353" max="4353" width="9.140625" style="19" customWidth="1"/>
    <col min="4354" max="4354" width="37" style="19" customWidth="1"/>
    <col min="4355" max="4355" width="13.42578125" style="19" customWidth="1"/>
    <col min="4356" max="4356" width="30.7109375" style="19" customWidth="1"/>
    <col min="4357" max="4358" width="35.7109375" style="19" customWidth="1"/>
    <col min="4359" max="4361" width="10.7109375" style="19" customWidth="1"/>
    <col min="4362" max="4362" width="84.85546875" style="19" customWidth="1"/>
    <col min="4363" max="4365" width="10.7109375" style="19" customWidth="1"/>
    <col min="4366" max="4366" width="13.28515625" style="19" customWidth="1"/>
    <col min="4367" max="4367" width="47.5703125" style="19" customWidth="1"/>
    <col min="4368" max="4368" width="37.5703125" style="19" customWidth="1"/>
    <col min="4369" max="4369" width="37.7109375" style="19" customWidth="1"/>
    <col min="4370" max="4370" width="23.28515625" style="19" customWidth="1"/>
    <col min="4371" max="4371" width="23.5703125" style="19" customWidth="1"/>
    <col min="4372" max="4372" width="33.7109375" style="19" customWidth="1"/>
    <col min="4373" max="4373" width="50.7109375" style="19" customWidth="1"/>
    <col min="4374" max="4374" width="74" style="19" customWidth="1"/>
    <col min="4375" max="4375" width="71.7109375" style="19" customWidth="1"/>
    <col min="4376" max="4377" width="20.7109375" style="19" customWidth="1"/>
    <col min="4378" max="4378" width="50.7109375" style="19" customWidth="1"/>
    <col min="4379" max="4379" width="71.5703125" style="19" customWidth="1"/>
    <col min="4380" max="4393" width="0" style="19" hidden="1" customWidth="1"/>
    <col min="4394" max="4528" width="11.42578125" style="19"/>
    <col min="4529" max="4529" width="14.85546875" style="19" customWidth="1"/>
    <col min="4530" max="4608" width="11.42578125" style="19"/>
    <col min="4609" max="4609" width="9.140625" style="19" customWidth="1"/>
    <col min="4610" max="4610" width="37" style="19" customWidth="1"/>
    <col min="4611" max="4611" width="13.42578125" style="19" customWidth="1"/>
    <col min="4612" max="4612" width="30.7109375" style="19" customWidth="1"/>
    <col min="4613" max="4614" width="35.7109375" style="19" customWidth="1"/>
    <col min="4615" max="4617" width="10.7109375" style="19" customWidth="1"/>
    <col min="4618" max="4618" width="84.85546875" style="19" customWidth="1"/>
    <col min="4619" max="4621" width="10.7109375" style="19" customWidth="1"/>
    <col min="4622" max="4622" width="13.28515625" style="19" customWidth="1"/>
    <col min="4623" max="4623" width="47.5703125" style="19" customWidth="1"/>
    <col min="4624" max="4624" width="37.5703125" style="19" customWidth="1"/>
    <col min="4625" max="4625" width="37.7109375" style="19" customWidth="1"/>
    <col min="4626" max="4626" width="23.28515625" style="19" customWidth="1"/>
    <col min="4627" max="4627" width="23.5703125" style="19" customWidth="1"/>
    <col min="4628" max="4628" width="33.7109375" style="19" customWidth="1"/>
    <col min="4629" max="4629" width="50.7109375" style="19" customWidth="1"/>
    <col min="4630" max="4630" width="74" style="19" customWidth="1"/>
    <col min="4631" max="4631" width="71.7109375" style="19" customWidth="1"/>
    <col min="4632" max="4633" width="20.7109375" style="19" customWidth="1"/>
    <col min="4634" max="4634" width="50.7109375" style="19" customWidth="1"/>
    <col min="4635" max="4635" width="71.5703125" style="19" customWidth="1"/>
    <col min="4636" max="4649" width="0" style="19" hidden="1" customWidth="1"/>
    <col min="4650" max="4784" width="11.42578125" style="19"/>
    <col min="4785" max="4785" width="14.85546875" style="19" customWidth="1"/>
    <col min="4786" max="4864" width="11.42578125" style="19"/>
    <col min="4865" max="4865" width="9.140625" style="19" customWidth="1"/>
    <col min="4866" max="4866" width="37" style="19" customWidth="1"/>
    <col min="4867" max="4867" width="13.42578125" style="19" customWidth="1"/>
    <col min="4868" max="4868" width="30.7109375" style="19" customWidth="1"/>
    <col min="4869" max="4870" width="35.7109375" style="19" customWidth="1"/>
    <col min="4871" max="4873" width="10.7109375" style="19" customWidth="1"/>
    <col min="4874" max="4874" width="84.85546875" style="19" customWidth="1"/>
    <col min="4875" max="4877" width="10.7109375" style="19" customWidth="1"/>
    <col min="4878" max="4878" width="13.28515625" style="19" customWidth="1"/>
    <col min="4879" max="4879" width="47.5703125" style="19" customWidth="1"/>
    <col min="4880" max="4880" width="37.5703125" style="19" customWidth="1"/>
    <col min="4881" max="4881" width="37.7109375" style="19" customWidth="1"/>
    <col min="4882" max="4882" width="23.28515625" style="19" customWidth="1"/>
    <col min="4883" max="4883" width="23.5703125" style="19" customWidth="1"/>
    <col min="4884" max="4884" width="33.7109375" style="19" customWidth="1"/>
    <col min="4885" max="4885" width="50.7109375" style="19" customWidth="1"/>
    <col min="4886" max="4886" width="74" style="19" customWidth="1"/>
    <col min="4887" max="4887" width="71.7109375" style="19" customWidth="1"/>
    <col min="4888" max="4889" width="20.7109375" style="19" customWidth="1"/>
    <col min="4890" max="4890" width="50.7109375" style="19" customWidth="1"/>
    <col min="4891" max="4891" width="71.5703125" style="19" customWidth="1"/>
    <col min="4892" max="4905" width="0" style="19" hidden="1" customWidth="1"/>
    <col min="4906" max="5040" width="11.42578125" style="19"/>
    <col min="5041" max="5041" width="14.85546875" style="19" customWidth="1"/>
    <col min="5042" max="5120" width="11.42578125" style="19"/>
    <col min="5121" max="5121" width="9.140625" style="19" customWidth="1"/>
    <col min="5122" max="5122" width="37" style="19" customWidth="1"/>
    <col min="5123" max="5123" width="13.42578125" style="19" customWidth="1"/>
    <col min="5124" max="5124" width="30.7109375" style="19" customWidth="1"/>
    <col min="5125" max="5126" width="35.7109375" style="19" customWidth="1"/>
    <col min="5127" max="5129" width="10.7109375" style="19" customWidth="1"/>
    <col min="5130" max="5130" width="84.85546875" style="19" customWidth="1"/>
    <col min="5131" max="5133" width="10.7109375" style="19" customWidth="1"/>
    <col min="5134" max="5134" width="13.28515625" style="19" customWidth="1"/>
    <col min="5135" max="5135" width="47.5703125" style="19" customWidth="1"/>
    <col min="5136" max="5136" width="37.5703125" style="19" customWidth="1"/>
    <col min="5137" max="5137" width="37.7109375" style="19" customWidth="1"/>
    <col min="5138" max="5138" width="23.28515625" style="19" customWidth="1"/>
    <col min="5139" max="5139" width="23.5703125" style="19" customWidth="1"/>
    <col min="5140" max="5140" width="33.7109375" style="19" customWidth="1"/>
    <col min="5141" max="5141" width="50.7109375" style="19" customWidth="1"/>
    <col min="5142" max="5142" width="74" style="19" customWidth="1"/>
    <col min="5143" max="5143" width="71.7109375" style="19" customWidth="1"/>
    <col min="5144" max="5145" width="20.7109375" style="19" customWidth="1"/>
    <col min="5146" max="5146" width="50.7109375" style="19" customWidth="1"/>
    <col min="5147" max="5147" width="71.5703125" style="19" customWidth="1"/>
    <col min="5148" max="5161" width="0" style="19" hidden="1" customWidth="1"/>
    <col min="5162" max="5296" width="11.42578125" style="19"/>
    <col min="5297" max="5297" width="14.85546875" style="19" customWidth="1"/>
    <col min="5298" max="5376" width="11.42578125" style="19"/>
    <col min="5377" max="5377" width="9.140625" style="19" customWidth="1"/>
    <col min="5378" max="5378" width="37" style="19" customWidth="1"/>
    <col min="5379" max="5379" width="13.42578125" style="19" customWidth="1"/>
    <col min="5380" max="5380" width="30.7109375" style="19" customWidth="1"/>
    <col min="5381" max="5382" width="35.7109375" style="19" customWidth="1"/>
    <col min="5383" max="5385" width="10.7109375" style="19" customWidth="1"/>
    <col min="5386" max="5386" width="84.85546875" style="19" customWidth="1"/>
    <col min="5387" max="5389" width="10.7109375" style="19" customWidth="1"/>
    <col min="5390" max="5390" width="13.28515625" style="19" customWidth="1"/>
    <col min="5391" max="5391" width="47.5703125" style="19" customWidth="1"/>
    <col min="5392" max="5392" width="37.5703125" style="19" customWidth="1"/>
    <col min="5393" max="5393" width="37.7109375" style="19" customWidth="1"/>
    <col min="5394" max="5394" width="23.28515625" style="19" customWidth="1"/>
    <col min="5395" max="5395" width="23.5703125" style="19" customWidth="1"/>
    <col min="5396" max="5396" width="33.7109375" style="19" customWidth="1"/>
    <col min="5397" max="5397" width="50.7109375" style="19" customWidth="1"/>
    <col min="5398" max="5398" width="74" style="19" customWidth="1"/>
    <col min="5399" max="5399" width="71.7109375" style="19" customWidth="1"/>
    <col min="5400" max="5401" width="20.7109375" style="19" customWidth="1"/>
    <col min="5402" max="5402" width="50.7109375" style="19" customWidth="1"/>
    <col min="5403" max="5403" width="71.5703125" style="19" customWidth="1"/>
    <col min="5404" max="5417" width="0" style="19" hidden="1" customWidth="1"/>
    <col min="5418" max="5552" width="11.42578125" style="19"/>
    <col min="5553" max="5553" width="14.85546875" style="19" customWidth="1"/>
    <col min="5554" max="5632" width="11.42578125" style="19"/>
    <col min="5633" max="5633" width="9.140625" style="19" customWidth="1"/>
    <col min="5634" max="5634" width="37" style="19" customWidth="1"/>
    <col min="5635" max="5635" width="13.42578125" style="19" customWidth="1"/>
    <col min="5636" max="5636" width="30.7109375" style="19" customWidth="1"/>
    <col min="5637" max="5638" width="35.7109375" style="19" customWidth="1"/>
    <col min="5639" max="5641" width="10.7109375" style="19" customWidth="1"/>
    <col min="5642" max="5642" width="84.85546875" style="19" customWidth="1"/>
    <col min="5643" max="5645" width="10.7109375" style="19" customWidth="1"/>
    <col min="5646" max="5646" width="13.28515625" style="19" customWidth="1"/>
    <col min="5647" max="5647" width="47.5703125" style="19" customWidth="1"/>
    <col min="5648" max="5648" width="37.5703125" style="19" customWidth="1"/>
    <col min="5649" max="5649" width="37.7109375" style="19" customWidth="1"/>
    <col min="5650" max="5650" width="23.28515625" style="19" customWidth="1"/>
    <col min="5651" max="5651" width="23.5703125" style="19" customWidth="1"/>
    <col min="5652" max="5652" width="33.7109375" style="19" customWidth="1"/>
    <col min="5653" max="5653" width="50.7109375" style="19" customWidth="1"/>
    <col min="5654" max="5654" width="74" style="19" customWidth="1"/>
    <col min="5655" max="5655" width="71.7109375" style="19" customWidth="1"/>
    <col min="5656" max="5657" width="20.7109375" style="19" customWidth="1"/>
    <col min="5658" max="5658" width="50.7109375" style="19" customWidth="1"/>
    <col min="5659" max="5659" width="71.5703125" style="19" customWidth="1"/>
    <col min="5660" max="5673" width="0" style="19" hidden="1" customWidth="1"/>
    <col min="5674" max="5808" width="11.42578125" style="19"/>
    <col min="5809" max="5809" width="14.85546875" style="19" customWidth="1"/>
    <col min="5810" max="5888" width="11.42578125" style="19"/>
    <col min="5889" max="5889" width="9.140625" style="19" customWidth="1"/>
    <col min="5890" max="5890" width="37" style="19" customWidth="1"/>
    <col min="5891" max="5891" width="13.42578125" style="19" customWidth="1"/>
    <col min="5892" max="5892" width="30.7109375" style="19" customWidth="1"/>
    <col min="5893" max="5894" width="35.7109375" style="19" customWidth="1"/>
    <col min="5895" max="5897" width="10.7109375" style="19" customWidth="1"/>
    <col min="5898" max="5898" width="84.85546875" style="19" customWidth="1"/>
    <col min="5899" max="5901" width="10.7109375" style="19" customWidth="1"/>
    <col min="5902" max="5902" width="13.28515625" style="19" customWidth="1"/>
    <col min="5903" max="5903" width="47.5703125" style="19" customWidth="1"/>
    <col min="5904" max="5904" width="37.5703125" style="19" customWidth="1"/>
    <col min="5905" max="5905" width="37.7109375" style="19" customWidth="1"/>
    <col min="5906" max="5906" width="23.28515625" style="19" customWidth="1"/>
    <col min="5907" max="5907" width="23.5703125" style="19" customWidth="1"/>
    <col min="5908" max="5908" width="33.7109375" style="19" customWidth="1"/>
    <col min="5909" max="5909" width="50.7109375" style="19" customWidth="1"/>
    <col min="5910" max="5910" width="74" style="19" customWidth="1"/>
    <col min="5911" max="5911" width="71.7109375" style="19" customWidth="1"/>
    <col min="5912" max="5913" width="20.7109375" style="19" customWidth="1"/>
    <col min="5914" max="5914" width="50.7109375" style="19" customWidth="1"/>
    <col min="5915" max="5915" width="71.5703125" style="19" customWidth="1"/>
    <col min="5916" max="5929" width="0" style="19" hidden="1" customWidth="1"/>
    <col min="5930" max="6064" width="11.42578125" style="19"/>
    <col min="6065" max="6065" width="14.85546875" style="19" customWidth="1"/>
    <col min="6066" max="6144" width="11.42578125" style="19"/>
    <col min="6145" max="6145" width="9.140625" style="19" customWidth="1"/>
    <col min="6146" max="6146" width="37" style="19" customWidth="1"/>
    <col min="6147" max="6147" width="13.42578125" style="19" customWidth="1"/>
    <col min="6148" max="6148" width="30.7109375" style="19" customWidth="1"/>
    <col min="6149" max="6150" width="35.7109375" style="19" customWidth="1"/>
    <col min="6151" max="6153" width="10.7109375" style="19" customWidth="1"/>
    <col min="6154" max="6154" width="84.85546875" style="19" customWidth="1"/>
    <col min="6155" max="6157" width="10.7109375" style="19" customWidth="1"/>
    <col min="6158" max="6158" width="13.28515625" style="19" customWidth="1"/>
    <col min="6159" max="6159" width="47.5703125" style="19" customWidth="1"/>
    <col min="6160" max="6160" width="37.5703125" style="19" customWidth="1"/>
    <col min="6161" max="6161" width="37.7109375" style="19" customWidth="1"/>
    <col min="6162" max="6162" width="23.28515625" style="19" customWidth="1"/>
    <col min="6163" max="6163" width="23.5703125" style="19" customWidth="1"/>
    <col min="6164" max="6164" width="33.7109375" style="19" customWidth="1"/>
    <col min="6165" max="6165" width="50.7109375" style="19" customWidth="1"/>
    <col min="6166" max="6166" width="74" style="19" customWidth="1"/>
    <col min="6167" max="6167" width="71.7109375" style="19" customWidth="1"/>
    <col min="6168" max="6169" width="20.7109375" style="19" customWidth="1"/>
    <col min="6170" max="6170" width="50.7109375" style="19" customWidth="1"/>
    <col min="6171" max="6171" width="71.5703125" style="19" customWidth="1"/>
    <col min="6172" max="6185" width="0" style="19" hidden="1" customWidth="1"/>
    <col min="6186" max="6320" width="11.42578125" style="19"/>
    <col min="6321" max="6321" width="14.85546875" style="19" customWidth="1"/>
    <col min="6322" max="6400" width="11.42578125" style="19"/>
    <col min="6401" max="6401" width="9.140625" style="19" customWidth="1"/>
    <col min="6402" max="6402" width="37" style="19" customWidth="1"/>
    <col min="6403" max="6403" width="13.42578125" style="19" customWidth="1"/>
    <col min="6404" max="6404" width="30.7109375" style="19" customWidth="1"/>
    <col min="6405" max="6406" width="35.7109375" style="19" customWidth="1"/>
    <col min="6407" max="6409" width="10.7109375" style="19" customWidth="1"/>
    <col min="6410" max="6410" width="84.85546875" style="19" customWidth="1"/>
    <col min="6411" max="6413" width="10.7109375" style="19" customWidth="1"/>
    <col min="6414" max="6414" width="13.28515625" style="19" customWidth="1"/>
    <col min="6415" max="6415" width="47.5703125" style="19" customWidth="1"/>
    <col min="6416" max="6416" width="37.5703125" style="19" customWidth="1"/>
    <col min="6417" max="6417" width="37.7109375" style="19" customWidth="1"/>
    <col min="6418" max="6418" width="23.28515625" style="19" customWidth="1"/>
    <col min="6419" max="6419" width="23.5703125" style="19" customWidth="1"/>
    <col min="6420" max="6420" width="33.7109375" style="19" customWidth="1"/>
    <col min="6421" max="6421" width="50.7109375" style="19" customWidth="1"/>
    <col min="6422" max="6422" width="74" style="19" customWidth="1"/>
    <col min="6423" max="6423" width="71.7109375" style="19" customWidth="1"/>
    <col min="6424" max="6425" width="20.7109375" style="19" customWidth="1"/>
    <col min="6426" max="6426" width="50.7109375" style="19" customWidth="1"/>
    <col min="6427" max="6427" width="71.5703125" style="19" customWidth="1"/>
    <col min="6428" max="6441" width="0" style="19" hidden="1" customWidth="1"/>
    <col min="6442" max="6576" width="11.42578125" style="19"/>
    <col min="6577" max="6577" width="14.85546875" style="19" customWidth="1"/>
    <col min="6578" max="6656" width="11.42578125" style="19"/>
    <col min="6657" max="6657" width="9.140625" style="19" customWidth="1"/>
    <col min="6658" max="6658" width="37" style="19" customWidth="1"/>
    <col min="6659" max="6659" width="13.42578125" style="19" customWidth="1"/>
    <col min="6660" max="6660" width="30.7109375" style="19" customWidth="1"/>
    <col min="6661" max="6662" width="35.7109375" style="19" customWidth="1"/>
    <col min="6663" max="6665" width="10.7109375" style="19" customWidth="1"/>
    <col min="6666" max="6666" width="84.85546875" style="19" customWidth="1"/>
    <col min="6667" max="6669" width="10.7109375" style="19" customWidth="1"/>
    <col min="6670" max="6670" width="13.28515625" style="19" customWidth="1"/>
    <col min="6671" max="6671" width="47.5703125" style="19" customWidth="1"/>
    <col min="6672" max="6672" width="37.5703125" style="19" customWidth="1"/>
    <col min="6673" max="6673" width="37.7109375" style="19" customWidth="1"/>
    <col min="6674" max="6674" width="23.28515625" style="19" customWidth="1"/>
    <col min="6675" max="6675" width="23.5703125" style="19" customWidth="1"/>
    <col min="6676" max="6676" width="33.7109375" style="19" customWidth="1"/>
    <col min="6677" max="6677" width="50.7109375" style="19" customWidth="1"/>
    <col min="6678" max="6678" width="74" style="19" customWidth="1"/>
    <col min="6679" max="6679" width="71.7109375" style="19" customWidth="1"/>
    <col min="6680" max="6681" width="20.7109375" style="19" customWidth="1"/>
    <col min="6682" max="6682" width="50.7109375" style="19" customWidth="1"/>
    <col min="6683" max="6683" width="71.5703125" style="19" customWidth="1"/>
    <col min="6684" max="6697" width="0" style="19" hidden="1" customWidth="1"/>
    <col min="6698" max="6832" width="11.42578125" style="19"/>
    <col min="6833" max="6833" width="14.85546875" style="19" customWidth="1"/>
    <col min="6834" max="6912" width="11.42578125" style="19"/>
    <col min="6913" max="6913" width="9.140625" style="19" customWidth="1"/>
    <col min="6914" max="6914" width="37" style="19" customWidth="1"/>
    <col min="6915" max="6915" width="13.42578125" style="19" customWidth="1"/>
    <col min="6916" max="6916" width="30.7109375" style="19" customWidth="1"/>
    <col min="6917" max="6918" width="35.7109375" style="19" customWidth="1"/>
    <col min="6919" max="6921" width="10.7109375" style="19" customWidth="1"/>
    <col min="6922" max="6922" width="84.85546875" style="19" customWidth="1"/>
    <col min="6923" max="6925" width="10.7109375" style="19" customWidth="1"/>
    <col min="6926" max="6926" width="13.28515625" style="19" customWidth="1"/>
    <col min="6927" max="6927" width="47.5703125" style="19" customWidth="1"/>
    <col min="6928" max="6928" width="37.5703125" style="19" customWidth="1"/>
    <col min="6929" max="6929" width="37.7109375" style="19" customWidth="1"/>
    <col min="6930" max="6930" width="23.28515625" style="19" customWidth="1"/>
    <col min="6931" max="6931" width="23.5703125" style="19" customWidth="1"/>
    <col min="6932" max="6932" width="33.7109375" style="19" customWidth="1"/>
    <col min="6933" max="6933" width="50.7109375" style="19" customWidth="1"/>
    <col min="6934" max="6934" width="74" style="19" customWidth="1"/>
    <col min="6935" max="6935" width="71.7109375" style="19" customWidth="1"/>
    <col min="6936" max="6937" width="20.7109375" style="19" customWidth="1"/>
    <col min="6938" max="6938" width="50.7109375" style="19" customWidth="1"/>
    <col min="6939" max="6939" width="71.5703125" style="19" customWidth="1"/>
    <col min="6940" max="6953" width="0" style="19" hidden="1" customWidth="1"/>
    <col min="6954" max="7088" width="11.42578125" style="19"/>
    <col min="7089" max="7089" width="14.85546875" style="19" customWidth="1"/>
    <col min="7090" max="7168" width="11.42578125" style="19"/>
    <col min="7169" max="7169" width="9.140625" style="19" customWidth="1"/>
    <col min="7170" max="7170" width="37" style="19" customWidth="1"/>
    <col min="7171" max="7171" width="13.42578125" style="19" customWidth="1"/>
    <col min="7172" max="7172" width="30.7109375" style="19" customWidth="1"/>
    <col min="7173" max="7174" width="35.7109375" style="19" customWidth="1"/>
    <col min="7175" max="7177" width="10.7109375" style="19" customWidth="1"/>
    <col min="7178" max="7178" width="84.85546875" style="19" customWidth="1"/>
    <col min="7179" max="7181" width="10.7109375" style="19" customWidth="1"/>
    <col min="7182" max="7182" width="13.28515625" style="19" customWidth="1"/>
    <col min="7183" max="7183" width="47.5703125" style="19" customWidth="1"/>
    <col min="7184" max="7184" width="37.5703125" style="19" customWidth="1"/>
    <col min="7185" max="7185" width="37.7109375" style="19" customWidth="1"/>
    <col min="7186" max="7186" width="23.28515625" style="19" customWidth="1"/>
    <col min="7187" max="7187" width="23.5703125" style="19" customWidth="1"/>
    <col min="7188" max="7188" width="33.7109375" style="19" customWidth="1"/>
    <col min="7189" max="7189" width="50.7109375" style="19" customWidth="1"/>
    <col min="7190" max="7190" width="74" style="19" customWidth="1"/>
    <col min="7191" max="7191" width="71.7109375" style="19" customWidth="1"/>
    <col min="7192" max="7193" width="20.7109375" style="19" customWidth="1"/>
    <col min="7194" max="7194" width="50.7109375" style="19" customWidth="1"/>
    <col min="7195" max="7195" width="71.5703125" style="19" customWidth="1"/>
    <col min="7196" max="7209" width="0" style="19" hidden="1" customWidth="1"/>
    <col min="7210" max="7344" width="11.42578125" style="19"/>
    <col min="7345" max="7345" width="14.85546875" style="19" customWidth="1"/>
    <col min="7346" max="7424" width="11.42578125" style="19"/>
    <col min="7425" max="7425" width="9.140625" style="19" customWidth="1"/>
    <col min="7426" max="7426" width="37" style="19" customWidth="1"/>
    <col min="7427" max="7427" width="13.42578125" style="19" customWidth="1"/>
    <col min="7428" max="7428" width="30.7109375" style="19" customWidth="1"/>
    <col min="7429" max="7430" width="35.7109375" style="19" customWidth="1"/>
    <col min="7431" max="7433" width="10.7109375" style="19" customWidth="1"/>
    <col min="7434" max="7434" width="84.85546875" style="19" customWidth="1"/>
    <col min="7435" max="7437" width="10.7109375" style="19" customWidth="1"/>
    <col min="7438" max="7438" width="13.28515625" style="19" customWidth="1"/>
    <col min="7439" max="7439" width="47.5703125" style="19" customWidth="1"/>
    <col min="7440" max="7440" width="37.5703125" style="19" customWidth="1"/>
    <col min="7441" max="7441" width="37.7109375" style="19" customWidth="1"/>
    <col min="7442" max="7442" width="23.28515625" style="19" customWidth="1"/>
    <col min="7443" max="7443" width="23.5703125" style="19" customWidth="1"/>
    <col min="7444" max="7444" width="33.7109375" style="19" customWidth="1"/>
    <col min="7445" max="7445" width="50.7109375" style="19" customWidth="1"/>
    <col min="7446" max="7446" width="74" style="19" customWidth="1"/>
    <col min="7447" max="7447" width="71.7109375" style="19" customWidth="1"/>
    <col min="7448" max="7449" width="20.7109375" style="19" customWidth="1"/>
    <col min="7450" max="7450" width="50.7109375" style="19" customWidth="1"/>
    <col min="7451" max="7451" width="71.5703125" style="19" customWidth="1"/>
    <col min="7452" max="7465" width="0" style="19" hidden="1" customWidth="1"/>
    <col min="7466" max="7600" width="11.42578125" style="19"/>
    <col min="7601" max="7601" width="14.85546875" style="19" customWidth="1"/>
    <col min="7602" max="7680" width="11.42578125" style="19"/>
    <col min="7681" max="7681" width="9.140625" style="19" customWidth="1"/>
    <col min="7682" max="7682" width="37" style="19" customWidth="1"/>
    <col min="7683" max="7683" width="13.42578125" style="19" customWidth="1"/>
    <col min="7684" max="7684" width="30.7109375" style="19" customWidth="1"/>
    <col min="7685" max="7686" width="35.7109375" style="19" customWidth="1"/>
    <col min="7687" max="7689" width="10.7109375" style="19" customWidth="1"/>
    <col min="7690" max="7690" width="84.85546875" style="19" customWidth="1"/>
    <col min="7691" max="7693" width="10.7109375" style="19" customWidth="1"/>
    <col min="7694" max="7694" width="13.28515625" style="19" customWidth="1"/>
    <col min="7695" max="7695" width="47.5703125" style="19" customWidth="1"/>
    <col min="7696" max="7696" width="37.5703125" style="19" customWidth="1"/>
    <col min="7697" max="7697" width="37.7109375" style="19" customWidth="1"/>
    <col min="7698" max="7698" width="23.28515625" style="19" customWidth="1"/>
    <col min="7699" max="7699" width="23.5703125" style="19" customWidth="1"/>
    <col min="7700" max="7700" width="33.7109375" style="19" customWidth="1"/>
    <col min="7701" max="7701" width="50.7109375" style="19" customWidth="1"/>
    <col min="7702" max="7702" width="74" style="19" customWidth="1"/>
    <col min="7703" max="7703" width="71.7109375" style="19" customWidth="1"/>
    <col min="7704" max="7705" width="20.7109375" style="19" customWidth="1"/>
    <col min="7706" max="7706" width="50.7109375" style="19" customWidth="1"/>
    <col min="7707" max="7707" width="71.5703125" style="19" customWidth="1"/>
    <col min="7708" max="7721" width="0" style="19" hidden="1" customWidth="1"/>
    <col min="7722" max="7856" width="11.42578125" style="19"/>
    <col min="7857" max="7857" width="14.85546875" style="19" customWidth="1"/>
    <col min="7858" max="7936" width="11.42578125" style="19"/>
    <col min="7937" max="7937" width="9.140625" style="19" customWidth="1"/>
    <col min="7938" max="7938" width="37" style="19" customWidth="1"/>
    <col min="7939" max="7939" width="13.42578125" style="19" customWidth="1"/>
    <col min="7940" max="7940" width="30.7109375" style="19" customWidth="1"/>
    <col min="7941" max="7942" width="35.7109375" style="19" customWidth="1"/>
    <col min="7943" max="7945" width="10.7109375" style="19" customWidth="1"/>
    <col min="7946" max="7946" width="84.85546875" style="19" customWidth="1"/>
    <col min="7947" max="7949" width="10.7109375" style="19" customWidth="1"/>
    <col min="7950" max="7950" width="13.28515625" style="19" customWidth="1"/>
    <col min="7951" max="7951" width="47.5703125" style="19" customWidth="1"/>
    <col min="7952" max="7952" width="37.5703125" style="19" customWidth="1"/>
    <col min="7953" max="7953" width="37.7109375" style="19" customWidth="1"/>
    <col min="7954" max="7954" width="23.28515625" style="19" customWidth="1"/>
    <col min="7955" max="7955" width="23.5703125" style="19" customWidth="1"/>
    <col min="7956" max="7956" width="33.7109375" style="19" customWidth="1"/>
    <col min="7957" max="7957" width="50.7109375" style="19" customWidth="1"/>
    <col min="7958" max="7958" width="74" style="19" customWidth="1"/>
    <col min="7959" max="7959" width="71.7109375" style="19" customWidth="1"/>
    <col min="7960" max="7961" width="20.7109375" style="19" customWidth="1"/>
    <col min="7962" max="7962" width="50.7109375" style="19" customWidth="1"/>
    <col min="7963" max="7963" width="71.5703125" style="19" customWidth="1"/>
    <col min="7964" max="7977" width="0" style="19" hidden="1" customWidth="1"/>
    <col min="7978" max="8112" width="11.42578125" style="19"/>
    <col min="8113" max="8113" width="14.85546875" style="19" customWidth="1"/>
    <col min="8114" max="8192" width="11.42578125" style="19"/>
    <col min="8193" max="8193" width="9.140625" style="19" customWidth="1"/>
    <col min="8194" max="8194" width="37" style="19" customWidth="1"/>
    <col min="8195" max="8195" width="13.42578125" style="19" customWidth="1"/>
    <col min="8196" max="8196" width="30.7109375" style="19" customWidth="1"/>
    <col min="8197" max="8198" width="35.7109375" style="19" customWidth="1"/>
    <col min="8199" max="8201" width="10.7109375" style="19" customWidth="1"/>
    <col min="8202" max="8202" width="84.85546875" style="19" customWidth="1"/>
    <col min="8203" max="8205" width="10.7109375" style="19" customWidth="1"/>
    <col min="8206" max="8206" width="13.28515625" style="19" customWidth="1"/>
    <col min="8207" max="8207" width="47.5703125" style="19" customWidth="1"/>
    <col min="8208" max="8208" width="37.5703125" style="19" customWidth="1"/>
    <col min="8209" max="8209" width="37.7109375" style="19" customWidth="1"/>
    <col min="8210" max="8210" width="23.28515625" style="19" customWidth="1"/>
    <col min="8211" max="8211" width="23.5703125" style="19" customWidth="1"/>
    <col min="8212" max="8212" width="33.7109375" style="19" customWidth="1"/>
    <col min="8213" max="8213" width="50.7109375" style="19" customWidth="1"/>
    <col min="8214" max="8214" width="74" style="19" customWidth="1"/>
    <col min="8215" max="8215" width="71.7109375" style="19" customWidth="1"/>
    <col min="8216" max="8217" width="20.7109375" style="19" customWidth="1"/>
    <col min="8218" max="8218" width="50.7109375" style="19" customWidth="1"/>
    <col min="8219" max="8219" width="71.5703125" style="19" customWidth="1"/>
    <col min="8220" max="8233" width="0" style="19" hidden="1" customWidth="1"/>
    <col min="8234" max="8368" width="11.42578125" style="19"/>
    <col min="8369" max="8369" width="14.85546875" style="19" customWidth="1"/>
    <col min="8370" max="8448" width="11.42578125" style="19"/>
    <col min="8449" max="8449" width="9.140625" style="19" customWidth="1"/>
    <col min="8450" max="8450" width="37" style="19" customWidth="1"/>
    <col min="8451" max="8451" width="13.42578125" style="19" customWidth="1"/>
    <col min="8452" max="8452" width="30.7109375" style="19" customWidth="1"/>
    <col min="8453" max="8454" width="35.7109375" style="19" customWidth="1"/>
    <col min="8455" max="8457" width="10.7109375" style="19" customWidth="1"/>
    <col min="8458" max="8458" width="84.85546875" style="19" customWidth="1"/>
    <col min="8459" max="8461" width="10.7109375" style="19" customWidth="1"/>
    <col min="8462" max="8462" width="13.28515625" style="19" customWidth="1"/>
    <col min="8463" max="8463" width="47.5703125" style="19" customWidth="1"/>
    <col min="8464" max="8464" width="37.5703125" style="19" customWidth="1"/>
    <col min="8465" max="8465" width="37.7109375" style="19" customWidth="1"/>
    <col min="8466" max="8466" width="23.28515625" style="19" customWidth="1"/>
    <col min="8467" max="8467" width="23.5703125" style="19" customWidth="1"/>
    <col min="8468" max="8468" width="33.7109375" style="19" customWidth="1"/>
    <col min="8469" max="8469" width="50.7109375" style="19" customWidth="1"/>
    <col min="8470" max="8470" width="74" style="19" customWidth="1"/>
    <col min="8471" max="8471" width="71.7109375" style="19" customWidth="1"/>
    <col min="8472" max="8473" width="20.7109375" style="19" customWidth="1"/>
    <col min="8474" max="8474" width="50.7109375" style="19" customWidth="1"/>
    <col min="8475" max="8475" width="71.5703125" style="19" customWidth="1"/>
    <col min="8476" max="8489" width="0" style="19" hidden="1" customWidth="1"/>
    <col min="8490" max="8624" width="11.42578125" style="19"/>
    <col min="8625" max="8625" width="14.85546875" style="19" customWidth="1"/>
    <col min="8626" max="8704" width="11.42578125" style="19"/>
    <col min="8705" max="8705" width="9.140625" style="19" customWidth="1"/>
    <col min="8706" max="8706" width="37" style="19" customWidth="1"/>
    <col min="8707" max="8707" width="13.42578125" style="19" customWidth="1"/>
    <col min="8708" max="8708" width="30.7109375" style="19" customWidth="1"/>
    <col min="8709" max="8710" width="35.7109375" style="19" customWidth="1"/>
    <col min="8711" max="8713" width="10.7109375" style="19" customWidth="1"/>
    <col min="8714" max="8714" width="84.85546875" style="19" customWidth="1"/>
    <col min="8715" max="8717" width="10.7109375" style="19" customWidth="1"/>
    <col min="8718" max="8718" width="13.28515625" style="19" customWidth="1"/>
    <col min="8719" max="8719" width="47.5703125" style="19" customWidth="1"/>
    <col min="8720" max="8720" width="37.5703125" style="19" customWidth="1"/>
    <col min="8721" max="8721" width="37.7109375" style="19" customWidth="1"/>
    <col min="8722" max="8722" width="23.28515625" style="19" customWidth="1"/>
    <col min="8723" max="8723" width="23.5703125" style="19" customWidth="1"/>
    <col min="8724" max="8724" width="33.7109375" style="19" customWidth="1"/>
    <col min="8725" max="8725" width="50.7109375" style="19" customWidth="1"/>
    <col min="8726" max="8726" width="74" style="19" customWidth="1"/>
    <col min="8727" max="8727" width="71.7109375" style="19" customWidth="1"/>
    <col min="8728" max="8729" width="20.7109375" style="19" customWidth="1"/>
    <col min="8730" max="8730" width="50.7109375" style="19" customWidth="1"/>
    <col min="8731" max="8731" width="71.5703125" style="19" customWidth="1"/>
    <col min="8732" max="8745" width="0" style="19" hidden="1" customWidth="1"/>
    <col min="8746" max="8880" width="11.42578125" style="19"/>
    <col min="8881" max="8881" width="14.85546875" style="19" customWidth="1"/>
    <col min="8882" max="8960" width="11.42578125" style="19"/>
    <col min="8961" max="8961" width="9.140625" style="19" customWidth="1"/>
    <col min="8962" max="8962" width="37" style="19" customWidth="1"/>
    <col min="8963" max="8963" width="13.42578125" style="19" customWidth="1"/>
    <col min="8964" max="8964" width="30.7109375" style="19" customWidth="1"/>
    <col min="8965" max="8966" width="35.7109375" style="19" customWidth="1"/>
    <col min="8967" max="8969" width="10.7109375" style="19" customWidth="1"/>
    <col min="8970" max="8970" width="84.85546875" style="19" customWidth="1"/>
    <col min="8971" max="8973" width="10.7109375" style="19" customWidth="1"/>
    <col min="8974" max="8974" width="13.28515625" style="19" customWidth="1"/>
    <col min="8975" max="8975" width="47.5703125" style="19" customWidth="1"/>
    <col min="8976" max="8976" width="37.5703125" style="19" customWidth="1"/>
    <col min="8977" max="8977" width="37.7109375" style="19" customWidth="1"/>
    <col min="8978" max="8978" width="23.28515625" style="19" customWidth="1"/>
    <col min="8979" max="8979" width="23.5703125" style="19" customWidth="1"/>
    <col min="8980" max="8980" width="33.7109375" style="19" customWidth="1"/>
    <col min="8981" max="8981" width="50.7109375" style="19" customWidth="1"/>
    <col min="8982" max="8982" width="74" style="19" customWidth="1"/>
    <col min="8983" max="8983" width="71.7109375" style="19" customWidth="1"/>
    <col min="8984" max="8985" width="20.7109375" style="19" customWidth="1"/>
    <col min="8986" max="8986" width="50.7109375" style="19" customWidth="1"/>
    <col min="8987" max="8987" width="71.5703125" style="19" customWidth="1"/>
    <col min="8988" max="9001" width="0" style="19" hidden="1" customWidth="1"/>
    <col min="9002" max="9136" width="11.42578125" style="19"/>
    <col min="9137" max="9137" width="14.85546875" style="19" customWidth="1"/>
    <col min="9138" max="9216" width="11.42578125" style="19"/>
    <col min="9217" max="9217" width="9.140625" style="19" customWidth="1"/>
    <col min="9218" max="9218" width="37" style="19" customWidth="1"/>
    <col min="9219" max="9219" width="13.42578125" style="19" customWidth="1"/>
    <col min="9220" max="9220" width="30.7109375" style="19" customWidth="1"/>
    <col min="9221" max="9222" width="35.7109375" style="19" customWidth="1"/>
    <col min="9223" max="9225" width="10.7109375" style="19" customWidth="1"/>
    <col min="9226" max="9226" width="84.85546875" style="19" customWidth="1"/>
    <col min="9227" max="9229" width="10.7109375" style="19" customWidth="1"/>
    <col min="9230" max="9230" width="13.28515625" style="19" customWidth="1"/>
    <col min="9231" max="9231" width="47.5703125" style="19" customWidth="1"/>
    <col min="9232" max="9232" width="37.5703125" style="19" customWidth="1"/>
    <col min="9233" max="9233" width="37.7109375" style="19" customWidth="1"/>
    <col min="9234" max="9234" width="23.28515625" style="19" customWidth="1"/>
    <col min="9235" max="9235" width="23.5703125" style="19" customWidth="1"/>
    <col min="9236" max="9236" width="33.7109375" style="19" customWidth="1"/>
    <col min="9237" max="9237" width="50.7109375" style="19" customWidth="1"/>
    <col min="9238" max="9238" width="74" style="19" customWidth="1"/>
    <col min="9239" max="9239" width="71.7109375" style="19" customWidth="1"/>
    <col min="9240" max="9241" width="20.7109375" style="19" customWidth="1"/>
    <col min="9242" max="9242" width="50.7109375" style="19" customWidth="1"/>
    <col min="9243" max="9243" width="71.5703125" style="19" customWidth="1"/>
    <col min="9244" max="9257" width="0" style="19" hidden="1" customWidth="1"/>
    <col min="9258" max="9392" width="11.42578125" style="19"/>
    <col min="9393" max="9393" width="14.85546875" style="19" customWidth="1"/>
    <col min="9394" max="9472" width="11.42578125" style="19"/>
    <col min="9473" max="9473" width="9.140625" style="19" customWidth="1"/>
    <col min="9474" max="9474" width="37" style="19" customWidth="1"/>
    <col min="9475" max="9475" width="13.42578125" style="19" customWidth="1"/>
    <col min="9476" max="9476" width="30.7109375" style="19" customWidth="1"/>
    <col min="9477" max="9478" width="35.7109375" style="19" customWidth="1"/>
    <col min="9479" max="9481" width="10.7109375" style="19" customWidth="1"/>
    <col min="9482" max="9482" width="84.85546875" style="19" customWidth="1"/>
    <col min="9483" max="9485" width="10.7109375" style="19" customWidth="1"/>
    <col min="9486" max="9486" width="13.28515625" style="19" customWidth="1"/>
    <col min="9487" max="9487" width="47.5703125" style="19" customWidth="1"/>
    <col min="9488" max="9488" width="37.5703125" style="19" customWidth="1"/>
    <col min="9489" max="9489" width="37.7109375" style="19" customWidth="1"/>
    <col min="9490" max="9490" width="23.28515625" style="19" customWidth="1"/>
    <col min="9491" max="9491" width="23.5703125" style="19" customWidth="1"/>
    <col min="9492" max="9492" width="33.7109375" style="19" customWidth="1"/>
    <col min="9493" max="9493" width="50.7109375" style="19" customWidth="1"/>
    <col min="9494" max="9494" width="74" style="19" customWidth="1"/>
    <col min="9495" max="9495" width="71.7109375" style="19" customWidth="1"/>
    <col min="9496" max="9497" width="20.7109375" style="19" customWidth="1"/>
    <col min="9498" max="9498" width="50.7109375" style="19" customWidth="1"/>
    <col min="9499" max="9499" width="71.5703125" style="19" customWidth="1"/>
    <col min="9500" max="9513" width="0" style="19" hidden="1" customWidth="1"/>
    <col min="9514" max="9648" width="11.42578125" style="19"/>
    <col min="9649" max="9649" width="14.85546875" style="19" customWidth="1"/>
    <col min="9650" max="9728" width="11.42578125" style="19"/>
    <col min="9729" max="9729" width="9.140625" style="19" customWidth="1"/>
    <col min="9730" max="9730" width="37" style="19" customWidth="1"/>
    <col min="9731" max="9731" width="13.42578125" style="19" customWidth="1"/>
    <col min="9732" max="9732" width="30.7109375" style="19" customWidth="1"/>
    <col min="9733" max="9734" width="35.7109375" style="19" customWidth="1"/>
    <col min="9735" max="9737" width="10.7109375" style="19" customWidth="1"/>
    <col min="9738" max="9738" width="84.85546875" style="19" customWidth="1"/>
    <col min="9739" max="9741" width="10.7109375" style="19" customWidth="1"/>
    <col min="9742" max="9742" width="13.28515625" style="19" customWidth="1"/>
    <col min="9743" max="9743" width="47.5703125" style="19" customWidth="1"/>
    <col min="9744" max="9744" width="37.5703125" style="19" customWidth="1"/>
    <col min="9745" max="9745" width="37.7109375" style="19" customWidth="1"/>
    <col min="9746" max="9746" width="23.28515625" style="19" customWidth="1"/>
    <col min="9747" max="9747" width="23.5703125" style="19" customWidth="1"/>
    <col min="9748" max="9748" width="33.7109375" style="19" customWidth="1"/>
    <col min="9749" max="9749" width="50.7109375" style="19" customWidth="1"/>
    <col min="9750" max="9750" width="74" style="19" customWidth="1"/>
    <col min="9751" max="9751" width="71.7109375" style="19" customWidth="1"/>
    <col min="9752" max="9753" width="20.7109375" style="19" customWidth="1"/>
    <col min="9754" max="9754" width="50.7109375" style="19" customWidth="1"/>
    <col min="9755" max="9755" width="71.5703125" style="19" customWidth="1"/>
    <col min="9756" max="9769" width="0" style="19" hidden="1" customWidth="1"/>
    <col min="9770" max="9904" width="11.42578125" style="19"/>
    <col min="9905" max="9905" width="14.85546875" style="19" customWidth="1"/>
    <col min="9906" max="9984" width="11.42578125" style="19"/>
    <col min="9985" max="9985" width="9.140625" style="19" customWidth="1"/>
    <col min="9986" max="9986" width="37" style="19" customWidth="1"/>
    <col min="9987" max="9987" width="13.42578125" style="19" customWidth="1"/>
    <col min="9988" max="9988" width="30.7109375" style="19" customWidth="1"/>
    <col min="9989" max="9990" width="35.7109375" style="19" customWidth="1"/>
    <col min="9991" max="9993" width="10.7109375" style="19" customWidth="1"/>
    <col min="9994" max="9994" width="84.85546875" style="19" customWidth="1"/>
    <col min="9995" max="9997" width="10.7109375" style="19" customWidth="1"/>
    <col min="9998" max="9998" width="13.28515625" style="19" customWidth="1"/>
    <col min="9999" max="9999" width="47.5703125" style="19" customWidth="1"/>
    <col min="10000" max="10000" width="37.5703125" style="19" customWidth="1"/>
    <col min="10001" max="10001" width="37.7109375" style="19" customWidth="1"/>
    <col min="10002" max="10002" width="23.28515625" style="19" customWidth="1"/>
    <col min="10003" max="10003" width="23.5703125" style="19" customWidth="1"/>
    <col min="10004" max="10004" width="33.7109375" style="19" customWidth="1"/>
    <col min="10005" max="10005" width="50.7109375" style="19" customWidth="1"/>
    <col min="10006" max="10006" width="74" style="19" customWidth="1"/>
    <col min="10007" max="10007" width="71.7109375" style="19" customWidth="1"/>
    <col min="10008" max="10009" width="20.7109375" style="19" customWidth="1"/>
    <col min="10010" max="10010" width="50.7109375" style="19" customWidth="1"/>
    <col min="10011" max="10011" width="71.5703125" style="19" customWidth="1"/>
    <col min="10012" max="10025" width="0" style="19" hidden="1" customWidth="1"/>
    <col min="10026" max="10160" width="11.42578125" style="19"/>
    <col min="10161" max="10161" width="14.85546875" style="19" customWidth="1"/>
    <col min="10162" max="10240" width="11.42578125" style="19"/>
    <col min="10241" max="10241" width="9.140625" style="19" customWidth="1"/>
    <col min="10242" max="10242" width="37" style="19" customWidth="1"/>
    <col min="10243" max="10243" width="13.42578125" style="19" customWidth="1"/>
    <col min="10244" max="10244" width="30.7109375" style="19" customWidth="1"/>
    <col min="10245" max="10246" width="35.7109375" style="19" customWidth="1"/>
    <col min="10247" max="10249" width="10.7109375" style="19" customWidth="1"/>
    <col min="10250" max="10250" width="84.85546875" style="19" customWidth="1"/>
    <col min="10251" max="10253" width="10.7109375" style="19" customWidth="1"/>
    <col min="10254" max="10254" width="13.28515625" style="19" customWidth="1"/>
    <col min="10255" max="10255" width="47.5703125" style="19" customWidth="1"/>
    <col min="10256" max="10256" width="37.5703125" style="19" customWidth="1"/>
    <col min="10257" max="10257" width="37.7109375" style="19" customWidth="1"/>
    <col min="10258" max="10258" width="23.28515625" style="19" customWidth="1"/>
    <col min="10259" max="10259" width="23.5703125" style="19" customWidth="1"/>
    <col min="10260" max="10260" width="33.7109375" style="19" customWidth="1"/>
    <col min="10261" max="10261" width="50.7109375" style="19" customWidth="1"/>
    <col min="10262" max="10262" width="74" style="19" customWidth="1"/>
    <col min="10263" max="10263" width="71.7109375" style="19" customWidth="1"/>
    <col min="10264" max="10265" width="20.7109375" style="19" customWidth="1"/>
    <col min="10266" max="10266" width="50.7109375" style="19" customWidth="1"/>
    <col min="10267" max="10267" width="71.5703125" style="19" customWidth="1"/>
    <col min="10268" max="10281" width="0" style="19" hidden="1" customWidth="1"/>
    <col min="10282" max="10416" width="11.42578125" style="19"/>
    <col min="10417" max="10417" width="14.85546875" style="19" customWidth="1"/>
    <col min="10418" max="10496" width="11.42578125" style="19"/>
    <col min="10497" max="10497" width="9.140625" style="19" customWidth="1"/>
    <col min="10498" max="10498" width="37" style="19" customWidth="1"/>
    <col min="10499" max="10499" width="13.42578125" style="19" customWidth="1"/>
    <col min="10500" max="10500" width="30.7109375" style="19" customWidth="1"/>
    <col min="10501" max="10502" width="35.7109375" style="19" customWidth="1"/>
    <col min="10503" max="10505" width="10.7109375" style="19" customWidth="1"/>
    <col min="10506" max="10506" width="84.85546875" style="19" customWidth="1"/>
    <col min="10507" max="10509" width="10.7109375" style="19" customWidth="1"/>
    <col min="10510" max="10510" width="13.28515625" style="19" customWidth="1"/>
    <col min="10511" max="10511" width="47.5703125" style="19" customWidth="1"/>
    <col min="10512" max="10512" width="37.5703125" style="19" customWidth="1"/>
    <col min="10513" max="10513" width="37.7109375" style="19" customWidth="1"/>
    <col min="10514" max="10514" width="23.28515625" style="19" customWidth="1"/>
    <col min="10515" max="10515" width="23.5703125" style="19" customWidth="1"/>
    <col min="10516" max="10516" width="33.7109375" style="19" customWidth="1"/>
    <col min="10517" max="10517" width="50.7109375" style="19" customWidth="1"/>
    <col min="10518" max="10518" width="74" style="19" customWidth="1"/>
    <col min="10519" max="10519" width="71.7109375" style="19" customWidth="1"/>
    <col min="10520" max="10521" width="20.7109375" style="19" customWidth="1"/>
    <col min="10522" max="10522" width="50.7109375" style="19" customWidth="1"/>
    <col min="10523" max="10523" width="71.5703125" style="19" customWidth="1"/>
    <col min="10524" max="10537" width="0" style="19" hidden="1" customWidth="1"/>
    <col min="10538" max="10672" width="11.42578125" style="19"/>
    <col min="10673" max="10673" width="14.85546875" style="19" customWidth="1"/>
    <col min="10674" max="10752" width="11.42578125" style="19"/>
    <col min="10753" max="10753" width="9.140625" style="19" customWidth="1"/>
    <col min="10754" max="10754" width="37" style="19" customWidth="1"/>
    <col min="10755" max="10755" width="13.42578125" style="19" customWidth="1"/>
    <col min="10756" max="10756" width="30.7109375" style="19" customWidth="1"/>
    <col min="10757" max="10758" width="35.7109375" style="19" customWidth="1"/>
    <col min="10759" max="10761" width="10.7109375" style="19" customWidth="1"/>
    <col min="10762" max="10762" width="84.85546875" style="19" customWidth="1"/>
    <col min="10763" max="10765" width="10.7109375" style="19" customWidth="1"/>
    <col min="10766" max="10766" width="13.28515625" style="19" customWidth="1"/>
    <col min="10767" max="10767" width="47.5703125" style="19" customWidth="1"/>
    <col min="10768" max="10768" width="37.5703125" style="19" customWidth="1"/>
    <col min="10769" max="10769" width="37.7109375" style="19" customWidth="1"/>
    <col min="10770" max="10770" width="23.28515625" style="19" customWidth="1"/>
    <col min="10771" max="10771" width="23.5703125" style="19" customWidth="1"/>
    <col min="10772" max="10772" width="33.7109375" style="19" customWidth="1"/>
    <col min="10773" max="10773" width="50.7109375" style="19" customWidth="1"/>
    <col min="10774" max="10774" width="74" style="19" customWidth="1"/>
    <col min="10775" max="10775" width="71.7109375" style="19" customWidth="1"/>
    <col min="10776" max="10777" width="20.7109375" style="19" customWidth="1"/>
    <col min="10778" max="10778" width="50.7109375" style="19" customWidth="1"/>
    <col min="10779" max="10779" width="71.5703125" style="19" customWidth="1"/>
    <col min="10780" max="10793" width="0" style="19" hidden="1" customWidth="1"/>
    <col min="10794" max="10928" width="11.42578125" style="19"/>
    <col min="10929" max="10929" width="14.85546875" style="19" customWidth="1"/>
    <col min="10930" max="11008" width="11.42578125" style="19"/>
    <col min="11009" max="11009" width="9.140625" style="19" customWidth="1"/>
    <col min="11010" max="11010" width="37" style="19" customWidth="1"/>
    <col min="11011" max="11011" width="13.42578125" style="19" customWidth="1"/>
    <col min="11012" max="11012" width="30.7109375" style="19" customWidth="1"/>
    <col min="11013" max="11014" width="35.7109375" style="19" customWidth="1"/>
    <col min="11015" max="11017" width="10.7109375" style="19" customWidth="1"/>
    <col min="11018" max="11018" width="84.85546875" style="19" customWidth="1"/>
    <col min="11019" max="11021" width="10.7109375" style="19" customWidth="1"/>
    <col min="11022" max="11022" width="13.28515625" style="19" customWidth="1"/>
    <col min="11023" max="11023" width="47.5703125" style="19" customWidth="1"/>
    <col min="11024" max="11024" width="37.5703125" style="19" customWidth="1"/>
    <col min="11025" max="11025" width="37.7109375" style="19" customWidth="1"/>
    <col min="11026" max="11026" width="23.28515625" style="19" customWidth="1"/>
    <col min="11027" max="11027" width="23.5703125" style="19" customWidth="1"/>
    <col min="11028" max="11028" width="33.7109375" style="19" customWidth="1"/>
    <col min="11029" max="11029" width="50.7109375" style="19" customWidth="1"/>
    <col min="11030" max="11030" width="74" style="19" customWidth="1"/>
    <col min="11031" max="11031" width="71.7109375" style="19" customWidth="1"/>
    <col min="11032" max="11033" width="20.7109375" style="19" customWidth="1"/>
    <col min="11034" max="11034" width="50.7109375" style="19" customWidth="1"/>
    <col min="11035" max="11035" width="71.5703125" style="19" customWidth="1"/>
    <col min="11036" max="11049" width="0" style="19" hidden="1" customWidth="1"/>
    <col min="11050" max="11184" width="11.42578125" style="19"/>
    <col min="11185" max="11185" width="14.85546875" style="19" customWidth="1"/>
    <col min="11186" max="11264" width="11.42578125" style="19"/>
    <col min="11265" max="11265" width="9.140625" style="19" customWidth="1"/>
    <col min="11266" max="11266" width="37" style="19" customWidth="1"/>
    <col min="11267" max="11267" width="13.42578125" style="19" customWidth="1"/>
    <col min="11268" max="11268" width="30.7109375" style="19" customWidth="1"/>
    <col min="11269" max="11270" width="35.7109375" style="19" customWidth="1"/>
    <col min="11271" max="11273" width="10.7109375" style="19" customWidth="1"/>
    <col min="11274" max="11274" width="84.85546875" style="19" customWidth="1"/>
    <col min="11275" max="11277" width="10.7109375" style="19" customWidth="1"/>
    <col min="11278" max="11278" width="13.28515625" style="19" customWidth="1"/>
    <col min="11279" max="11279" width="47.5703125" style="19" customWidth="1"/>
    <col min="11280" max="11280" width="37.5703125" style="19" customWidth="1"/>
    <col min="11281" max="11281" width="37.7109375" style="19" customWidth="1"/>
    <col min="11282" max="11282" width="23.28515625" style="19" customWidth="1"/>
    <col min="11283" max="11283" width="23.5703125" style="19" customWidth="1"/>
    <col min="11284" max="11284" width="33.7109375" style="19" customWidth="1"/>
    <col min="11285" max="11285" width="50.7109375" style="19" customWidth="1"/>
    <col min="11286" max="11286" width="74" style="19" customWidth="1"/>
    <col min="11287" max="11287" width="71.7109375" style="19" customWidth="1"/>
    <col min="11288" max="11289" width="20.7109375" style="19" customWidth="1"/>
    <col min="11290" max="11290" width="50.7109375" style="19" customWidth="1"/>
    <col min="11291" max="11291" width="71.5703125" style="19" customWidth="1"/>
    <col min="11292" max="11305" width="0" style="19" hidden="1" customWidth="1"/>
    <col min="11306" max="11440" width="11.42578125" style="19"/>
    <col min="11441" max="11441" width="14.85546875" style="19" customWidth="1"/>
    <col min="11442" max="11520" width="11.42578125" style="19"/>
    <col min="11521" max="11521" width="9.140625" style="19" customWidth="1"/>
    <col min="11522" max="11522" width="37" style="19" customWidth="1"/>
    <col min="11523" max="11523" width="13.42578125" style="19" customWidth="1"/>
    <col min="11524" max="11524" width="30.7109375" style="19" customWidth="1"/>
    <col min="11525" max="11526" width="35.7109375" style="19" customWidth="1"/>
    <col min="11527" max="11529" width="10.7109375" style="19" customWidth="1"/>
    <col min="11530" max="11530" width="84.85546875" style="19" customWidth="1"/>
    <col min="11531" max="11533" width="10.7109375" style="19" customWidth="1"/>
    <col min="11534" max="11534" width="13.28515625" style="19" customWidth="1"/>
    <col min="11535" max="11535" width="47.5703125" style="19" customWidth="1"/>
    <col min="11536" max="11536" width="37.5703125" style="19" customWidth="1"/>
    <col min="11537" max="11537" width="37.7109375" style="19" customWidth="1"/>
    <col min="11538" max="11538" width="23.28515625" style="19" customWidth="1"/>
    <col min="11539" max="11539" width="23.5703125" style="19" customWidth="1"/>
    <col min="11540" max="11540" width="33.7109375" style="19" customWidth="1"/>
    <col min="11541" max="11541" width="50.7109375" style="19" customWidth="1"/>
    <col min="11542" max="11542" width="74" style="19" customWidth="1"/>
    <col min="11543" max="11543" width="71.7109375" style="19" customWidth="1"/>
    <col min="11544" max="11545" width="20.7109375" style="19" customWidth="1"/>
    <col min="11546" max="11546" width="50.7109375" style="19" customWidth="1"/>
    <col min="11547" max="11547" width="71.5703125" style="19" customWidth="1"/>
    <col min="11548" max="11561" width="0" style="19" hidden="1" customWidth="1"/>
    <col min="11562" max="11696" width="11.42578125" style="19"/>
    <col min="11697" max="11697" width="14.85546875" style="19" customWidth="1"/>
    <col min="11698" max="11776" width="11.42578125" style="19"/>
    <col min="11777" max="11777" width="9.140625" style="19" customWidth="1"/>
    <col min="11778" max="11778" width="37" style="19" customWidth="1"/>
    <col min="11779" max="11779" width="13.42578125" style="19" customWidth="1"/>
    <col min="11780" max="11780" width="30.7109375" style="19" customWidth="1"/>
    <col min="11781" max="11782" width="35.7109375" style="19" customWidth="1"/>
    <col min="11783" max="11785" width="10.7109375" style="19" customWidth="1"/>
    <col min="11786" max="11786" width="84.85546875" style="19" customWidth="1"/>
    <col min="11787" max="11789" width="10.7109375" style="19" customWidth="1"/>
    <col min="11790" max="11790" width="13.28515625" style="19" customWidth="1"/>
    <col min="11791" max="11791" width="47.5703125" style="19" customWidth="1"/>
    <col min="11792" max="11792" width="37.5703125" style="19" customWidth="1"/>
    <col min="11793" max="11793" width="37.7109375" style="19" customWidth="1"/>
    <col min="11794" max="11794" width="23.28515625" style="19" customWidth="1"/>
    <col min="11795" max="11795" width="23.5703125" style="19" customWidth="1"/>
    <col min="11796" max="11796" width="33.7109375" style="19" customWidth="1"/>
    <col min="11797" max="11797" width="50.7109375" style="19" customWidth="1"/>
    <col min="11798" max="11798" width="74" style="19" customWidth="1"/>
    <col min="11799" max="11799" width="71.7109375" style="19" customWidth="1"/>
    <col min="11800" max="11801" width="20.7109375" style="19" customWidth="1"/>
    <col min="11802" max="11802" width="50.7109375" style="19" customWidth="1"/>
    <col min="11803" max="11803" width="71.5703125" style="19" customWidth="1"/>
    <col min="11804" max="11817" width="0" style="19" hidden="1" customWidth="1"/>
    <col min="11818" max="11952" width="11.42578125" style="19"/>
    <col min="11953" max="11953" width="14.85546875" style="19" customWidth="1"/>
    <col min="11954" max="12032" width="11.42578125" style="19"/>
    <col min="12033" max="12033" width="9.140625" style="19" customWidth="1"/>
    <col min="12034" max="12034" width="37" style="19" customWidth="1"/>
    <col min="12035" max="12035" width="13.42578125" style="19" customWidth="1"/>
    <col min="12036" max="12036" width="30.7109375" style="19" customWidth="1"/>
    <col min="12037" max="12038" width="35.7109375" style="19" customWidth="1"/>
    <col min="12039" max="12041" width="10.7109375" style="19" customWidth="1"/>
    <col min="12042" max="12042" width="84.85546875" style="19" customWidth="1"/>
    <col min="12043" max="12045" width="10.7109375" style="19" customWidth="1"/>
    <col min="12046" max="12046" width="13.28515625" style="19" customWidth="1"/>
    <col min="12047" max="12047" width="47.5703125" style="19" customWidth="1"/>
    <col min="12048" max="12048" width="37.5703125" style="19" customWidth="1"/>
    <col min="12049" max="12049" width="37.7109375" style="19" customWidth="1"/>
    <col min="12050" max="12050" width="23.28515625" style="19" customWidth="1"/>
    <col min="12051" max="12051" width="23.5703125" style="19" customWidth="1"/>
    <col min="12052" max="12052" width="33.7109375" style="19" customWidth="1"/>
    <col min="12053" max="12053" width="50.7109375" style="19" customWidth="1"/>
    <col min="12054" max="12054" width="74" style="19" customWidth="1"/>
    <col min="12055" max="12055" width="71.7109375" style="19" customWidth="1"/>
    <col min="12056" max="12057" width="20.7109375" style="19" customWidth="1"/>
    <col min="12058" max="12058" width="50.7109375" style="19" customWidth="1"/>
    <col min="12059" max="12059" width="71.5703125" style="19" customWidth="1"/>
    <col min="12060" max="12073" width="0" style="19" hidden="1" customWidth="1"/>
    <col min="12074" max="12208" width="11.42578125" style="19"/>
    <col min="12209" max="12209" width="14.85546875" style="19" customWidth="1"/>
    <col min="12210" max="12288" width="11.42578125" style="19"/>
    <col min="12289" max="12289" width="9.140625" style="19" customWidth="1"/>
    <col min="12290" max="12290" width="37" style="19" customWidth="1"/>
    <col min="12291" max="12291" width="13.42578125" style="19" customWidth="1"/>
    <col min="12292" max="12292" width="30.7109375" style="19" customWidth="1"/>
    <col min="12293" max="12294" width="35.7109375" style="19" customWidth="1"/>
    <col min="12295" max="12297" width="10.7109375" style="19" customWidth="1"/>
    <col min="12298" max="12298" width="84.85546875" style="19" customWidth="1"/>
    <col min="12299" max="12301" width="10.7109375" style="19" customWidth="1"/>
    <col min="12302" max="12302" width="13.28515625" style="19" customWidth="1"/>
    <col min="12303" max="12303" width="47.5703125" style="19" customWidth="1"/>
    <col min="12304" max="12304" width="37.5703125" style="19" customWidth="1"/>
    <col min="12305" max="12305" width="37.7109375" style="19" customWidth="1"/>
    <col min="12306" max="12306" width="23.28515625" style="19" customWidth="1"/>
    <col min="12307" max="12307" width="23.5703125" style="19" customWidth="1"/>
    <col min="12308" max="12308" width="33.7109375" style="19" customWidth="1"/>
    <col min="12309" max="12309" width="50.7109375" style="19" customWidth="1"/>
    <col min="12310" max="12310" width="74" style="19" customWidth="1"/>
    <col min="12311" max="12311" width="71.7109375" style="19" customWidth="1"/>
    <col min="12312" max="12313" width="20.7109375" style="19" customWidth="1"/>
    <col min="12314" max="12314" width="50.7109375" style="19" customWidth="1"/>
    <col min="12315" max="12315" width="71.5703125" style="19" customWidth="1"/>
    <col min="12316" max="12329" width="0" style="19" hidden="1" customWidth="1"/>
    <col min="12330" max="12464" width="11.42578125" style="19"/>
    <col min="12465" max="12465" width="14.85546875" style="19" customWidth="1"/>
    <col min="12466" max="12544" width="11.42578125" style="19"/>
    <col min="12545" max="12545" width="9.140625" style="19" customWidth="1"/>
    <col min="12546" max="12546" width="37" style="19" customWidth="1"/>
    <col min="12547" max="12547" width="13.42578125" style="19" customWidth="1"/>
    <col min="12548" max="12548" width="30.7109375" style="19" customWidth="1"/>
    <col min="12549" max="12550" width="35.7109375" style="19" customWidth="1"/>
    <col min="12551" max="12553" width="10.7109375" style="19" customWidth="1"/>
    <col min="12554" max="12554" width="84.85546875" style="19" customWidth="1"/>
    <col min="12555" max="12557" width="10.7109375" style="19" customWidth="1"/>
    <col min="12558" max="12558" width="13.28515625" style="19" customWidth="1"/>
    <col min="12559" max="12559" width="47.5703125" style="19" customWidth="1"/>
    <col min="12560" max="12560" width="37.5703125" style="19" customWidth="1"/>
    <col min="12561" max="12561" width="37.7109375" style="19" customWidth="1"/>
    <col min="12562" max="12562" width="23.28515625" style="19" customWidth="1"/>
    <col min="12563" max="12563" width="23.5703125" style="19" customWidth="1"/>
    <col min="12564" max="12564" width="33.7109375" style="19" customWidth="1"/>
    <col min="12565" max="12565" width="50.7109375" style="19" customWidth="1"/>
    <col min="12566" max="12566" width="74" style="19" customWidth="1"/>
    <col min="12567" max="12567" width="71.7109375" style="19" customWidth="1"/>
    <col min="12568" max="12569" width="20.7109375" style="19" customWidth="1"/>
    <col min="12570" max="12570" width="50.7109375" style="19" customWidth="1"/>
    <col min="12571" max="12571" width="71.5703125" style="19" customWidth="1"/>
    <col min="12572" max="12585" width="0" style="19" hidden="1" customWidth="1"/>
    <col min="12586" max="12720" width="11.42578125" style="19"/>
    <col min="12721" max="12721" width="14.85546875" style="19" customWidth="1"/>
    <col min="12722" max="12800" width="11.42578125" style="19"/>
    <col min="12801" max="12801" width="9.140625" style="19" customWidth="1"/>
    <col min="12802" max="12802" width="37" style="19" customWidth="1"/>
    <col min="12803" max="12803" width="13.42578125" style="19" customWidth="1"/>
    <col min="12804" max="12804" width="30.7109375" style="19" customWidth="1"/>
    <col min="12805" max="12806" width="35.7109375" style="19" customWidth="1"/>
    <col min="12807" max="12809" width="10.7109375" style="19" customWidth="1"/>
    <col min="12810" max="12810" width="84.85546875" style="19" customWidth="1"/>
    <col min="12811" max="12813" width="10.7109375" style="19" customWidth="1"/>
    <col min="12814" max="12814" width="13.28515625" style="19" customWidth="1"/>
    <col min="12815" max="12815" width="47.5703125" style="19" customWidth="1"/>
    <col min="12816" max="12816" width="37.5703125" style="19" customWidth="1"/>
    <col min="12817" max="12817" width="37.7109375" style="19" customWidth="1"/>
    <col min="12818" max="12818" width="23.28515625" style="19" customWidth="1"/>
    <col min="12819" max="12819" width="23.5703125" style="19" customWidth="1"/>
    <col min="12820" max="12820" width="33.7109375" style="19" customWidth="1"/>
    <col min="12821" max="12821" width="50.7109375" style="19" customWidth="1"/>
    <col min="12822" max="12822" width="74" style="19" customWidth="1"/>
    <col min="12823" max="12823" width="71.7109375" style="19" customWidth="1"/>
    <col min="12824" max="12825" width="20.7109375" style="19" customWidth="1"/>
    <col min="12826" max="12826" width="50.7109375" style="19" customWidth="1"/>
    <col min="12827" max="12827" width="71.5703125" style="19" customWidth="1"/>
    <col min="12828" max="12841" width="0" style="19" hidden="1" customWidth="1"/>
    <col min="12842" max="12976" width="11.42578125" style="19"/>
    <col min="12977" max="12977" width="14.85546875" style="19" customWidth="1"/>
    <col min="12978" max="13056" width="11.42578125" style="19"/>
    <col min="13057" max="13057" width="9.140625" style="19" customWidth="1"/>
    <col min="13058" max="13058" width="37" style="19" customWidth="1"/>
    <col min="13059" max="13059" width="13.42578125" style="19" customWidth="1"/>
    <col min="13060" max="13060" width="30.7109375" style="19" customWidth="1"/>
    <col min="13061" max="13062" width="35.7109375" style="19" customWidth="1"/>
    <col min="13063" max="13065" width="10.7109375" style="19" customWidth="1"/>
    <col min="13066" max="13066" width="84.85546875" style="19" customWidth="1"/>
    <col min="13067" max="13069" width="10.7109375" style="19" customWidth="1"/>
    <col min="13070" max="13070" width="13.28515625" style="19" customWidth="1"/>
    <col min="13071" max="13071" width="47.5703125" style="19" customWidth="1"/>
    <col min="13072" max="13072" width="37.5703125" style="19" customWidth="1"/>
    <col min="13073" max="13073" width="37.7109375" style="19" customWidth="1"/>
    <col min="13074" max="13074" width="23.28515625" style="19" customWidth="1"/>
    <col min="13075" max="13075" width="23.5703125" style="19" customWidth="1"/>
    <col min="13076" max="13076" width="33.7109375" style="19" customWidth="1"/>
    <col min="13077" max="13077" width="50.7109375" style="19" customWidth="1"/>
    <col min="13078" max="13078" width="74" style="19" customWidth="1"/>
    <col min="13079" max="13079" width="71.7109375" style="19" customWidth="1"/>
    <col min="13080" max="13081" width="20.7109375" style="19" customWidth="1"/>
    <col min="13082" max="13082" width="50.7109375" style="19" customWidth="1"/>
    <col min="13083" max="13083" width="71.5703125" style="19" customWidth="1"/>
    <col min="13084" max="13097" width="0" style="19" hidden="1" customWidth="1"/>
    <col min="13098" max="13232" width="11.42578125" style="19"/>
    <col min="13233" max="13233" width="14.85546875" style="19" customWidth="1"/>
    <col min="13234" max="13312" width="11.42578125" style="19"/>
    <col min="13313" max="13313" width="9.140625" style="19" customWidth="1"/>
    <col min="13314" max="13314" width="37" style="19" customWidth="1"/>
    <col min="13315" max="13315" width="13.42578125" style="19" customWidth="1"/>
    <col min="13316" max="13316" width="30.7109375" style="19" customWidth="1"/>
    <col min="13317" max="13318" width="35.7109375" style="19" customWidth="1"/>
    <col min="13319" max="13321" width="10.7109375" style="19" customWidth="1"/>
    <col min="13322" max="13322" width="84.85546875" style="19" customWidth="1"/>
    <col min="13323" max="13325" width="10.7109375" style="19" customWidth="1"/>
    <col min="13326" max="13326" width="13.28515625" style="19" customWidth="1"/>
    <col min="13327" max="13327" width="47.5703125" style="19" customWidth="1"/>
    <col min="13328" max="13328" width="37.5703125" style="19" customWidth="1"/>
    <col min="13329" max="13329" width="37.7109375" style="19" customWidth="1"/>
    <col min="13330" max="13330" width="23.28515625" style="19" customWidth="1"/>
    <col min="13331" max="13331" width="23.5703125" style="19" customWidth="1"/>
    <col min="13332" max="13332" width="33.7109375" style="19" customWidth="1"/>
    <col min="13333" max="13333" width="50.7109375" style="19" customWidth="1"/>
    <col min="13334" max="13334" width="74" style="19" customWidth="1"/>
    <col min="13335" max="13335" width="71.7109375" style="19" customWidth="1"/>
    <col min="13336" max="13337" width="20.7109375" style="19" customWidth="1"/>
    <col min="13338" max="13338" width="50.7109375" style="19" customWidth="1"/>
    <col min="13339" max="13339" width="71.5703125" style="19" customWidth="1"/>
    <col min="13340" max="13353" width="0" style="19" hidden="1" customWidth="1"/>
    <col min="13354" max="13488" width="11.42578125" style="19"/>
    <col min="13489" max="13489" width="14.85546875" style="19" customWidth="1"/>
    <col min="13490" max="13568" width="11.42578125" style="19"/>
    <col min="13569" max="13569" width="9.140625" style="19" customWidth="1"/>
    <col min="13570" max="13570" width="37" style="19" customWidth="1"/>
    <col min="13571" max="13571" width="13.42578125" style="19" customWidth="1"/>
    <col min="13572" max="13572" width="30.7109375" style="19" customWidth="1"/>
    <col min="13573" max="13574" width="35.7109375" style="19" customWidth="1"/>
    <col min="13575" max="13577" width="10.7109375" style="19" customWidth="1"/>
    <col min="13578" max="13578" width="84.85546875" style="19" customWidth="1"/>
    <col min="13579" max="13581" width="10.7109375" style="19" customWidth="1"/>
    <col min="13582" max="13582" width="13.28515625" style="19" customWidth="1"/>
    <col min="13583" max="13583" width="47.5703125" style="19" customWidth="1"/>
    <col min="13584" max="13584" width="37.5703125" style="19" customWidth="1"/>
    <col min="13585" max="13585" width="37.7109375" style="19" customWidth="1"/>
    <col min="13586" max="13586" width="23.28515625" style="19" customWidth="1"/>
    <col min="13587" max="13587" width="23.5703125" style="19" customWidth="1"/>
    <col min="13588" max="13588" width="33.7109375" style="19" customWidth="1"/>
    <col min="13589" max="13589" width="50.7109375" style="19" customWidth="1"/>
    <col min="13590" max="13590" width="74" style="19" customWidth="1"/>
    <col min="13591" max="13591" width="71.7109375" style="19" customWidth="1"/>
    <col min="13592" max="13593" width="20.7109375" style="19" customWidth="1"/>
    <col min="13594" max="13594" width="50.7109375" style="19" customWidth="1"/>
    <col min="13595" max="13595" width="71.5703125" style="19" customWidth="1"/>
    <col min="13596" max="13609" width="0" style="19" hidden="1" customWidth="1"/>
    <col min="13610" max="13744" width="11.42578125" style="19"/>
    <col min="13745" max="13745" width="14.85546875" style="19" customWidth="1"/>
    <col min="13746" max="13824" width="11.42578125" style="19"/>
    <col min="13825" max="13825" width="9.140625" style="19" customWidth="1"/>
    <col min="13826" max="13826" width="37" style="19" customWidth="1"/>
    <col min="13827" max="13827" width="13.42578125" style="19" customWidth="1"/>
    <col min="13828" max="13828" width="30.7109375" style="19" customWidth="1"/>
    <col min="13829" max="13830" width="35.7109375" style="19" customWidth="1"/>
    <col min="13831" max="13833" width="10.7109375" style="19" customWidth="1"/>
    <col min="13834" max="13834" width="84.85546875" style="19" customWidth="1"/>
    <col min="13835" max="13837" width="10.7109375" style="19" customWidth="1"/>
    <col min="13838" max="13838" width="13.28515625" style="19" customWidth="1"/>
    <col min="13839" max="13839" width="47.5703125" style="19" customWidth="1"/>
    <col min="13840" max="13840" width="37.5703125" style="19" customWidth="1"/>
    <col min="13841" max="13841" width="37.7109375" style="19" customWidth="1"/>
    <col min="13842" max="13842" width="23.28515625" style="19" customWidth="1"/>
    <col min="13843" max="13843" width="23.5703125" style="19" customWidth="1"/>
    <col min="13844" max="13844" width="33.7109375" style="19" customWidth="1"/>
    <col min="13845" max="13845" width="50.7109375" style="19" customWidth="1"/>
    <col min="13846" max="13846" width="74" style="19" customWidth="1"/>
    <col min="13847" max="13847" width="71.7109375" style="19" customWidth="1"/>
    <col min="13848" max="13849" width="20.7109375" style="19" customWidth="1"/>
    <col min="13850" max="13850" width="50.7109375" style="19" customWidth="1"/>
    <col min="13851" max="13851" width="71.5703125" style="19" customWidth="1"/>
    <col min="13852" max="13865" width="0" style="19" hidden="1" customWidth="1"/>
    <col min="13866" max="14000" width="11.42578125" style="19"/>
    <col min="14001" max="14001" width="14.85546875" style="19" customWidth="1"/>
    <col min="14002" max="14080" width="11.42578125" style="19"/>
    <col min="14081" max="14081" width="9.140625" style="19" customWidth="1"/>
    <col min="14082" max="14082" width="37" style="19" customWidth="1"/>
    <col min="14083" max="14083" width="13.42578125" style="19" customWidth="1"/>
    <col min="14084" max="14084" width="30.7109375" style="19" customWidth="1"/>
    <col min="14085" max="14086" width="35.7109375" style="19" customWidth="1"/>
    <col min="14087" max="14089" width="10.7109375" style="19" customWidth="1"/>
    <col min="14090" max="14090" width="84.85546875" style="19" customWidth="1"/>
    <col min="14091" max="14093" width="10.7109375" style="19" customWidth="1"/>
    <col min="14094" max="14094" width="13.28515625" style="19" customWidth="1"/>
    <col min="14095" max="14095" width="47.5703125" style="19" customWidth="1"/>
    <col min="14096" max="14096" width="37.5703125" style="19" customWidth="1"/>
    <col min="14097" max="14097" width="37.7109375" style="19" customWidth="1"/>
    <col min="14098" max="14098" width="23.28515625" style="19" customWidth="1"/>
    <col min="14099" max="14099" width="23.5703125" style="19" customWidth="1"/>
    <col min="14100" max="14100" width="33.7109375" style="19" customWidth="1"/>
    <col min="14101" max="14101" width="50.7109375" style="19" customWidth="1"/>
    <col min="14102" max="14102" width="74" style="19" customWidth="1"/>
    <col min="14103" max="14103" width="71.7109375" style="19" customWidth="1"/>
    <col min="14104" max="14105" width="20.7109375" style="19" customWidth="1"/>
    <col min="14106" max="14106" width="50.7109375" style="19" customWidth="1"/>
    <col min="14107" max="14107" width="71.5703125" style="19" customWidth="1"/>
    <col min="14108" max="14121" width="0" style="19" hidden="1" customWidth="1"/>
    <col min="14122" max="14256" width="11.42578125" style="19"/>
    <col min="14257" max="14257" width="14.85546875" style="19" customWidth="1"/>
    <col min="14258" max="14336" width="11.42578125" style="19"/>
    <col min="14337" max="14337" width="9.140625" style="19" customWidth="1"/>
    <col min="14338" max="14338" width="37" style="19" customWidth="1"/>
    <col min="14339" max="14339" width="13.42578125" style="19" customWidth="1"/>
    <col min="14340" max="14340" width="30.7109375" style="19" customWidth="1"/>
    <col min="14341" max="14342" width="35.7109375" style="19" customWidth="1"/>
    <col min="14343" max="14345" width="10.7109375" style="19" customWidth="1"/>
    <col min="14346" max="14346" width="84.85546875" style="19" customWidth="1"/>
    <col min="14347" max="14349" width="10.7109375" style="19" customWidth="1"/>
    <col min="14350" max="14350" width="13.28515625" style="19" customWidth="1"/>
    <col min="14351" max="14351" width="47.5703125" style="19" customWidth="1"/>
    <col min="14352" max="14352" width="37.5703125" style="19" customWidth="1"/>
    <col min="14353" max="14353" width="37.7109375" style="19" customWidth="1"/>
    <col min="14354" max="14354" width="23.28515625" style="19" customWidth="1"/>
    <col min="14355" max="14355" width="23.5703125" style="19" customWidth="1"/>
    <col min="14356" max="14356" width="33.7109375" style="19" customWidth="1"/>
    <col min="14357" max="14357" width="50.7109375" style="19" customWidth="1"/>
    <col min="14358" max="14358" width="74" style="19" customWidth="1"/>
    <col min="14359" max="14359" width="71.7109375" style="19" customWidth="1"/>
    <col min="14360" max="14361" width="20.7109375" style="19" customWidth="1"/>
    <col min="14362" max="14362" width="50.7109375" style="19" customWidth="1"/>
    <col min="14363" max="14363" width="71.5703125" style="19" customWidth="1"/>
    <col min="14364" max="14377" width="0" style="19" hidden="1" customWidth="1"/>
    <col min="14378" max="14512" width="11.42578125" style="19"/>
    <col min="14513" max="14513" width="14.85546875" style="19" customWidth="1"/>
    <col min="14514" max="14592" width="11.42578125" style="19"/>
    <col min="14593" max="14593" width="9.140625" style="19" customWidth="1"/>
    <col min="14594" max="14594" width="37" style="19" customWidth="1"/>
    <col min="14595" max="14595" width="13.42578125" style="19" customWidth="1"/>
    <col min="14596" max="14596" width="30.7109375" style="19" customWidth="1"/>
    <col min="14597" max="14598" width="35.7109375" style="19" customWidth="1"/>
    <col min="14599" max="14601" width="10.7109375" style="19" customWidth="1"/>
    <col min="14602" max="14602" width="84.85546875" style="19" customWidth="1"/>
    <col min="14603" max="14605" width="10.7109375" style="19" customWidth="1"/>
    <col min="14606" max="14606" width="13.28515625" style="19" customWidth="1"/>
    <col min="14607" max="14607" width="47.5703125" style="19" customWidth="1"/>
    <col min="14608" max="14608" width="37.5703125" style="19" customWidth="1"/>
    <col min="14609" max="14609" width="37.7109375" style="19" customWidth="1"/>
    <col min="14610" max="14610" width="23.28515625" style="19" customWidth="1"/>
    <col min="14611" max="14611" width="23.5703125" style="19" customWidth="1"/>
    <col min="14612" max="14612" width="33.7109375" style="19" customWidth="1"/>
    <col min="14613" max="14613" width="50.7109375" style="19" customWidth="1"/>
    <col min="14614" max="14614" width="74" style="19" customWidth="1"/>
    <col min="14615" max="14615" width="71.7109375" style="19" customWidth="1"/>
    <col min="14616" max="14617" width="20.7109375" style="19" customWidth="1"/>
    <col min="14618" max="14618" width="50.7109375" style="19" customWidth="1"/>
    <col min="14619" max="14619" width="71.5703125" style="19" customWidth="1"/>
    <col min="14620" max="14633" width="0" style="19" hidden="1" customWidth="1"/>
    <col min="14634" max="14768" width="11.42578125" style="19"/>
    <col min="14769" max="14769" width="14.85546875" style="19" customWidth="1"/>
    <col min="14770" max="14848" width="11.42578125" style="19"/>
    <col min="14849" max="14849" width="9.140625" style="19" customWidth="1"/>
    <col min="14850" max="14850" width="37" style="19" customWidth="1"/>
    <col min="14851" max="14851" width="13.42578125" style="19" customWidth="1"/>
    <col min="14852" max="14852" width="30.7109375" style="19" customWidth="1"/>
    <col min="14853" max="14854" width="35.7109375" style="19" customWidth="1"/>
    <col min="14855" max="14857" width="10.7109375" style="19" customWidth="1"/>
    <col min="14858" max="14858" width="84.85546875" style="19" customWidth="1"/>
    <col min="14859" max="14861" width="10.7109375" style="19" customWidth="1"/>
    <col min="14862" max="14862" width="13.28515625" style="19" customWidth="1"/>
    <col min="14863" max="14863" width="47.5703125" style="19" customWidth="1"/>
    <col min="14864" max="14864" width="37.5703125" style="19" customWidth="1"/>
    <col min="14865" max="14865" width="37.7109375" style="19" customWidth="1"/>
    <col min="14866" max="14866" width="23.28515625" style="19" customWidth="1"/>
    <col min="14867" max="14867" width="23.5703125" style="19" customWidth="1"/>
    <col min="14868" max="14868" width="33.7109375" style="19" customWidth="1"/>
    <col min="14869" max="14869" width="50.7109375" style="19" customWidth="1"/>
    <col min="14870" max="14870" width="74" style="19" customWidth="1"/>
    <col min="14871" max="14871" width="71.7109375" style="19" customWidth="1"/>
    <col min="14872" max="14873" width="20.7109375" style="19" customWidth="1"/>
    <col min="14874" max="14874" width="50.7109375" style="19" customWidth="1"/>
    <col min="14875" max="14875" width="71.5703125" style="19" customWidth="1"/>
    <col min="14876" max="14889" width="0" style="19" hidden="1" customWidth="1"/>
    <col min="14890" max="15024" width="11.42578125" style="19"/>
    <col min="15025" max="15025" width="14.85546875" style="19" customWidth="1"/>
    <col min="15026" max="15104" width="11.42578125" style="19"/>
    <col min="15105" max="15105" width="9.140625" style="19" customWidth="1"/>
    <col min="15106" max="15106" width="37" style="19" customWidth="1"/>
    <col min="15107" max="15107" width="13.42578125" style="19" customWidth="1"/>
    <col min="15108" max="15108" width="30.7109375" style="19" customWidth="1"/>
    <col min="15109" max="15110" width="35.7109375" style="19" customWidth="1"/>
    <col min="15111" max="15113" width="10.7109375" style="19" customWidth="1"/>
    <col min="15114" max="15114" width="84.85546875" style="19" customWidth="1"/>
    <col min="15115" max="15117" width="10.7109375" style="19" customWidth="1"/>
    <col min="15118" max="15118" width="13.28515625" style="19" customWidth="1"/>
    <col min="15119" max="15119" width="47.5703125" style="19" customWidth="1"/>
    <col min="15120" max="15120" width="37.5703125" style="19" customWidth="1"/>
    <col min="15121" max="15121" width="37.7109375" style="19" customWidth="1"/>
    <col min="15122" max="15122" width="23.28515625" style="19" customWidth="1"/>
    <col min="15123" max="15123" width="23.5703125" style="19" customWidth="1"/>
    <col min="15124" max="15124" width="33.7109375" style="19" customWidth="1"/>
    <col min="15125" max="15125" width="50.7109375" style="19" customWidth="1"/>
    <col min="15126" max="15126" width="74" style="19" customWidth="1"/>
    <col min="15127" max="15127" width="71.7109375" style="19" customWidth="1"/>
    <col min="15128" max="15129" width="20.7109375" style="19" customWidth="1"/>
    <col min="15130" max="15130" width="50.7109375" style="19" customWidth="1"/>
    <col min="15131" max="15131" width="71.5703125" style="19" customWidth="1"/>
    <col min="15132" max="15145" width="0" style="19" hidden="1" customWidth="1"/>
    <col min="15146" max="15280" width="11.42578125" style="19"/>
    <col min="15281" max="15281" width="14.85546875" style="19" customWidth="1"/>
    <col min="15282" max="15360" width="11.42578125" style="19"/>
    <col min="15361" max="15361" width="9.140625" style="19" customWidth="1"/>
    <col min="15362" max="15362" width="37" style="19" customWidth="1"/>
    <col min="15363" max="15363" width="13.42578125" style="19" customWidth="1"/>
    <col min="15364" max="15364" width="30.7109375" style="19" customWidth="1"/>
    <col min="15365" max="15366" width="35.7109375" style="19" customWidth="1"/>
    <col min="15367" max="15369" width="10.7109375" style="19" customWidth="1"/>
    <col min="15370" max="15370" width="84.85546875" style="19" customWidth="1"/>
    <col min="15371" max="15373" width="10.7109375" style="19" customWidth="1"/>
    <col min="15374" max="15374" width="13.28515625" style="19" customWidth="1"/>
    <col min="15375" max="15375" width="47.5703125" style="19" customWidth="1"/>
    <col min="15376" max="15376" width="37.5703125" style="19" customWidth="1"/>
    <col min="15377" max="15377" width="37.7109375" style="19" customWidth="1"/>
    <col min="15378" max="15378" width="23.28515625" style="19" customWidth="1"/>
    <col min="15379" max="15379" width="23.5703125" style="19" customWidth="1"/>
    <col min="15380" max="15380" width="33.7109375" style="19" customWidth="1"/>
    <col min="15381" max="15381" width="50.7109375" style="19" customWidth="1"/>
    <col min="15382" max="15382" width="74" style="19" customWidth="1"/>
    <col min="15383" max="15383" width="71.7109375" style="19" customWidth="1"/>
    <col min="15384" max="15385" width="20.7109375" style="19" customWidth="1"/>
    <col min="15386" max="15386" width="50.7109375" style="19" customWidth="1"/>
    <col min="15387" max="15387" width="71.5703125" style="19" customWidth="1"/>
    <col min="15388" max="15401" width="0" style="19" hidden="1" customWidth="1"/>
    <col min="15402" max="15536" width="11.42578125" style="19"/>
    <col min="15537" max="15537" width="14.85546875" style="19" customWidth="1"/>
    <col min="15538" max="15616" width="11.42578125" style="19"/>
    <col min="15617" max="15617" width="9.140625" style="19" customWidth="1"/>
    <col min="15618" max="15618" width="37" style="19" customWidth="1"/>
    <col min="15619" max="15619" width="13.42578125" style="19" customWidth="1"/>
    <col min="15620" max="15620" width="30.7109375" style="19" customWidth="1"/>
    <col min="15621" max="15622" width="35.7109375" style="19" customWidth="1"/>
    <col min="15623" max="15625" width="10.7109375" style="19" customWidth="1"/>
    <col min="15626" max="15626" width="84.85546875" style="19" customWidth="1"/>
    <col min="15627" max="15629" width="10.7109375" style="19" customWidth="1"/>
    <col min="15630" max="15630" width="13.28515625" style="19" customWidth="1"/>
    <col min="15631" max="15631" width="47.5703125" style="19" customWidth="1"/>
    <col min="15632" max="15632" width="37.5703125" style="19" customWidth="1"/>
    <col min="15633" max="15633" width="37.7109375" style="19" customWidth="1"/>
    <col min="15634" max="15634" width="23.28515625" style="19" customWidth="1"/>
    <col min="15635" max="15635" width="23.5703125" style="19" customWidth="1"/>
    <col min="15636" max="15636" width="33.7109375" style="19" customWidth="1"/>
    <col min="15637" max="15637" width="50.7109375" style="19" customWidth="1"/>
    <col min="15638" max="15638" width="74" style="19" customWidth="1"/>
    <col min="15639" max="15639" width="71.7109375" style="19" customWidth="1"/>
    <col min="15640" max="15641" width="20.7109375" style="19" customWidth="1"/>
    <col min="15642" max="15642" width="50.7109375" style="19" customWidth="1"/>
    <col min="15643" max="15643" width="71.5703125" style="19" customWidth="1"/>
    <col min="15644" max="15657" width="0" style="19" hidden="1" customWidth="1"/>
    <col min="15658" max="15792" width="11.42578125" style="19"/>
    <col min="15793" max="15793" width="14.85546875" style="19" customWidth="1"/>
    <col min="15794" max="15872" width="11.42578125" style="19"/>
    <col min="15873" max="15873" width="9.140625" style="19" customWidth="1"/>
    <col min="15874" max="15874" width="37" style="19" customWidth="1"/>
    <col min="15875" max="15875" width="13.42578125" style="19" customWidth="1"/>
    <col min="15876" max="15876" width="30.7109375" style="19" customWidth="1"/>
    <col min="15877" max="15878" width="35.7109375" style="19" customWidth="1"/>
    <col min="15879" max="15881" width="10.7109375" style="19" customWidth="1"/>
    <col min="15882" max="15882" width="84.85546875" style="19" customWidth="1"/>
    <col min="15883" max="15885" width="10.7109375" style="19" customWidth="1"/>
    <col min="15886" max="15886" width="13.28515625" style="19" customWidth="1"/>
    <col min="15887" max="15887" width="47.5703125" style="19" customWidth="1"/>
    <col min="15888" max="15888" width="37.5703125" style="19" customWidth="1"/>
    <col min="15889" max="15889" width="37.7109375" style="19" customWidth="1"/>
    <col min="15890" max="15890" width="23.28515625" style="19" customWidth="1"/>
    <col min="15891" max="15891" width="23.5703125" style="19" customWidth="1"/>
    <col min="15892" max="15892" width="33.7109375" style="19" customWidth="1"/>
    <col min="15893" max="15893" width="50.7109375" style="19" customWidth="1"/>
    <col min="15894" max="15894" width="74" style="19" customWidth="1"/>
    <col min="15895" max="15895" width="71.7109375" style="19" customWidth="1"/>
    <col min="15896" max="15897" width="20.7109375" style="19" customWidth="1"/>
    <col min="15898" max="15898" width="50.7109375" style="19" customWidth="1"/>
    <col min="15899" max="15899" width="71.5703125" style="19" customWidth="1"/>
    <col min="15900" max="15913" width="0" style="19" hidden="1" customWidth="1"/>
    <col min="15914" max="16048" width="11.42578125" style="19"/>
    <col min="16049" max="16049" width="14.85546875" style="19" customWidth="1"/>
    <col min="16050" max="16128" width="11.42578125" style="19"/>
    <col min="16129" max="16129" width="9.140625" style="19" customWidth="1"/>
    <col min="16130" max="16130" width="37" style="19" customWidth="1"/>
    <col min="16131" max="16131" width="13.42578125" style="19" customWidth="1"/>
    <col min="16132" max="16132" width="30.7109375" style="19" customWidth="1"/>
    <col min="16133" max="16134" width="35.7109375" style="19" customWidth="1"/>
    <col min="16135" max="16137" width="10.7109375" style="19" customWidth="1"/>
    <col min="16138" max="16138" width="84.85546875" style="19" customWidth="1"/>
    <col min="16139" max="16141" width="10.7109375" style="19" customWidth="1"/>
    <col min="16142" max="16142" width="13.28515625" style="19" customWidth="1"/>
    <col min="16143" max="16143" width="47.5703125" style="19" customWidth="1"/>
    <col min="16144" max="16144" width="37.5703125" style="19" customWidth="1"/>
    <col min="16145" max="16145" width="37.7109375" style="19" customWidth="1"/>
    <col min="16146" max="16146" width="23.28515625" style="19" customWidth="1"/>
    <col min="16147" max="16147" width="23.5703125" style="19" customWidth="1"/>
    <col min="16148" max="16148" width="33.7109375" style="19" customWidth="1"/>
    <col min="16149" max="16149" width="50.7109375" style="19" customWidth="1"/>
    <col min="16150" max="16150" width="74" style="19" customWidth="1"/>
    <col min="16151" max="16151" width="71.7109375" style="19" customWidth="1"/>
    <col min="16152" max="16153" width="20.7109375" style="19" customWidth="1"/>
    <col min="16154" max="16154" width="50.7109375" style="19" customWidth="1"/>
    <col min="16155" max="16155" width="71.5703125" style="19" customWidth="1"/>
    <col min="16156" max="16169" width="0" style="19" hidden="1" customWidth="1"/>
    <col min="16170" max="16304" width="11.42578125" style="19"/>
    <col min="16305" max="16305" width="14.85546875" style="19" customWidth="1"/>
    <col min="16306"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1696</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1697</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1698</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1699</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1700</v>
      </c>
      <c r="W14" s="157" t="s">
        <v>1701</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37" t="s">
        <v>1702</v>
      </c>
      <c r="C16" s="438" t="s">
        <v>36</v>
      </c>
      <c r="D16" s="439" t="s">
        <v>1703</v>
      </c>
      <c r="E16" s="199" t="s">
        <v>1704</v>
      </c>
      <c r="F16" s="10" t="s">
        <v>1705</v>
      </c>
      <c r="G16" s="399">
        <v>2</v>
      </c>
      <c r="H16" s="399">
        <v>2</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BAJO</v>
      </c>
      <c r="J16" s="197" t="s">
        <v>1706</v>
      </c>
      <c r="K16" s="401">
        <v>2</v>
      </c>
      <c r="L16" s="401">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c r="O16" s="317" t="s">
        <v>1707</v>
      </c>
      <c r="P16" s="167"/>
      <c r="Q16" s="167" t="s">
        <v>1708</v>
      </c>
      <c r="R16" s="79"/>
      <c r="S16" s="79"/>
      <c r="T16" s="80"/>
      <c r="U16" s="406"/>
      <c r="V16" s="407"/>
      <c r="W16" s="408"/>
      <c r="X16" s="403"/>
      <c r="Y16" s="403"/>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37"/>
      <c r="C17" s="438"/>
      <c r="D17" s="439"/>
      <c r="E17" s="10" t="s">
        <v>1709</v>
      </c>
      <c r="F17" s="10" t="s">
        <v>1710</v>
      </c>
      <c r="G17" s="399"/>
      <c r="H17" s="399"/>
      <c r="I17" s="400"/>
      <c r="J17" s="198" t="s">
        <v>1711</v>
      </c>
      <c r="K17" s="402"/>
      <c r="L17" s="402"/>
      <c r="M17" s="400"/>
      <c r="N17" s="405"/>
      <c r="O17" s="203" t="s">
        <v>1712</v>
      </c>
      <c r="P17" s="81"/>
      <c r="Q17" s="167"/>
      <c r="R17" s="79"/>
      <c r="S17" s="79"/>
      <c r="T17" s="80"/>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37"/>
      <c r="C18" s="438"/>
      <c r="D18" s="439"/>
      <c r="E18" s="77"/>
      <c r="F18" s="10" t="s">
        <v>1713</v>
      </c>
      <c r="G18" s="399"/>
      <c r="H18" s="399"/>
      <c r="I18" s="400"/>
      <c r="J18" s="198" t="s">
        <v>1714</v>
      </c>
      <c r="K18" s="402"/>
      <c r="L18" s="402"/>
      <c r="M18" s="400"/>
      <c r="N18" s="405"/>
      <c r="O18" s="203" t="s">
        <v>1715</v>
      </c>
      <c r="P18" s="81"/>
      <c r="Q18" s="167"/>
      <c r="R18" s="79"/>
      <c r="S18" s="79"/>
      <c r="T18" s="80"/>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37"/>
      <c r="C19" s="438"/>
      <c r="D19" s="439"/>
      <c r="E19" s="77"/>
      <c r="F19" s="77"/>
      <c r="G19" s="399"/>
      <c r="H19" s="399"/>
      <c r="I19" s="400"/>
      <c r="J19" s="78"/>
      <c r="K19" s="402"/>
      <c r="L19" s="402"/>
      <c r="M19" s="400"/>
      <c r="N19" s="405"/>
      <c r="O19" s="81"/>
      <c r="P19" s="81"/>
      <c r="Q19" s="167"/>
      <c r="R19" s="79"/>
      <c r="S19" s="79"/>
      <c r="T19" s="80"/>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37"/>
      <c r="C20" s="438"/>
      <c r="D20" s="439"/>
      <c r="E20" s="77"/>
      <c r="F20" s="82"/>
      <c r="G20" s="399"/>
      <c r="H20" s="399"/>
      <c r="I20" s="400"/>
      <c r="J20" s="78"/>
      <c r="K20" s="402"/>
      <c r="L20" s="402"/>
      <c r="M20" s="400"/>
      <c r="N20" s="405"/>
      <c r="O20" s="83"/>
      <c r="P20" s="83"/>
      <c r="Q20" s="84"/>
      <c r="R20" s="84"/>
      <c r="S20" s="80"/>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1716</v>
      </c>
      <c r="C21" s="418" t="s">
        <v>36</v>
      </c>
      <c r="D21" s="439" t="s">
        <v>1703</v>
      </c>
      <c r="E21" s="199" t="s">
        <v>1717</v>
      </c>
      <c r="F21" s="77" t="s">
        <v>1718</v>
      </c>
      <c r="G21" s="399">
        <v>3</v>
      </c>
      <c r="H21" s="399">
        <v>2</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MODERADO</v>
      </c>
      <c r="J21" s="197" t="s">
        <v>1719</v>
      </c>
      <c r="K21" s="401">
        <f>('[15]R2 PR'!$A$81)*1</f>
        <v>1</v>
      </c>
      <c r="L21" s="401">
        <f>('[15]R2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203" t="s">
        <v>1720</v>
      </c>
      <c r="P21" s="167"/>
      <c r="Q21" s="167" t="s">
        <v>1708</v>
      </c>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419"/>
      <c r="D22" s="439"/>
      <c r="E22" s="10"/>
      <c r="F22" s="77" t="s">
        <v>1257</v>
      </c>
      <c r="G22" s="399"/>
      <c r="H22" s="399"/>
      <c r="I22" s="400"/>
      <c r="J22" s="197" t="s">
        <v>1721</v>
      </c>
      <c r="K22" s="402"/>
      <c r="L22" s="402"/>
      <c r="M22" s="400"/>
      <c r="N22" s="405"/>
      <c r="O22" s="317" t="s">
        <v>1722</v>
      </c>
      <c r="P22" s="81"/>
      <c r="Q22" s="167"/>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419"/>
      <c r="D23" s="439"/>
      <c r="E23" s="77"/>
      <c r="F23" s="77"/>
      <c r="G23" s="399"/>
      <c r="H23" s="399"/>
      <c r="I23" s="400"/>
      <c r="J23" s="198" t="s">
        <v>1723</v>
      </c>
      <c r="K23" s="402"/>
      <c r="L23" s="402"/>
      <c r="M23" s="400"/>
      <c r="N23" s="405"/>
      <c r="O23" s="317" t="s">
        <v>1724</v>
      </c>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419"/>
      <c r="D24" s="439"/>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420"/>
      <c r="D25" s="439"/>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438"/>
      <c r="D26" s="439"/>
      <c r="E26" s="199"/>
      <c r="F26" s="199"/>
      <c r="G26" s="399"/>
      <c r="H26" s="399"/>
      <c r="I26" s="400"/>
      <c r="J26" s="197"/>
      <c r="K26" s="401"/>
      <c r="L26" s="401"/>
      <c r="M26" s="400"/>
      <c r="N26" s="405"/>
      <c r="O26" s="31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438"/>
      <c r="D27" s="439"/>
      <c r="E27" s="10"/>
      <c r="F27" s="199"/>
      <c r="G27" s="399"/>
      <c r="H27" s="399"/>
      <c r="I27" s="400"/>
      <c r="J27" s="197"/>
      <c r="K27" s="402"/>
      <c r="L27" s="402"/>
      <c r="M27" s="400"/>
      <c r="N27" s="405"/>
      <c r="O27" s="317"/>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438"/>
      <c r="D28" s="439"/>
      <c r="E28" s="10"/>
      <c r="F28" s="199"/>
      <c r="G28" s="399"/>
      <c r="H28" s="399"/>
      <c r="I28" s="400"/>
      <c r="J28" s="197"/>
      <c r="K28" s="402"/>
      <c r="L28" s="402"/>
      <c r="M28" s="400"/>
      <c r="N28" s="405"/>
      <c r="O28" s="317"/>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438"/>
      <c r="D29" s="439"/>
      <c r="E29" s="10"/>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438"/>
      <c r="D30" s="439"/>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438"/>
      <c r="D31" s="439"/>
      <c r="E31" s="199"/>
      <c r="F31" s="199"/>
      <c r="G31" s="399"/>
      <c r="H31" s="399"/>
      <c r="I31" s="400"/>
      <c r="J31" s="197"/>
      <c r="K31" s="401"/>
      <c r="L31" s="401"/>
      <c r="M31" s="400"/>
      <c r="N31" s="405"/>
      <c r="O31" s="31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438"/>
      <c r="D32" s="439"/>
      <c r="E32" s="10"/>
      <c r="F32" s="77"/>
      <c r="G32" s="399"/>
      <c r="H32" s="399"/>
      <c r="I32" s="400"/>
      <c r="J32" s="197"/>
      <c r="K32" s="402"/>
      <c r="L32" s="402"/>
      <c r="M32" s="400"/>
      <c r="N32" s="405"/>
      <c r="O32" s="317"/>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438"/>
      <c r="D33" s="439"/>
      <c r="E33" s="77"/>
      <c r="F33" s="77"/>
      <c r="G33" s="399"/>
      <c r="H33" s="399"/>
      <c r="I33" s="400"/>
      <c r="J33" s="197"/>
      <c r="K33" s="402"/>
      <c r="L33" s="402"/>
      <c r="M33" s="400"/>
      <c r="N33" s="405"/>
      <c r="O33" s="317"/>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438"/>
      <c r="D34" s="439"/>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438"/>
      <c r="D35" s="439"/>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438"/>
      <c r="D36" s="439"/>
      <c r="E36" s="199"/>
      <c r="F36" s="199"/>
      <c r="G36" s="399"/>
      <c r="H36" s="399"/>
      <c r="I36" s="400"/>
      <c r="J36" s="318"/>
      <c r="K36" s="401"/>
      <c r="L36" s="401"/>
      <c r="M36" s="400"/>
      <c r="N36" s="405"/>
      <c r="O36" s="31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438"/>
      <c r="D37" s="439"/>
      <c r="E37" s="10"/>
      <c r="F37" s="77"/>
      <c r="G37" s="399"/>
      <c r="H37" s="399"/>
      <c r="I37" s="400"/>
      <c r="J37" s="318"/>
      <c r="K37" s="402"/>
      <c r="L37" s="402"/>
      <c r="M37" s="400"/>
      <c r="N37" s="405"/>
      <c r="O37" s="317"/>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438"/>
      <c r="D38" s="439"/>
      <c r="E38" s="77"/>
      <c r="F38" s="77"/>
      <c r="G38" s="399"/>
      <c r="H38" s="399"/>
      <c r="I38" s="400"/>
      <c r="J38" s="318"/>
      <c r="K38" s="402"/>
      <c r="L38" s="402"/>
      <c r="M38" s="400"/>
      <c r="N38" s="405"/>
      <c r="O38" s="317"/>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438"/>
      <c r="D39" s="439"/>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438"/>
      <c r="D40" s="439"/>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3</v>
      </c>
      <c r="B42" s="404" t="s">
        <v>1725</v>
      </c>
      <c r="C42" s="438" t="s">
        <v>1726</v>
      </c>
      <c r="D42" s="439" t="s">
        <v>1727</v>
      </c>
      <c r="E42" s="199" t="s">
        <v>1728</v>
      </c>
      <c r="F42" s="199" t="s">
        <v>1718</v>
      </c>
      <c r="G42" s="399">
        <v>3</v>
      </c>
      <c r="H42" s="399">
        <v>2</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MODERADO</v>
      </c>
      <c r="J42" s="197" t="s">
        <v>1729</v>
      </c>
      <c r="K42" s="401">
        <v>3</v>
      </c>
      <c r="L42" s="401">
        <v>2</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MODERADO</v>
      </c>
      <c r="N42" s="405"/>
      <c r="O42" s="203" t="s">
        <v>1730</v>
      </c>
      <c r="P42" s="167"/>
      <c r="Q42" s="167" t="s">
        <v>1708</v>
      </c>
      <c r="R42" s="79"/>
      <c r="S42" s="79"/>
      <c r="T42" s="80"/>
      <c r="U42" s="403"/>
      <c r="V42" s="403"/>
      <c r="W42" s="403"/>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438"/>
      <c r="D43" s="439"/>
      <c r="E43" s="10" t="s">
        <v>1731</v>
      </c>
      <c r="F43" s="199" t="s">
        <v>1732</v>
      </c>
      <c r="G43" s="399"/>
      <c r="H43" s="399"/>
      <c r="I43" s="400"/>
      <c r="J43" s="197" t="s">
        <v>1733</v>
      </c>
      <c r="K43" s="402"/>
      <c r="L43" s="402"/>
      <c r="M43" s="400"/>
      <c r="N43" s="405"/>
      <c r="O43" s="203" t="s">
        <v>1734</v>
      </c>
      <c r="P43" s="81"/>
      <c r="Q43" s="167"/>
      <c r="R43" s="79"/>
      <c r="S43" s="79"/>
      <c r="T43" s="80"/>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438"/>
      <c r="D44" s="439"/>
      <c r="E44" s="10" t="s">
        <v>1735</v>
      </c>
      <c r="F44" s="199" t="s">
        <v>1736</v>
      </c>
      <c r="G44" s="399"/>
      <c r="H44" s="399"/>
      <c r="I44" s="400"/>
      <c r="J44" s="197" t="s">
        <v>1737</v>
      </c>
      <c r="K44" s="402"/>
      <c r="L44" s="402"/>
      <c r="M44" s="400"/>
      <c r="N44" s="405"/>
      <c r="O44" s="317" t="s">
        <v>1738</v>
      </c>
      <c r="P44" s="81"/>
      <c r="Q44" s="167"/>
      <c r="R44" s="79"/>
      <c r="S44" s="79"/>
      <c r="T44" s="80"/>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438"/>
      <c r="D45" s="439"/>
      <c r="E45" s="10"/>
      <c r="F45" s="77"/>
      <c r="G45" s="399"/>
      <c r="H45" s="399"/>
      <c r="I45" s="400"/>
      <c r="J45" s="78"/>
      <c r="K45" s="402"/>
      <c r="L45" s="402"/>
      <c r="M45" s="400"/>
      <c r="N45" s="405"/>
      <c r="O45" s="81"/>
      <c r="P45" s="81"/>
      <c r="Q45" s="167"/>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438"/>
      <c r="D46" s="439"/>
      <c r="E46" s="77"/>
      <c r="F46" s="82"/>
      <c r="G46" s="399"/>
      <c r="H46" s="399"/>
      <c r="I46" s="400"/>
      <c r="J46" s="78"/>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c r="L47" s="401"/>
      <c r="M47" s="400"/>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c r="L52" s="401"/>
      <c r="M52" s="400"/>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c r="L57" s="401"/>
      <c r="M57" s="421"/>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c r="L62" s="401"/>
      <c r="M62" s="421"/>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389">
        <v>4</v>
      </c>
      <c r="B68" s="404" t="s">
        <v>1739</v>
      </c>
      <c r="C68" s="438" t="s">
        <v>1740</v>
      </c>
      <c r="D68" s="439" t="s">
        <v>1703</v>
      </c>
      <c r="E68" s="199" t="s">
        <v>1741</v>
      </c>
      <c r="F68" s="199" t="s">
        <v>1718</v>
      </c>
      <c r="G68" s="399">
        <v>3</v>
      </c>
      <c r="H68" s="399">
        <v>2</v>
      </c>
      <c r="I68" s="400"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MODERADO</v>
      </c>
      <c r="J68" s="197" t="s">
        <v>1742</v>
      </c>
      <c r="K68" s="401">
        <v>3</v>
      </c>
      <c r="L68" s="401">
        <v>2</v>
      </c>
      <c r="M68" s="400"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05"/>
      <c r="O68" s="317" t="s">
        <v>1743</v>
      </c>
      <c r="P68" s="167"/>
      <c r="Q68" s="167" t="s">
        <v>1708</v>
      </c>
      <c r="R68" s="12"/>
      <c r="S68" s="12"/>
      <c r="T68" s="13"/>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389"/>
      <c r="B69" s="404"/>
      <c r="C69" s="438"/>
      <c r="D69" s="439"/>
      <c r="E69" s="10" t="s">
        <v>1744</v>
      </c>
      <c r="F69" s="77"/>
      <c r="G69" s="399"/>
      <c r="H69" s="399"/>
      <c r="I69" s="400"/>
      <c r="J69" s="197" t="s">
        <v>1745</v>
      </c>
      <c r="K69" s="402"/>
      <c r="L69" s="402"/>
      <c r="M69" s="400"/>
      <c r="N69" s="405"/>
      <c r="O69" s="317" t="s">
        <v>1746</v>
      </c>
      <c r="P69" s="81"/>
      <c r="Q69" s="167"/>
      <c r="R69" s="12"/>
      <c r="S69" s="12"/>
      <c r="T69" s="13"/>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389"/>
      <c r="B70" s="404"/>
      <c r="C70" s="438"/>
      <c r="D70" s="439"/>
      <c r="E70" s="77"/>
      <c r="F70" s="77"/>
      <c r="G70" s="399"/>
      <c r="H70" s="399"/>
      <c r="I70" s="400"/>
      <c r="J70" s="197" t="s">
        <v>1747</v>
      </c>
      <c r="K70" s="402"/>
      <c r="L70" s="402"/>
      <c r="M70" s="400"/>
      <c r="N70" s="405"/>
      <c r="O70" s="317" t="s">
        <v>1748</v>
      </c>
      <c r="P70" s="81"/>
      <c r="Q70" s="167"/>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389"/>
      <c r="B71" s="404"/>
      <c r="C71" s="438"/>
      <c r="D71" s="439"/>
      <c r="E71" s="77"/>
      <c r="F71" s="77"/>
      <c r="G71" s="399"/>
      <c r="H71" s="399"/>
      <c r="I71" s="400"/>
      <c r="J71" s="78"/>
      <c r="K71" s="402"/>
      <c r="L71" s="402"/>
      <c r="M71" s="400"/>
      <c r="N71" s="405"/>
      <c r="O71" s="81"/>
      <c r="P71" s="81"/>
      <c r="Q71" s="167"/>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389"/>
      <c r="B72" s="404"/>
      <c r="C72" s="438"/>
      <c r="D72" s="439"/>
      <c r="E72" s="77"/>
      <c r="F72" s="82"/>
      <c r="G72" s="399"/>
      <c r="H72" s="399"/>
      <c r="I72" s="400"/>
      <c r="J72" s="78"/>
      <c r="K72" s="402"/>
      <c r="L72" s="402"/>
      <c r="M72" s="400"/>
      <c r="N72" s="405"/>
      <c r="O72" s="83"/>
      <c r="P72" s="83"/>
      <c r="Q72" s="84"/>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389"/>
      <c r="B73" s="404"/>
      <c r="C73" s="438"/>
      <c r="D73" s="439"/>
      <c r="E73" s="199"/>
      <c r="F73" s="199"/>
      <c r="G73" s="399"/>
      <c r="H73" s="399"/>
      <c r="I73" s="400"/>
      <c r="J73" s="318"/>
      <c r="K73" s="401"/>
      <c r="L73" s="401"/>
      <c r="M73" s="400"/>
      <c r="N73" s="405"/>
      <c r="O73" s="317"/>
      <c r="P73" s="167"/>
      <c r="Q73" s="167"/>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389"/>
      <c r="B74" s="404"/>
      <c r="C74" s="438"/>
      <c r="D74" s="439"/>
      <c r="E74" s="10"/>
      <c r="F74" s="77"/>
      <c r="G74" s="399"/>
      <c r="H74" s="399"/>
      <c r="I74" s="400"/>
      <c r="J74" s="318"/>
      <c r="K74" s="402"/>
      <c r="L74" s="402"/>
      <c r="M74" s="400"/>
      <c r="N74" s="405"/>
      <c r="O74" s="317"/>
      <c r="P74" s="81"/>
      <c r="Q74" s="167"/>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389"/>
      <c r="B75" s="404"/>
      <c r="C75" s="438"/>
      <c r="D75" s="439"/>
      <c r="E75" s="77"/>
      <c r="F75" s="77"/>
      <c r="G75" s="399"/>
      <c r="H75" s="399"/>
      <c r="I75" s="400"/>
      <c r="J75" s="318"/>
      <c r="K75" s="402"/>
      <c r="L75" s="402"/>
      <c r="M75" s="400"/>
      <c r="N75" s="405"/>
      <c r="O75" s="203"/>
      <c r="P75" s="81"/>
      <c r="Q75" s="167"/>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389"/>
      <c r="B76" s="404"/>
      <c r="C76" s="438"/>
      <c r="D76" s="439"/>
      <c r="E76" s="77"/>
      <c r="F76" s="77"/>
      <c r="G76" s="399"/>
      <c r="H76" s="399"/>
      <c r="I76" s="400"/>
      <c r="J76" s="78"/>
      <c r="K76" s="402"/>
      <c r="L76" s="402"/>
      <c r="M76" s="400"/>
      <c r="N76" s="405"/>
      <c r="O76" s="81"/>
      <c r="P76" s="81"/>
      <c r="Q76" s="167"/>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389"/>
      <c r="B77" s="404"/>
      <c r="C77" s="438"/>
      <c r="D77" s="439"/>
      <c r="E77" s="77"/>
      <c r="F77" s="82"/>
      <c r="G77" s="399"/>
      <c r="H77" s="399"/>
      <c r="I77" s="400"/>
      <c r="J77" s="78"/>
      <c r="K77" s="402"/>
      <c r="L77" s="402"/>
      <c r="M77" s="400"/>
      <c r="N77" s="405"/>
      <c r="O77" s="83"/>
      <c r="P77" s="83"/>
      <c r="Q77" s="84"/>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'[15]R3CO-Imp'!$C$26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('[15]R3 CO'!$A$81)*1</f>
        <v>1</v>
      </c>
      <c r="L78" s="401">
        <f>('[15]R3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'[15]R4CO-Imp'!$C$26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('[15]R4 CO'!$A$81)*1</f>
        <v>1</v>
      </c>
      <c r="L83" s="401">
        <f>('[15]R4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'[15]R5CO-Imp'!$C$26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('[15]R5 CO'!$A$81)*1</f>
        <v>1</v>
      </c>
      <c r="L88" s="401">
        <f>('[15]R5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389">
        <v>6</v>
      </c>
      <c r="B94" s="404" t="s">
        <v>1749</v>
      </c>
      <c r="C94" s="438" t="s">
        <v>1750</v>
      </c>
      <c r="D94" s="439" t="s">
        <v>1751</v>
      </c>
      <c r="E94" s="199" t="s">
        <v>1752</v>
      </c>
      <c r="F94" s="199" t="s">
        <v>1753</v>
      </c>
      <c r="G94" s="399">
        <v>3</v>
      </c>
      <c r="H94" s="399">
        <v>2</v>
      </c>
      <c r="I94" s="400"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MODERADO</v>
      </c>
      <c r="J94" s="197" t="s">
        <v>1754</v>
      </c>
      <c r="K94" s="401">
        <f>('[15]R1 PRY'!$A$81)*1</f>
        <v>1</v>
      </c>
      <c r="L94" s="401">
        <v>2</v>
      </c>
      <c r="M94" s="400"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BAJO</v>
      </c>
      <c r="N94" s="405"/>
      <c r="O94" s="203" t="s">
        <v>1755</v>
      </c>
      <c r="P94" s="167"/>
      <c r="Q94" s="167" t="s">
        <v>1708</v>
      </c>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389"/>
      <c r="B95" s="404"/>
      <c r="C95" s="438"/>
      <c r="D95" s="439"/>
      <c r="E95" s="10" t="s">
        <v>1741</v>
      </c>
      <c r="F95" s="77"/>
      <c r="G95" s="399"/>
      <c r="H95" s="399"/>
      <c r="I95" s="400"/>
      <c r="J95" s="197" t="s">
        <v>1756</v>
      </c>
      <c r="K95" s="402"/>
      <c r="L95" s="402"/>
      <c r="M95" s="400"/>
      <c r="N95" s="405"/>
      <c r="O95" s="203" t="s">
        <v>1757</v>
      </c>
      <c r="P95" s="81"/>
      <c r="Q95" s="167"/>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3">
      <c r="A96" s="389"/>
      <c r="B96" s="404"/>
      <c r="C96" s="438"/>
      <c r="D96" s="439"/>
      <c r="E96" s="77"/>
      <c r="F96" s="77"/>
      <c r="G96" s="399"/>
      <c r="H96" s="399"/>
      <c r="I96" s="400"/>
      <c r="J96" s="319" t="s">
        <v>1758</v>
      </c>
      <c r="K96" s="402"/>
      <c r="L96" s="402"/>
      <c r="M96" s="400"/>
      <c r="N96" s="405"/>
      <c r="O96" s="203" t="s">
        <v>1759</v>
      </c>
      <c r="P96" s="81"/>
      <c r="Q96" s="167"/>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108" customHeight="1" x14ac:dyDescent="0.95">
      <c r="A97" s="389"/>
      <c r="B97" s="404"/>
      <c r="C97" s="438"/>
      <c r="D97" s="439"/>
      <c r="E97" s="77"/>
      <c r="F97" s="77"/>
      <c r="G97" s="399"/>
      <c r="H97" s="399"/>
      <c r="I97" s="400"/>
      <c r="J97" s="319"/>
      <c r="K97" s="402"/>
      <c r="L97" s="402"/>
      <c r="M97" s="400"/>
      <c r="N97" s="405"/>
      <c r="O97" s="320" t="s">
        <v>1760</v>
      </c>
      <c r="P97" s="81"/>
      <c r="Q97" s="167"/>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389"/>
      <c r="B98" s="404"/>
      <c r="C98" s="438"/>
      <c r="D98" s="439"/>
      <c r="E98" s="77"/>
      <c r="F98" s="82"/>
      <c r="G98" s="399"/>
      <c r="H98" s="399"/>
      <c r="I98" s="400"/>
      <c r="J98" s="78"/>
      <c r="K98" s="402"/>
      <c r="L98" s="402"/>
      <c r="M98" s="400"/>
      <c r="N98" s="405"/>
      <c r="O98" s="83"/>
      <c r="P98" s="83"/>
      <c r="Q98" s="84"/>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'[15]R2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('[15]R2 SI'!$A$81)*1</f>
        <v>1</v>
      </c>
      <c r="L99" s="401" t="e">
        <f>('[15]R2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'[15]R3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('[15]R3 SI'!$A$81)*1</f>
        <v>1</v>
      </c>
      <c r="L104" s="401" t="e">
        <f>('[15]R3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'[15]R4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('[15]R4 SI'!$A$81)*1</f>
        <v>1</v>
      </c>
      <c r="L109" s="401" t="e">
        <f>('[15]R4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'[15]R5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('[15]R5 SI'!$A$81)*1</f>
        <v>1</v>
      </c>
      <c r="L114" s="401" t="e">
        <f>('[15]R5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1761</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570" priority="61" stopIfTrue="1" operator="containsText" text="EXTREMO">
      <formula>NOT(ISERROR(SEARCH("EXTREMO",I57)))</formula>
    </cfRule>
    <cfRule type="containsText" dxfId="569" priority="62" stopIfTrue="1" operator="containsText" text="ALTO">
      <formula>NOT(ISERROR(SEARCH("ALTO",I57)))</formula>
    </cfRule>
    <cfRule type="containsText" dxfId="568" priority="63" stopIfTrue="1" operator="containsText" text="MODERADO">
      <formula>NOT(ISERROR(SEARCH("MODERADO",I57)))</formula>
    </cfRule>
    <cfRule type="containsText" dxfId="567" priority="64" stopIfTrue="1" operator="containsText" text="BAJO">
      <formula>NOT(ISERROR(SEARCH("BAJO",I57)))</formula>
    </cfRule>
  </conditionalFormatting>
  <conditionalFormatting sqref="M31:M40">
    <cfRule type="containsText" dxfId="566" priority="57" stopIfTrue="1" operator="containsText" text="EXTREMO">
      <formula>NOT(ISERROR(SEARCH("EXTREMO",M31)))</formula>
    </cfRule>
    <cfRule type="containsText" dxfId="565" priority="58" stopIfTrue="1" operator="containsText" text="ALTO">
      <formula>NOT(ISERROR(SEARCH("ALTO",M31)))</formula>
    </cfRule>
    <cfRule type="containsText" dxfId="564" priority="59" stopIfTrue="1" operator="containsText" text="MODERADO">
      <formula>NOT(ISERROR(SEARCH("MODERADO",M31)))</formula>
    </cfRule>
    <cfRule type="containsText" dxfId="563" priority="60" stopIfTrue="1" operator="containsText" text="BAJO">
      <formula>NOT(ISERROR(SEARCH("BAJO",M31)))</formula>
    </cfRule>
  </conditionalFormatting>
  <conditionalFormatting sqref="I16:I20 I26:I40">
    <cfRule type="containsText" dxfId="562" priority="53" stopIfTrue="1" operator="containsText" text="EXTREMO">
      <formula>NOT(ISERROR(SEARCH("EXTREMO",I16)))</formula>
    </cfRule>
    <cfRule type="containsText" dxfId="561" priority="54" stopIfTrue="1" operator="containsText" text="ALTO">
      <formula>NOT(ISERROR(SEARCH("ALTO",I16)))</formula>
    </cfRule>
    <cfRule type="containsText" dxfId="560" priority="55" stopIfTrue="1" operator="containsText" text="MODERADO">
      <formula>NOT(ISERROR(SEARCH("MODERADO",I16)))</formula>
    </cfRule>
    <cfRule type="containsText" dxfId="559" priority="56" stopIfTrue="1" operator="containsText" text="BAJO">
      <formula>NOT(ISERROR(SEARCH("BAJO",I16)))</formula>
    </cfRule>
  </conditionalFormatting>
  <conditionalFormatting sqref="M26:M30">
    <cfRule type="containsText" dxfId="558" priority="49" stopIfTrue="1" operator="containsText" text="EXTREMO">
      <formula>NOT(ISERROR(SEARCH("EXTREMO",M26)))</formula>
    </cfRule>
    <cfRule type="containsText" dxfId="557" priority="50" stopIfTrue="1" operator="containsText" text="ALTO">
      <formula>NOT(ISERROR(SEARCH("ALTO",M26)))</formula>
    </cfRule>
    <cfRule type="containsText" dxfId="556" priority="51" stopIfTrue="1" operator="containsText" text="MODERADO">
      <formula>NOT(ISERROR(SEARCH("MODERADO",M26)))</formula>
    </cfRule>
    <cfRule type="containsText" dxfId="555" priority="52" stopIfTrue="1" operator="containsText" text="BAJO">
      <formula>NOT(ISERROR(SEARCH("BAJO",M26)))</formula>
    </cfRule>
  </conditionalFormatting>
  <conditionalFormatting sqref="I47:I56 M47:M56">
    <cfRule type="containsText" dxfId="554" priority="45" stopIfTrue="1" operator="containsText" text="EXTREMO">
      <formula>NOT(ISERROR(SEARCH("EXTREMO",I47)))</formula>
    </cfRule>
    <cfRule type="containsText" dxfId="553" priority="46" stopIfTrue="1" operator="containsText" text="ALTO">
      <formula>NOT(ISERROR(SEARCH("ALTO",I47)))</formula>
    </cfRule>
    <cfRule type="containsText" dxfId="552" priority="47" stopIfTrue="1" operator="containsText" text="MODERADO">
      <formula>NOT(ISERROR(SEARCH("MODERADO",I47)))</formula>
    </cfRule>
    <cfRule type="containsText" dxfId="551" priority="48" stopIfTrue="1" operator="containsText" text="BAJO">
      <formula>NOT(ISERROR(SEARCH("BAJO",I47)))</formula>
    </cfRule>
  </conditionalFormatting>
  <conditionalFormatting sqref="I78:I87 M78:M87">
    <cfRule type="containsText" dxfId="550" priority="41" stopIfTrue="1" operator="containsText" text="EXTREMO">
      <formula>NOT(ISERROR(SEARCH("EXTREMO",I78)))</formula>
    </cfRule>
    <cfRule type="containsText" dxfId="549" priority="42" stopIfTrue="1" operator="containsText" text="ALTO">
      <formula>NOT(ISERROR(SEARCH("ALTO",I78)))</formula>
    </cfRule>
    <cfRule type="containsText" dxfId="548" priority="43" stopIfTrue="1" operator="containsText" text="MODERADO">
      <formula>NOT(ISERROR(SEARCH("MODERADO",I78)))</formula>
    </cfRule>
    <cfRule type="containsText" dxfId="547" priority="44" stopIfTrue="1" operator="containsText" text="BAJO">
      <formula>NOT(ISERROR(SEARCH("BAJO",I78)))</formula>
    </cfRule>
  </conditionalFormatting>
  <conditionalFormatting sqref="M114:M118 I114:I118">
    <cfRule type="containsText" dxfId="546" priority="37" stopIfTrue="1" operator="containsText" text="EXTREMO">
      <formula>NOT(ISERROR(SEARCH("EXTREMO",I114)))</formula>
    </cfRule>
    <cfRule type="containsText" dxfId="545" priority="38" stopIfTrue="1" operator="containsText" text="ALTO">
      <formula>NOT(ISERROR(SEARCH("ALTO",I114)))</formula>
    </cfRule>
    <cfRule type="containsText" dxfId="544" priority="39" stopIfTrue="1" operator="containsText" text="MODERADO">
      <formula>NOT(ISERROR(SEARCH("MODERADO",I114)))</formula>
    </cfRule>
    <cfRule type="containsText" dxfId="543" priority="40" stopIfTrue="1" operator="containsText" text="BAJO">
      <formula>NOT(ISERROR(SEARCH("BAJO",I114)))</formula>
    </cfRule>
  </conditionalFormatting>
  <conditionalFormatting sqref="I104:I113 M104:M113">
    <cfRule type="containsText" dxfId="542" priority="33" stopIfTrue="1" operator="containsText" text="EXTREMO">
      <formula>NOT(ISERROR(SEARCH("EXTREMO",I104)))</formula>
    </cfRule>
    <cfRule type="containsText" dxfId="541" priority="34" stopIfTrue="1" operator="containsText" text="ALTO">
      <formula>NOT(ISERROR(SEARCH("ALTO",I104)))</formula>
    </cfRule>
    <cfRule type="containsText" dxfId="540" priority="35" stopIfTrue="1" operator="containsText" text="MODERADO">
      <formula>NOT(ISERROR(SEARCH("MODERADO",I104)))</formula>
    </cfRule>
    <cfRule type="containsText" dxfId="539" priority="36" stopIfTrue="1" operator="containsText" text="BAJO">
      <formula>NOT(ISERROR(SEARCH("BAJO",I104)))</formula>
    </cfRule>
  </conditionalFormatting>
  <conditionalFormatting sqref="I99:I103 M99:M103">
    <cfRule type="containsText" dxfId="538" priority="29" stopIfTrue="1" operator="containsText" text="EXTREMO">
      <formula>NOT(ISERROR(SEARCH("EXTREMO",I99)))</formula>
    </cfRule>
    <cfRule type="containsText" dxfId="537" priority="30" stopIfTrue="1" operator="containsText" text="ALTO">
      <formula>NOT(ISERROR(SEARCH("ALTO",I99)))</formula>
    </cfRule>
    <cfRule type="containsText" dxfId="536" priority="31" stopIfTrue="1" operator="containsText" text="MODERADO">
      <formula>NOT(ISERROR(SEARCH("MODERADO",I99)))</formula>
    </cfRule>
    <cfRule type="containsText" dxfId="535" priority="32" stopIfTrue="1" operator="containsText" text="BAJO">
      <formula>NOT(ISERROR(SEARCH("BAJO",I99)))</formula>
    </cfRule>
  </conditionalFormatting>
  <conditionalFormatting sqref="I21:I25">
    <cfRule type="containsText" dxfId="534" priority="25" stopIfTrue="1" operator="containsText" text="EXTREMO">
      <formula>NOT(ISERROR(SEARCH("EXTREMO",I21)))</formula>
    </cfRule>
    <cfRule type="containsText" dxfId="533" priority="26" stopIfTrue="1" operator="containsText" text="ALTO">
      <formula>NOT(ISERROR(SEARCH("ALTO",I21)))</formula>
    </cfRule>
    <cfRule type="containsText" dxfId="532" priority="27" stopIfTrue="1" operator="containsText" text="MODERADO">
      <formula>NOT(ISERROR(SEARCH("MODERADO",I21)))</formula>
    </cfRule>
    <cfRule type="containsText" dxfId="531" priority="28" stopIfTrue="1" operator="containsText" text="BAJO">
      <formula>NOT(ISERROR(SEARCH("BAJO",I21)))</formula>
    </cfRule>
  </conditionalFormatting>
  <conditionalFormatting sqref="M16:M25">
    <cfRule type="containsText" dxfId="530" priority="21" stopIfTrue="1" operator="containsText" text="EXTREMO">
      <formula>NOT(ISERROR(SEARCH("EXTREMO",M16)))</formula>
    </cfRule>
    <cfRule type="containsText" dxfId="529" priority="22" stopIfTrue="1" operator="containsText" text="ALTO">
      <formula>NOT(ISERROR(SEARCH("ALTO",M16)))</formula>
    </cfRule>
    <cfRule type="containsText" dxfId="528" priority="23" stopIfTrue="1" operator="containsText" text="MODERADO">
      <formula>NOT(ISERROR(SEARCH("MODERADO",M16)))</formula>
    </cfRule>
    <cfRule type="containsText" dxfId="527" priority="24" stopIfTrue="1" operator="containsText" text="BAJO">
      <formula>NOT(ISERROR(SEARCH("BAJO",M16)))</formula>
    </cfRule>
  </conditionalFormatting>
  <conditionalFormatting sqref="I94:I98 M94:M98">
    <cfRule type="containsText" dxfId="526" priority="17" stopIfTrue="1" operator="containsText" text="EXTREMO">
      <formula>NOT(ISERROR(SEARCH("EXTREMO",I94)))</formula>
    </cfRule>
    <cfRule type="containsText" dxfId="525" priority="18" stopIfTrue="1" operator="containsText" text="ALTO">
      <formula>NOT(ISERROR(SEARCH("ALTO",I94)))</formula>
    </cfRule>
    <cfRule type="containsText" dxfId="524" priority="19" stopIfTrue="1" operator="containsText" text="MODERADO">
      <formula>NOT(ISERROR(SEARCH("MODERADO",I94)))</formula>
    </cfRule>
    <cfRule type="containsText" dxfId="523" priority="20" stopIfTrue="1" operator="containsText" text="BAJO">
      <formula>NOT(ISERROR(SEARCH("BAJO",I94)))</formula>
    </cfRule>
  </conditionalFormatting>
  <conditionalFormatting sqref="M68:M77">
    <cfRule type="containsText" dxfId="522" priority="13" stopIfTrue="1" operator="containsText" text="EXTREMO">
      <formula>NOT(ISERROR(SEARCH("EXTREMO",M68)))</formula>
    </cfRule>
    <cfRule type="containsText" dxfId="521" priority="14" stopIfTrue="1" operator="containsText" text="ALTO">
      <formula>NOT(ISERROR(SEARCH("ALTO",M68)))</formula>
    </cfRule>
    <cfRule type="containsText" dxfId="520" priority="15" stopIfTrue="1" operator="containsText" text="MODERADO">
      <formula>NOT(ISERROR(SEARCH("MODERADO",M68)))</formula>
    </cfRule>
    <cfRule type="containsText" dxfId="519" priority="16" stopIfTrue="1" operator="containsText" text="BAJO">
      <formula>NOT(ISERROR(SEARCH("BAJO",M68)))</formula>
    </cfRule>
  </conditionalFormatting>
  <conditionalFormatting sqref="I68:I77">
    <cfRule type="containsText" dxfId="518" priority="9" stopIfTrue="1" operator="containsText" text="EXTREMO">
      <formula>NOT(ISERROR(SEARCH("EXTREMO",I68)))</formula>
    </cfRule>
    <cfRule type="containsText" dxfId="517" priority="10" stopIfTrue="1" operator="containsText" text="ALTO">
      <formula>NOT(ISERROR(SEARCH("ALTO",I68)))</formula>
    </cfRule>
    <cfRule type="containsText" dxfId="516" priority="11" stopIfTrue="1" operator="containsText" text="MODERADO">
      <formula>NOT(ISERROR(SEARCH("MODERADO",I68)))</formula>
    </cfRule>
    <cfRule type="containsText" dxfId="515" priority="12" stopIfTrue="1" operator="containsText" text="BAJO">
      <formula>NOT(ISERROR(SEARCH("BAJO",I68)))</formula>
    </cfRule>
  </conditionalFormatting>
  <conditionalFormatting sqref="I42:I46">
    <cfRule type="containsText" dxfId="514" priority="5" stopIfTrue="1" operator="containsText" text="EXTREMO">
      <formula>NOT(ISERROR(SEARCH("EXTREMO",I42)))</formula>
    </cfRule>
    <cfRule type="containsText" dxfId="513" priority="6" stopIfTrue="1" operator="containsText" text="ALTO">
      <formula>NOT(ISERROR(SEARCH("ALTO",I42)))</formula>
    </cfRule>
    <cfRule type="containsText" dxfId="512" priority="7" stopIfTrue="1" operator="containsText" text="MODERADO">
      <formula>NOT(ISERROR(SEARCH("MODERADO",I42)))</formula>
    </cfRule>
    <cfRule type="containsText" dxfId="511" priority="8" stopIfTrue="1" operator="containsText" text="BAJO">
      <formula>NOT(ISERROR(SEARCH("BAJO",I42)))</formula>
    </cfRule>
  </conditionalFormatting>
  <conditionalFormatting sqref="M42:M46">
    <cfRule type="containsText" dxfId="510" priority="1" stopIfTrue="1" operator="containsText" text="EXTREMO">
      <formula>NOT(ISERROR(SEARCH("EXTREMO",M42)))</formula>
    </cfRule>
    <cfRule type="containsText" dxfId="509" priority="2" stopIfTrue="1" operator="containsText" text="ALTO">
      <formula>NOT(ISERROR(SEARCH("ALTO",M42)))</formula>
    </cfRule>
    <cfRule type="containsText" dxfId="508" priority="3" stopIfTrue="1" operator="containsText" text="MODERADO">
      <formula>NOT(ISERROR(SEARCH("MODERADO",M42)))</formula>
    </cfRule>
    <cfRule type="containsText" dxfId="507" priority="4" stopIfTrue="1" operator="containsText" text="BAJO">
      <formula>NOT(ISERROR(SEARCH("BAJO",M42)))</formula>
    </cfRule>
  </conditionalFormatting>
  <dataValidations count="25">
    <dataValidation allowBlank="1" showInputMessage="1" showErrorMessage="1" promptTitle="Asignación de controles" prompt="Debe existir un control por cada causa._x000a__x000a_Una vez asigne los controles existentes del R5, dirijase a la Hoja R5 SI para su valoración" sqref="J114:J118 JF114:JF118 TB114:TB118 ACX114:ACX118 AMT114:AMT118 AWP114:AWP118 BGL114:BGL118 BQH114:BQH118 CAD114:CAD118 CJZ114:CJZ118 CTV114:CTV118 DDR114:DDR118 DNN114:DNN118 DXJ114:DXJ118 EHF114:EHF118 ERB114:ERB118 FAX114:FAX118 FKT114:FKT118 FUP114:FUP118 GEL114:GEL118 GOH114:GOH118 GYD114:GYD118 HHZ114:HHZ118 HRV114:HRV118 IBR114:IBR118 ILN114:ILN118 IVJ114:IVJ118 JFF114:JFF118 JPB114:JPB118 JYX114:JYX118 KIT114:KIT118 KSP114:KSP118 LCL114:LCL118 LMH114:LMH118 LWD114:LWD118 MFZ114:MFZ118 MPV114:MPV118 MZR114:MZR118 NJN114:NJN118 NTJ114:NTJ118 ODF114:ODF118 ONB114:ONB118 OWX114:OWX118 PGT114:PGT118 PQP114:PQP118 QAL114:QAL118 QKH114:QKH118 QUD114:QUD118 RDZ114:RDZ118 RNV114:RNV118 RXR114:RXR118 SHN114:SHN118 SRJ114:SRJ118 TBF114:TBF118 TLB114:TLB118 TUX114:TUX118 UET114:UET118 UOP114:UOP118 UYL114:UYL118 VIH114:VIH118 VSD114:VSD118 WBZ114:WBZ118 WLV114:WLV118 WVR114:WVR118 J65650:J65654 JF65650:JF65654 TB65650:TB65654 ACX65650:ACX65654 AMT65650:AMT65654 AWP65650:AWP65654 BGL65650:BGL65654 BQH65650:BQH65654 CAD65650:CAD65654 CJZ65650:CJZ65654 CTV65650:CTV65654 DDR65650:DDR65654 DNN65650:DNN65654 DXJ65650:DXJ65654 EHF65650:EHF65654 ERB65650:ERB65654 FAX65650:FAX65654 FKT65650:FKT65654 FUP65650:FUP65654 GEL65650:GEL65654 GOH65650:GOH65654 GYD65650:GYD65654 HHZ65650:HHZ65654 HRV65650:HRV65654 IBR65650:IBR65654 ILN65650:ILN65654 IVJ65650:IVJ65654 JFF65650:JFF65654 JPB65650:JPB65654 JYX65650:JYX65654 KIT65650:KIT65654 KSP65650:KSP65654 LCL65650:LCL65654 LMH65650:LMH65654 LWD65650:LWD65654 MFZ65650:MFZ65654 MPV65650:MPV65654 MZR65650:MZR65654 NJN65650:NJN65654 NTJ65650:NTJ65654 ODF65650:ODF65654 ONB65650:ONB65654 OWX65650:OWX65654 PGT65650:PGT65654 PQP65650:PQP65654 QAL65650:QAL65654 QKH65650:QKH65654 QUD65650:QUD65654 RDZ65650:RDZ65654 RNV65650:RNV65654 RXR65650:RXR65654 SHN65650:SHN65654 SRJ65650:SRJ65654 TBF65650:TBF65654 TLB65650:TLB65654 TUX65650:TUX65654 UET65650:UET65654 UOP65650:UOP65654 UYL65650:UYL65654 VIH65650:VIH65654 VSD65650:VSD65654 WBZ65650:WBZ65654 WLV65650:WLV65654 WVR65650:WVR65654 J131186:J131190 JF131186:JF131190 TB131186:TB131190 ACX131186:ACX131190 AMT131186:AMT131190 AWP131186:AWP131190 BGL131186:BGL131190 BQH131186:BQH131190 CAD131186:CAD131190 CJZ131186:CJZ131190 CTV131186:CTV131190 DDR131186:DDR131190 DNN131186:DNN131190 DXJ131186:DXJ131190 EHF131186:EHF131190 ERB131186:ERB131190 FAX131186:FAX131190 FKT131186:FKT131190 FUP131186:FUP131190 GEL131186:GEL131190 GOH131186:GOH131190 GYD131186:GYD131190 HHZ131186:HHZ131190 HRV131186:HRV131190 IBR131186:IBR131190 ILN131186:ILN131190 IVJ131186:IVJ131190 JFF131186:JFF131190 JPB131186:JPB131190 JYX131186:JYX131190 KIT131186:KIT131190 KSP131186:KSP131190 LCL131186:LCL131190 LMH131186:LMH131190 LWD131186:LWD131190 MFZ131186:MFZ131190 MPV131186:MPV131190 MZR131186:MZR131190 NJN131186:NJN131190 NTJ131186:NTJ131190 ODF131186:ODF131190 ONB131186:ONB131190 OWX131186:OWX131190 PGT131186:PGT131190 PQP131186:PQP131190 QAL131186:QAL131190 QKH131186:QKH131190 QUD131186:QUD131190 RDZ131186:RDZ131190 RNV131186:RNV131190 RXR131186:RXR131190 SHN131186:SHN131190 SRJ131186:SRJ131190 TBF131186:TBF131190 TLB131186:TLB131190 TUX131186:TUX131190 UET131186:UET131190 UOP131186:UOP131190 UYL131186:UYL131190 VIH131186:VIH131190 VSD131186:VSD131190 WBZ131186:WBZ131190 WLV131186:WLV131190 WVR131186:WVR131190 J196722:J196726 JF196722:JF196726 TB196722:TB196726 ACX196722:ACX196726 AMT196722:AMT196726 AWP196722:AWP196726 BGL196722:BGL196726 BQH196722:BQH196726 CAD196722:CAD196726 CJZ196722:CJZ196726 CTV196722:CTV196726 DDR196722:DDR196726 DNN196722:DNN196726 DXJ196722:DXJ196726 EHF196722:EHF196726 ERB196722:ERB196726 FAX196722:FAX196726 FKT196722:FKT196726 FUP196722:FUP196726 GEL196722:GEL196726 GOH196722:GOH196726 GYD196722:GYD196726 HHZ196722:HHZ196726 HRV196722:HRV196726 IBR196722:IBR196726 ILN196722:ILN196726 IVJ196722:IVJ196726 JFF196722:JFF196726 JPB196722:JPB196726 JYX196722:JYX196726 KIT196722:KIT196726 KSP196722:KSP196726 LCL196722:LCL196726 LMH196722:LMH196726 LWD196722:LWD196726 MFZ196722:MFZ196726 MPV196722:MPV196726 MZR196722:MZR196726 NJN196722:NJN196726 NTJ196722:NTJ196726 ODF196722:ODF196726 ONB196722:ONB196726 OWX196722:OWX196726 PGT196722:PGT196726 PQP196722:PQP196726 QAL196722:QAL196726 QKH196722:QKH196726 QUD196722:QUD196726 RDZ196722:RDZ196726 RNV196722:RNV196726 RXR196722:RXR196726 SHN196722:SHN196726 SRJ196722:SRJ196726 TBF196722:TBF196726 TLB196722:TLB196726 TUX196722:TUX196726 UET196722:UET196726 UOP196722:UOP196726 UYL196722:UYL196726 VIH196722:VIH196726 VSD196722:VSD196726 WBZ196722:WBZ196726 WLV196722:WLV196726 WVR196722:WVR196726 J262258:J262262 JF262258:JF262262 TB262258:TB262262 ACX262258:ACX262262 AMT262258:AMT262262 AWP262258:AWP262262 BGL262258:BGL262262 BQH262258:BQH262262 CAD262258:CAD262262 CJZ262258:CJZ262262 CTV262258:CTV262262 DDR262258:DDR262262 DNN262258:DNN262262 DXJ262258:DXJ262262 EHF262258:EHF262262 ERB262258:ERB262262 FAX262258:FAX262262 FKT262258:FKT262262 FUP262258:FUP262262 GEL262258:GEL262262 GOH262258:GOH262262 GYD262258:GYD262262 HHZ262258:HHZ262262 HRV262258:HRV262262 IBR262258:IBR262262 ILN262258:ILN262262 IVJ262258:IVJ262262 JFF262258:JFF262262 JPB262258:JPB262262 JYX262258:JYX262262 KIT262258:KIT262262 KSP262258:KSP262262 LCL262258:LCL262262 LMH262258:LMH262262 LWD262258:LWD262262 MFZ262258:MFZ262262 MPV262258:MPV262262 MZR262258:MZR262262 NJN262258:NJN262262 NTJ262258:NTJ262262 ODF262258:ODF262262 ONB262258:ONB262262 OWX262258:OWX262262 PGT262258:PGT262262 PQP262258:PQP262262 QAL262258:QAL262262 QKH262258:QKH262262 QUD262258:QUD262262 RDZ262258:RDZ262262 RNV262258:RNV262262 RXR262258:RXR262262 SHN262258:SHN262262 SRJ262258:SRJ262262 TBF262258:TBF262262 TLB262258:TLB262262 TUX262258:TUX262262 UET262258:UET262262 UOP262258:UOP262262 UYL262258:UYL262262 VIH262258:VIH262262 VSD262258:VSD262262 WBZ262258:WBZ262262 WLV262258:WLV262262 WVR262258:WVR262262 J327794:J327798 JF327794:JF327798 TB327794:TB327798 ACX327794:ACX327798 AMT327794:AMT327798 AWP327794:AWP327798 BGL327794:BGL327798 BQH327794:BQH327798 CAD327794:CAD327798 CJZ327794:CJZ327798 CTV327794:CTV327798 DDR327794:DDR327798 DNN327794:DNN327798 DXJ327794:DXJ327798 EHF327794:EHF327798 ERB327794:ERB327798 FAX327794:FAX327798 FKT327794:FKT327798 FUP327794:FUP327798 GEL327794:GEL327798 GOH327794:GOH327798 GYD327794:GYD327798 HHZ327794:HHZ327798 HRV327794:HRV327798 IBR327794:IBR327798 ILN327794:ILN327798 IVJ327794:IVJ327798 JFF327794:JFF327798 JPB327794:JPB327798 JYX327794:JYX327798 KIT327794:KIT327798 KSP327794:KSP327798 LCL327794:LCL327798 LMH327794:LMH327798 LWD327794:LWD327798 MFZ327794:MFZ327798 MPV327794:MPV327798 MZR327794:MZR327798 NJN327794:NJN327798 NTJ327794:NTJ327798 ODF327794:ODF327798 ONB327794:ONB327798 OWX327794:OWX327798 PGT327794:PGT327798 PQP327794:PQP327798 QAL327794:QAL327798 QKH327794:QKH327798 QUD327794:QUD327798 RDZ327794:RDZ327798 RNV327794:RNV327798 RXR327794:RXR327798 SHN327794:SHN327798 SRJ327794:SRJ327798 TBF327794:TBF327798 TLB327794:TLB327798 TUX327794:TUX327798 UET327794:UET327798 UOP327794:UOP327798 UYL327794:UYL327798 VIH327794:VIH327798 VSD327794:VSD327798 WBZ327794:WBZ327798 WLV327794:WLV327798 WVR327794:WVR327798 J393330:J393334 JF393330:JF393334 TB393330:TB393334 ACX393330:ACX393334 AMT393330:AMT393334 AWP393330:AWP393334 BGL393330:BGL393334 BQH393330:BQH393334 CAD393330:CAD393334 CJZ393330:CJZ393334 CTV393330:CTV393334 DDR393330:DDR393334 DNN393330:DNN393334 DXJ393330:DXJ393334 EHF393330:EHF393334 ERB393330:ERB393334 FAX393330:FAX393334 FKT393330:FKT393334 FUP393330:FUP393334 GEL393330:GEL393334 GOH393330:GOH393334 GYD393330:GYD393334 HHZ393330:HHZ393334 HRV393330:HRV393334 IBR393330:IBR393334 ILN393330:ILN393334 IVJ393330:IVJ393334 JFF393330:JFF393334 JPB393330:JPB393334 JYX393330:JYX393334 KIT393330:KIT393334 KSP393330:KSP393334 LCL393330:LCL393334 LMH393330:LMH393334 LWD393330:LWD393334 MFZ393330:MFZ393334 MPV393330:MPV393334 MZR393330:MZR393334 NJN393330:NJN393334 NTJ393330:NTJ393334 ODF393330:ODF393334 ONB393330:ONB393334 OWX393330:OWX393334 PGT393330:PGT393334 PQP393330:PQP393334 QAL393330:QAL393334 QKH393330:QKH393334 QUD393330:QUD393334 RDZ393330:RDZ393334 RNV393330:RNV393334 RXR393330:RXR393334 SHN393330:SHN393334 SRJ393330:SRJ393334 TBF393330:TBF393334 TLB393330:TLB393334 TUX393330:TUX393334 UET393330:UET393334 UOP393330:UOP393334 UYL393330:UYL393334 VIH393330:VIH393334 VSD393330:VSD393334 WBZ393330:WBZ393334 WLV393330:WLV393334 WVR393330:WVR393334 J458866:J458870 JF458866:JF458870 TB458866:TB458870 ACX458866:ACX458870 AMT458866:AMT458870 AWP458866:AWP458870 BGL458866:BGL458870 BQH458866:BQH458870 CAD458866:CAD458870 CJZ458866:CJZ458870 CTV458866:CTV458870 DDR458866:DDR458870 DNN458866:DNN458870 DXJ458866:DXJ458870 EHF458866:EHF458870 ERB458866:ERB458870 FAX458866:FAX458870 FKT458866:FKT458870 FUP458866:FUP458870 GEL458866:GEL458870 GOH458866:GOH458870 GYD458866:GYD458870 HHZ458866:HHZ458870 HRV458866:HRV458870 IBR458866:IBR458870 ILN458866:ILN458870 IVJ458866:IVJ458870 JFF458866:JFF458870 JPB458866:JPB458870 JYX458866:JYX458870 KIT458866:KIT458870 KSP458866:KSP458870 LCL458866:LCL458870 LMH458866:LMH458870 LWD458866:LWD458870 MFZ458866:MFZ458870 MPV458866:MPV458870 MZR458866:MZR458870 NJN458866:NJN458870 NTJ458866:NTJ458870 ODF458866:ODF458870 ONB458866:ONB458870 OWX458866:OWX458870 PGT458866:PGT458870 PQP458866:PQP458870 QAL458866:QAL458870 QKH458866:QKH458870 QUD458866:QUD458870 RDZ458866:RDZ458870 RNV458866:RNV458870 RXR458866:RXR458870 SHN458866:SHN458870 SRJ458866:SRJ458870 TBF458866:TBF458870 TLB458866:TLB458870 TUX458866:TUX458870 UET458866:UET458870 UOP458866:UOP458870 UYL458866:UYL458870 VIH458866:VIH458870 VSD458866:VSD458870 WBZ458866:WBZ458870 WLV458866:WLV458870 WVR458866:WVR458870 J524402:J524406 JF524402:JF524406 TB524402:TB524406 ACX524402:ACX524406 AMT524402:AMT524406 AWP524402:AWP524406 BGL524402:BGL524406 BQH524402:BQH524406 CAD524402:CAD524406 CJZ524402:CJZ524406 CTV524402:CTV524406 DDR524402:DDR524406 DNN524402:DNN524406 DXJ524402:DXJ524406 EHF524402:EHF524406 ERB524402:ERB524406 FAX524402:FAX524406 FKT524402:FKT524406 FUP524402:FUP524406 GEL524402:GEL524406 GOH524402:GOH524406 GYD524402:GYD524406 HHZ524402:HHZ524406 HRV524402:HRV524406 IBR524402:IBR524406 ILN524402:ILN524406 IVJ524402:IVJ524406 JFF524402:JFF524406 JPB524402:JPB524406 JYX524402:JYX524406 KIT524402:KIT524406 KSP524402:KSP524406 LCL524402:LCL524406 LMH524402:LMH524406 LWD524402:LWD524406 MFZ524402:MFZ524406 MPV524402:MPV524406 MZR524402:MZR524406 NJN524402:NJN524406 NTJ524402:NTJ524406 ODF524402:ODF524406 ONB524402:ONB524406 OWX524402:OWX524406 PGT524402:PGT524406 PQP524402:PQP524406 QAL524402:QAL524406 QKH524402:QKH524406 QUD524402:QUD524406 RDZ524402:RDZ524406 RNV524402:RNV524406 RXR524402:RXR524406 SHN524402:SHN524406 SRJ524402:SRJ524406 TBF524402:TBF524406 TLB524402:TLB524406 TUX524402:TUX524406 UET524402:UET524406 UOP524402:UOP524406 UYL524402:UYL524406 VIH524402:VIH524406 VSD524402:VSD524406 WBZ524402:WBZ524406 WLV524402:WLV524406 WVR524402:WVR524406 J589938:J589942 JF589938:JF589942 TB589938:TB589942 ACX589938:ACX589942 AMT589938:AMT589942 AWP589938:AWP589942 BGL589938:BGL589942 BQH589938:BQH589942 CAD589938:CAD589942 CJZ589938:CJZ589942 CTV589938:CTV589942 DDR589938:DDR589942 DNN589938:DNN589942 DXJ589938:DXJ589942 EHF589938:EHF589942 ERB589938:ERB589942 FAX589938:FAX589942 FKT589938:FKT589942 FUP589938:FUP589942 GEL589938:GEL589942 GOH589938:GOH589942 GYD589938:GYD589942 HHZ589938:HHZ589942 HRV589938:HRV589942 IBR589938:IBR589942 ILN589938:ILN589942 IVJ589938:IVJ589942 JFF589938:JFF589942 JPB589938:JPB589942 JYX589938:JYX589942 KIT589938:KIT589942 KSP589938:KSP589942 LCL589938:LCL589942 LMH589938:LMH589942 LWD589938:LWD589942 MFZ589938:MFZ589942 MPV589938:MPV589942 MZR589938:MZR589942 NJN589938:NJN589942 NTJ589938:NTJ589942 ODF589938:ODF589942 ONB589938:ONB589942 OWX589938:OWX589942 PGT589938:PGT589942 PQP589938:PQP589942 QAL589938:QAL589942 QKH589938:QKH589942 QUD589938:QUD589942 RDZ589938:RDZ589942 RNV589938:RNV589942 RXR589938:RXR589942 SHN589938:SHN589942 SRJ589938:SRJ589942 TBF589938:TBF589942 TLB589938:TLB589942 TUX589938:TUX589942 UET589938:UET589942 UOP589938:UOP589942 UYL589938:UYL589942 VIH589938:VIH589942 VSD589938:VSD589942 WBZ589938:WBZ589942 WLV589938:WLV589942 WVR589938:WVR589942 J655474:J655478 JF655474:JF655478 TB655474:TB655478 ACX655474:ACX655478 AMT655474:AMT655478 AWP655474:AWP655478 BGL655474:BGL655478 BQH655474:BQH655478 CAD655474:CAD655478 CJZ655474:CJZ655478 CTV655474:CTV655478 DDR655474:DDR655478 DNN655474:DNN655478 DXJ655474:DXJ655478 EHF655474:EHF655478 ERB655474:ERB655478 FAX655474:FAX655478 FKT655474:FKT655478 FUP655474:FUP655478 GEL655474:GEL655478 GOH655474:GOH655478 GYD655474:GYD655478 HHZ655474:HHZ655478 HRV655474:HRV655478 IBR655474:IBR655478 ILN655474:ILN655478 IVJ655474:IVJ655478 JFF655474:JFF655478 JPB655474:JPB655478 JYX655474:JYX655478 KIT655474:KIT655478 KSP655474:KSP655478 LCL655474:LCL655478 LMH655474:LMH655478 LWD655474:LWD655478 MFZ655474:MFZ655478 MPV655474:MPV655478 MZR655474:MZR655478 NJN655474:NJN655478 NTJ655474:NTJ655478 ODF655474:ODF655478 ONB655474:ONB655478 OWX655474:OWX655478 PGT655474:PGT655478 PQP655474:PQP655478 QAL655474:QAL655478 QKH655474:QKH655478 QUD655474:QUD655478 RDZ655474:RDZ655478 RNV655474:RNV655478 RXR655474:RXR655478 SHN655474:SHN655478 SRJ655474:SRJ655478 TBF655474:TBF655478 TLB655474:TLB655478 TUX655474:TUX655478 UET655474:UET655478 UOP655474:UOP655478 UYL655474:UYL655478 VIH655474:VIH655478 VSD655474:VSD655478 WBZ655474:WBZ655478 WLV655474:WLV655478 WVR655474:WVR655478 J721010:J721014 JF721010:JF721014 TB721010:TB721014 ACX721010:ACX721014 AMT721010:AMT721014 AWP721010:AWP721014 BGL721010:BGL721014 BQH721010:BQH721014 CAD721010:CAD721014 CJZ721010:CJZ721014 CTV721010:CTV721014 DDR721010:DDR721014 DNN721010:DNN721014 DXJ721010:DXJ721014 EHF721010:EHF721014 ERB721010:ERB721014 FAX721010:FAX721014 FKT721010:FKT721014 FUP721010:FUP721014 GEL721010:GEL721014 GOH721010:GOH721014 GYD721010:GYD721014 HHZ721010:HHZ721014 HRV721010:HRV721014 IBR721010:IBR721014 ILN721010:ILN721014 IVJ721010:IVJ721014 JFF721010:JFF721014 JPB721010:JPB721014 JYX721010:JYX721014 KIT721010:KIT721014 KSP721010:KSP721014 LCL721010:LCL721014 LMH721010:LMH721014 LWD721010:LWD721014 MFZ721010:MFZ721014 MPV721010:MPV721014 MZR721010:MZR721014 NJN721010:NJN721014 NTJ721010:NTJ721014 ODF721010:ODF721014 ONB721010:ONB721014 OWX721010:OWX721014 PGT721010:PGT721014 PQP721010:PQP721014 QAL721010:QAL721014 QKH721010:QKH721014 QUD721010:QUD721014 RDZ721010:RDZ721014 RNV721010:RNV721014 RXR721010:RXR721014 SHN721010:SHN721014 SRJ721010:SRJ721014 TBF721010:TBF721014 TLB721010:TLB721014 TUX721010:TUX721014 UET721010:UET721014 UOP721010:UOP721014 UYL721010:UYL721014 VIH721010:VIH721014 VSD721010:VSD721014 WBZ721010:WBZ721014 WLV721010:WLV721014 WVR721010:WVR721014 J786546:J786550 JF786546:JF786550 TB786546:TB786550 ACX786546:ACX786550 AMT786546:AMT786550 AWP786546:AWP786550 BGL786546:BGL786550 BQH786546:BQH786550 CAD786546:CAD786550 CJZ786546:CJZ786550 CTV786546:CTV786550 DDR786546:DDR786550 DNN786546:DNN786550 DXJ786546:DXJ786550 EHF786546:EHF786550 ERB786546:ERB786550 FAX786546:FAX786550 FKT786546:FKT786550 FUP786546:FUP786550 GEL786546:GEL786550 GOH786546:GOH786550 GYD786546:GYD786550 HHZ786546:HHZ786550 HRV786546:HRV786550 IBR786546:IBR786550 ILN786546:ILN786550 IVJ786546:IVJ786550 JFF786546:JFF786550 JPB786546:JPB786550 JYX786546:JYX786550 KIT786546:KIT786550 KSP786546:KSP786550 LCL786546:LCL786550 LMH786546:LMH786550 LWD786546:LWD786550 MFZ786546:MFZ786550 MPV786546:MPV786550 MZR786546:MZR786550 NJN786546:NJN786550 NTJ786546:NTJ786550 ODF786546:ODF786550 ONB786546:ONB786550 OWX786546:OWX786550 PGT786546:PGT786550 PQP786546:PQP786550 QAL786546:QAL786550 QKH786546:QKH786550 QUD786546:QUD786550 RDZ786546:RDZ786550 RNV786546:RNV786550 RXR786546:RXR786550 SHN786546:SHN786550 SRJ786546:SRJ786550 TBF786546:TBF786550 TLB786546:TLB786550 TUX786546:TUX786550 UET786546:UET786550 UOP786546:UOP786550 UYL786546:UYL786550 VIH786546:VIH786550 VSD786546:VSD786550 WBZ786546:WBZ786550 WLV786546:WLV786550 WVR786546:WVR786550 J852082:J852086 JF852082:JF852086 TB852082:TB852086 ACX852082:ACX852086 AMT852082:AMT852086 AWP852082:AWP852086 BGL852082:BGL852086 BQH852082:BQH852086 CAD852082:CAD852086 CJZ852082:CJZ852086 CTV852082:CTV852086 DDR852082:DDR852086 DNN852082:DNN852086 DXJ852082:DXJ852086 EHF852082:EHF852086 ERB852082:ERB852086 FAX852082:FAX852086 FKT852082:FKT852086 FUP852082:FUP852086 GEL852082:GEL852086 GOH852082:GOH852086 GYD852082:GYD852086 HHZ852082:HHZ852086 HRV852082:HRV852086 IBR852082:IBR852086 ILN852082:ILN852086 IVJ852082:IVJ852086 JFF852082:JFF852086 JPB852082:JPB852086 JYX852082:JYX852086 KIT852082:KIT852086 KSP852082:KSP852086 LCL852082:LCL852086 LMH852082:LMH852086 LWD852082:LWD852086 MFZ852082:MFZ852086 MPV852082:MPV852086 MZR852082:MZR852086 NJN852082:NJN852086 NTJ852082:NTJ852086 ODF852082:ODF852086 ONB852082:ONB852086 OWX852082:OWX852086 PGT852082:PGT852086 PQP852082:PQP852086 QAL852082:QAL852086 QKH852082:QKH852086 QUD852082:QUD852086 RDZ852082:RDZ852086 RNV852082:RNV852086 RXR852082:RXR852086 SHN852082:SHN852086 SRJ852082:SRJ852086 TBF852082:TBF852086 TLB852082:TLB852086 TUX852082:TUX852086 UET852082:UET852086 UOP852082:UOP852086 UYL852082:UYL852086 VIH852082:VIH852086 VSD852082:VSD852086 WBZ852082:WBZ852086 WLV852082:WLV852086 WVR852082:WVR852086 J917618:J917622 JF917618:JF917622 TB917618:TB917622 ACX917618:ACX917622 AMT917618:AMT917622 AWP917618:AWP917622 BGL917618:BGL917622 BQH917618:BQH917622 CAD917618:CAD917622 CJZ917618:CJZ917622 CTV917618:CTV917622 DDR917618:DDR917622 DNN917618:DNN917622 DXJ917618:DXJ917622 EHF917618:EHF917622 ERB917618:ERB917622 FAX917618:FAX917622 FKT917618:FKT917622 FUP917618:FUP917622 GEL917618:GEL917622 GOH917618:GOH917622 GYD917618:GYD917622 HHZ917618:HHZ917622 HRV917618:HRV917622 IBR917618:IBR917622 ILN917618:ILN917622 IVJ917618:IVJ917622 JFF917618:JFF917622 JPB917618:JPB917622 JYX917618:JYX917622 KIT917618:KIT917622 KSP917618:KSP917622 LCL917618:LCL917622 LMH917618:LMH917622 LWD917618:LWD917622 MFZ917618:MFZ917622 MPV917618:MPV917622 MZR917618:MZR917622 NJN917618:NJN917622 NTJ917618:NTJ917622 ODF917618:ODF917622 ONB917618:ONB917622 OWX917618:OWX917622 PGT917618:PGT917622 PQP917618:PQP917622 QAL917618:QAL917622 QKH917618:QKH917622 QUD917618:QUD917622 RDZ917618:RDZ917622 RNV917618:RNV917622 RXR917618:RXR917622 SHN917618:SHN917622 SRJ917618:SRJ917622 TBF917618:TBF917622 TLB917618:TLB917622 TUX917618:TUX917622 UET917618:UET917622 UOP917618:UOP917622 UYL917618:UYL917622 VIH917618:VIH917622 VSD917618:VSD917622 WBZ917618:WBZ917622 WLV917618:WLV917622 WVR917618:WVR917622 J983154:J983158 JF983154:JF983158 TB983154:TB983158 ACX983154:ACX983158 AMT983154:AMT983158 AWP983154:AWP983158 BGL983154:BGL983158 BQH983154:BQH983158 CAD983154:CAD983158 CJZ983154:CJZ983158 CTV983154:CTV983158 DDR983154:DDR983158 DNN983154:DNN983158 DXJ983154:DXJ983158 EHF983154:EHF983158 ERB983154:ERB983158 FAX983154:FAX983158 FKT983154:FKT983158 FUP983154:FUP983158 GEL983154:GEL983158 GOH983154:GOH983158 GYD983154:GYD983158 HHZ983154:HHZ983158 HRV983154:HRV983158 IBR983154:IBR983158 ILN983154:ILN983158 IVJ983154:IVJ983158 JFF983154:JFF983158 JPB983154:JPB983158 JYX983154:JYX983158 KIT983154:KIT983158 KSP983154:KSP983158 LCL983154:LCL983158 LMH983154:LMH983158 LWD983154:LWD983158 MFZ983154:MFZ983158 MPV983154:MPV983158 MZR983154:MZR983158 NJN983154:NJN983158 NTJ983154:NTJ983158 ODF983154:ODF983158 ONB983154:ONB983158 OWX983154:OWX983158 PGT983154:PGT983158 PQP983154:PQP983158 QAL983154:QAL983158 QKH983154:QKH983158 QUD983154:QUD983158 RDZ983154:RDZ983158 RNV983154:RNV983158 RXR983154:RXR983158 SHN983154:SHN983158 SRJ983154:SRJ983158 TBF983154:TBF983158 TLB983154:TLB983158 TUX983154:TUX983158 UET983154:UET983158 UOP983154:UOP983158 UYL983154:UYL983158 VIH983154:VIH983158 VSD983154:VSD983158 WBZ983154:WBZ983158 WLV983154:WLV983158 WVR983154:WVR983158" xr:uid="{00000000-0002-0000-0F00-000000000000}"/>
    <dataValidation allowBlank="1" showInputMessage="1" showErrorMessage="1" promptTitle="Asignación de controles" prompt="Debe existir un control por cada causa._x000a__x000a_Una vez asigne los controles existentes del R4, dirijase a la Hoja R4 SI para su valoración" sqref="J109:J113 JF109:JF113 TB109:TB113 ACX109:ACX113 AMT109:AMT113 AWP109:AWP113 BGL109:BGL113 BQH109:BQH113 CAD109:CAD113 CJZ109:CJZ113 CTV109:CTV113 DDR109:DDR113 DNN109:DNN113 DXJ109:DXJ113 EHF109:EHF113 ERB109:ERB113 FAX109:FAX113 FKT109:FKT113 FUP109:FUP113 GEL109:GEL113 GOH109:GOH113 GYD109:GYD113 HHZ109:HHZ113 HRV109:HRV113 IBR109:IBR113 ILN109:ILN113 IVJ109:IVJ113 JFF109:JFF113 JPB109:JPB113 JYX109:JYX113 KIT109:KIT113 KSP109:KSP113 LCL109:LCL113 LMH109:LMH113 LWD109:LWD113 MFZ109:MFZ113 MPV109:MPV113 MZR109:MZR113 NJN109:NJN113 NTJ109:NTJ113 ODF109:ODF113 ONB109:ONB113 OWX109:OWX113 PGT109:PGT113 PQP109:PQP113 QAL109:QAL113 QKH109:QKH113 QUD109:QUD113 RDZ109:RDZ113 RNV109:RNV113 RXR109:RXR113 SHN109:SHN113 SRJ109:SRJ113 TBF109:TBF113 TLB109:TLB113 TUX109:TUX113 UET109:UET113 UOP109:UOP113 UYL109:UYL113 VIH109:VIH113 VSD109:VSD113 WBZ109:WBZ113 WLV109:WLV113 WVR109:WVR113 J65645:J65649 JF65645:JF65649 TB65645:TB65649 ACX65645:ACX65649 AMT65645:AMT65649 AWP65645:AWP65649 BGL65645:BGL65649 BQH65645:BQH65649 CAD65645:CAD65649 CJZ65645:CJZ65649 CTV65645:CTV65649 DDR65645:DDR65649 DNN65645:DNN65649 DXJ65645:DXJ65649 EHF65645:EHF65649 ERB65645:ERB65649 FAX65645:FAX65649 FKT65645:FKT65649 FUP65645:FUP65649 GEL65645:GEL65649 GOH65645:GOH65649 GYD65645:GYD65649 HHZ65645:HHZ65649 HRV65645:HRV65649 IBR65645:IBR65649 ILN65645:ILN65649 IVJ65645:IVJ65649 JFF65645:JFF65649 JPB65645:JPB65649 JYX65645:JYX65649 KIT65645:KIT65649 KSP65645:KSP65649 LCL65645:LCL65649 LMH65645:LMH65649 LWD65645:LWD65649 MFZ65645:MFZ65649 MPV65645:MPV65649 MZR65645:MZR65649 NJN65645:NJN65649 NTJ65645:NTJ65649 ODF65645:ODF65649 ONB65645:ONB65649 OWX65645:OWX65649 PGT65645:PGT65649 PQP65645:PQP65649 QAL65645:QAL65649 QKH65645:QKH65649 QUD65645:QUD65649 RDZ65645:RDZ65649 RNV65645:RNV65649 RXR65645:RXR65649 SHN65645:SHN65649 SRJ65645:SRJ65649 TBF65645:TBF65649 TLB65645:TLB65649 TUX65645:TUX65649 UET65645:UET65649 UOP65645:UOP65649 UYL65645:UYL65649 VIH65645:VIH65649 VSD65645:VSD65649 WBZ65645:WBZ65649 WLV65645:WLV65649 WVR65645:WVR65649 J131181:J131185 JF131181:JF131185 TB131181:TB131185 ACX131181:ACX131185 AMT131181:AMT131185 AWP131181:AWP131185 BGL131181:BGL131185 BQH131181:BQH131185 CAD131181:CAD131185 CJZ131181:CJZ131185 CTV131181:CTV131185 DDR131181:DDR131185 DNN131181:DNN131185 DXJ131181:DXJ131185 EHF131181:EHF131185 ERB131181:ERB131185 FAX131181:FAX131185 FKT131181:FKT131185 FUP131181:FUP131185 GEL131181:GEL131185 GOH131181:GOH131185 GYD131181:GYD131185 HHZ131181:HHZ131185 HRV131181:HRV131185 IBR131181:IBR131185 ILN131181:ILN131185 IVJ131181:IVJ131185 JFF131181:JFF131185 JPB131181:JPB131185 JYX131181:JYX131185 KIT131181:KIT131185 KSP131181:KSP131185 LCL131181:LCL131185 LMH131181:LMH131185 LWD131181:LWD131185 MFZ131181:MFZ131185 MPV131181:MPV131185 MZR131181:MZR131185 NJN131181:NJN131185 NTJ131181:NTJ131185 ODF131181:ODF131185 ONB131181:ONB131185 OWX131181:OWX131185 PGT131181:PGT131185 PQP131181:PQP131185 QAL131181:QAL131185 QKH131181:QKH131185 QUD131181:QUD131185 RDZ131181:RDZ131185 RNV131181:RNV131185 RXR131181:RXR131185 SHN131181:SHN131185 SRJ131181:SRJ131185 TBF131181:TBF131185 TLB131181:TLB131185 TUX131181:TUX131185 UET131181:UET131185 UOP131181:UOP131185 UYL131181:UYL131185 VIH131181:VIH131185 VSD131181:VSD131185 WBZ131181:WBZ131185 WLV131181:WLV131185 WVR131181:WVR131185 J196717:J196721 JF196717:JF196721 TB196717:TB196721 ACX196717:ACX196721 AMT196717:AMT196721 AWP196717:AWP196721 BGL196717:BGL196721 BQH196717:BQH196721 CAD196717:CAD196721 CJZ196717:CJZ196721 CTV196717:CTV196721 DDR196717:DDR196721 DNN196717:DNN196721 DXJ196717:DXJ196721 EHF196717:EHF196721 ERB196717:ERB196721 FAX196717:FAX196721 FKT196717:FKT196721 FUP196717:FUP196721 GEL196717:GEL196721 GOH196717:GOH196721 GYD196717:GYD196721 HHZ196717:HHZ196721 HRV196717:HRV196721 IBR196717:IBR196721 ILN196717:ILN196721 IVJ196717:IVJ196721 JFF196717:JFF196721 JPB196717:JPB196721 JYX196717:JYX196721 KIT196717:KIT196721 KSP196717:KSP196721 LCL196717:LCL196721 LMH196717:LMH196721 LWD196717:LWD196721 MFZ196717:MFZ196721 MPV196717:MPV196721 MZR196717:MZR196721 NJN196717:NJN196721 NTJ196717:NTJ196721 ODF196717:ODF196721 ONB196717:ONB196721 OWX196717:OWX196721 PGT196717:PGT196721 PQP196717:PQP196721 QAL196717:QAL196721 QKH196717:QKH196721 QUD196717:QUD196721 RDZ196717:RDZ196721 RNV196717:RNV196721 RXR196717:RXR196721 SHN196717:SHN196721 SRJ196717:SRJ196721 TBF196717:TBF196721 TLB196717:TLB196721 TUX196717:TUX196721 UET196717:UET196721 UOP196717:UOP196721 UYL196717:UYL196721 VIH196717:VIH196721 VSD196717:VSD196721 WBZ196717:WBZ196721 WLV196717:WLV196721 WVR196717:WVR196721 J262253:J262257 JF262253:JF262257 TB262253:TB262257 ACX262253:ACX262257 AMT262253:AMT262257 AWP262253:AWP262257 BGL262253:BGL262257 BQH262253:BQH262257 CAD262253:CAD262257 CJZ262253:CJZ262257 CTV262253:CTV262257 DDR262253:DDR262257 DNN262253:DNN262257 DXJ262253:DXJ262257 EHF262253:EHF262257 ERB262253:ERB262257 FAX262253:FAX262257 FKT262253:FKT262257 FUP262253:FUP262257 GEL262253:GEL262257 GOH262253:GOH262257 GYD262253:GYD262257 HHZ262253:HHZ262257 HRV262253:HRV262257 IBR262253:IBR262257 ILN262253:ILN262257 IVJ262253:IVJ262257 JFF262253:JFF262257 JPB262253:JPB262257 JYX262253:JYX262257 KIT262253:KIT262257 KSP262253:KSP262257 LCL262253:LCL262257 LMH262253:LMH262257 LWD262253:LWD262257 MFZ262253:MFZ262257 MPV262253:MPV262257 MZR262253:MZR262257 NJN262253:NJN262257 NTJ262253:NTJ262257 ODF262253:ODF262257 ONB262253:ONB262257 OWX262253:OWX262257 PGT262253:PGT262257 PQP262253:PQP262257 QAL262253:QAL262257 QKH262253:QKH262257 QUD262253:QUD262257 RDZ262253:RDZ262257 RNV262253:RNV262257 RXR262253:RXR262257 SHN262253:SHN262257 SRJ262253:SRJ262257 TBF262253:TBF262257 TLB262253:TLB262257 TUX262253:TUX262257 UET262253:UET262257 UOP262253:UOP262257 UYL262253:UYL262257 VIH262253:VIH262257 VSD262253:VSD262257 WBZ262253:WBZ262257 WLV262253:WLV262257 WVR262253:WVR262257 J327789:J327793 JF327789:JF327793 TB327789:TB327793 ACX327789:ACX327793 AMT327789:AMT327793 AWP327789:AWP327793 BGL327789:BGL327793 BQH327789:BQH327793 CAD327789:CAD327793 CJZ327789:CJZ327793 CTV327789:CTV327793 DDR327789:DDR327793 DNN327789:DNN327793 DXJ327789:DXJ327793 EHF327789:EHF327793 ERB327789:ERB327793 FAX327789:FAX327793 FKT327789:FKT327793 FUP327789:FUP327793 GEL327789:GEL327793 GOH327789:GOH327793 GYD327789:GYD327793 HHZ327789:HHZ327793 HRV327789:HRV327793 IBR327789:IBR327793 ILN327789:ILN327793 IVJ327789:IVJ327793 JFF327789:JFF327793 JPB327789:JPB327793 JYX327789:JYX327793 KIT327789:KIT327793 KSP327789:KSP327793 LCL327789:LCL327793 LMH327789:LMH327793 LWD327789:LWD327793 MFZ327789:MFZ327793 MPV327789:MPV327793 MZR327789:MZR327793 NJN327789:NJN327793 NTJ327789:NTJ327793 ODF327789:ODF327793 ONB327789:ONB327793 OWX327789:OWX327793 PGT327789:PGT327793 PQP327789:PQP327793 QAL327789:QAL327793 QKH327789:QKH327793 QUD327789:QUD327793 RDZ327789:RDZ327793 RNV327789:RNV327793 RXR327789:RXR327793 SHN327789:SHN327793 SRJ327789:SRJ327793 TBF327789:TBF327793 TLB327789:TLB327793 TUX327789:TUX327793 UET327789:UET327793 UOP327789:UOP327793 UYL327789:UYL327793 VIH327789:VIH327793 VSD327789:VSD327793 WBZ327789:WBZ327793 WLV327789:WLV327793 WVR327789:WVR327793 J393325:J393329 JF393325:JF393329 TB393325:TB393329 ACX393325:ACX393329 AMT393325:AMT393329 AWP393325:AWP393329 BGL393325:BGL393329 BQH393325:BQH393329 CAD393325:CAD393329 CJZ393325:CJZ393329 CTV393325:CTV393329 DDR393325:DDR393329 DNN393325:DNN393329 DXJ393325:DXJ393329 EHF393325:EHF393329 ERB393325:ERB393329 FAX393325:FAX393329 FKT393325:FKT393329 FUP393325:FUP393329 GEL393325:GEL393329 GOH393325:GOH393329 GYD393325:GYD393329 HHZ393325:HHZ393329 HRV393325:HRV393329 IBR393325:IBR393329 ILN393325:ILN393329 IVJ393325:IVJ393329 JFF393325:JFF393329 JPB393325:JPB393329 JYX393325:JYX393329 KIT393325:KIT393329 KSP393325:KSP393329 LCL393325:LCL393329 LMH393325:LMH393329 LWD393325:LWD393329 MFZ393325:MFZ393329 MPV393325:MPV393329 MZR393325:MZR393329 NJN393325:NJN393329 NTJ393325:NTJ393329 ODF393325:ODF393329 ONB393325:ONB393329 OWX393325:OWX393329 PGT393325:PGT393329 PQP393325:PQP393329 QAL393325:QAL393329 QKH393325:QKH393329 QUD393325:QUD393329 RDZ393325:RDZ393329 RNV393325:RNV393329 RXR393325:RXR393329 SHN393325:SHN393329 SRJ393325:SRJ393329 TBF393325:TBF393329 TLB393325:TLB393329 TUX393325:TUX393329 UET393325:UET393329 UOP393325:UOP393329 UYL393325:UYL393329 VIH393325:VIH393329 VSD393325:VSD393329 WBZ393325:WBZ393329 WLV393325:WLV393329 WVR393325:WVR393329 J458861:J458865 JF458861:JF458865 TB458861:TB458865 ACX458861:ACX458865 AMT458861:AMT458865 AWP458861:AWP458865 BGL458861:BGL458865 BQH458861:BQH458865 CAD458861:CAD458865 CJZ458861:CJZ458865 CTV458861:CTV458865 DDR458861:DDR458865 DNN458861:DNN458865 DXJ458861:DXJ458865 EHF458861:EHF458865 ERB458861:ERB458865 FAX458861:FAX458865 FKT458861:FKT458865 FUP458861:FUP458865 GEL458861:GEL458865 GOH458861:GOH458865 GYD458861:GYD458865 HHZ458861:HHZ458865 HRV458861:HRV458865 IBR458861:IBR458865 ILN458861:ILN458865 IVJ458861:IVJ458865 JFF458861:JFF458865 JPB458861:JPB458865 JYX458861:JYX458865 KIT458861:KIT458865 KSP458861:KSP458865 LCL458861:LCL458865 LMH458861:LMH458865 LWD458861:LWD458865 MFZ458861:MFZ458865 MPV458861:MPV458865 MZR458861:MZR458865 NJN458861:NJN458865 NTJ458861:NTJ458865 ODF458861:ODF458865 ONB458861:ONB458865 OWX458861:OWX458865 PGT458861:PGT458865 PQP458861:PQP458865 QAL458861:QAL458865 QKH458861:QKH458865 QUD458861:QUD458865 RDZ458861:RDZ458865 RNV458861:RNV458865 RXR458861:RXR458865 SHN458861:SHN458865 SRJ458861:SRJ458865 TBF458861:TBF458865 TLB458861:TLB458865 TUX458861:TUX458865 UET458861:UET458865 UOP458861:UOP458865 UYL458861:UYL458865 VIH458861:VIH458865 VSD458861:VSD458865 WBZ458861:WBZ458865 WLV458861:WLV458865 WVR458861:WVR458865 J524397:J524401 JF524397:JF524401 TB524397:TB524401 ACX524397:ACX524401 AMT524397:AMT524401 AWP524397:AWP524401 BGL524397:BGL524401 BQH524397:BQH524401 CAD524397:CAD524401 CJZ524397:CJZ524401 CTV524397:CTV524401 DDR524397:DDR524401 DNN524397:DNN524401 DXJ524397:DXJ524401 EHF524397:EHF524401 ERB524397:ERB524401 FAX524397:FAX524401 FKT524397:FKT524401 FUP524397:FUP524401 GEL524397:GEL524401 GOH524397:GOH524401 GYD524397:GYD524401 HHZ524397:HHZ524401 HRV524397:HRV524401 IBR524397:IBR524401 ILN524397:ILN524401 IVJ524397:IVJ524401 JFF524397:JFF524401 JPB524397:JPB524401 JYX524397:JYX524401 KIT524397:KIT524401 KSP524397:KSP524401 LCL524397:LCL524401 LMH524397:LMH524401 LWD524397:LWD524401 MFZ524397:MFZ524401 MPV524397:MPV524401 MZR524397:MZR524401 NJN524397:NJN524401 NTJ524397:NTJ524401 ODF524397:ODF524401 ONB524397:ONB524401 OWX524397:OWX524401 PGT524397:PGT524401 PQP524397:PQP524401 QAL524397:QAL524401 QKH524397:QKH524401 QUD524397:QUD524401 RDZ524397:RDZ524401 RNV524397:RNV524401 RXR524397:RXR524401 SHN524397:SHN524401 SRJ524397:SRJ524401 TBF524397:TBF524401 TLB524397:TLB524401 TUX524397:TUX524401 UET524397:UET524401 UOP524397:UOP524401 UYL524397:UYL524401 VIH524397:VIH524401 VSD524397:VSD524401 WBZ524397:WBZ524401 WLV524397:WLV524401 WVR524397:WVR524401 J589933:J589937 JF589933:JF589937 TB589933:TB589937 ACX589933:ACX589937 AMT589933:AMT589937 AWP589933:AWP589937 BGL589933:BGL589937 BQH589933:BQH589937 CAD589933:CAD589937 CJZ589933:CJZ589937 CTV589933:CTV589937 DDR589933:DDR589937 DNN589933:DNN589937 DXJ589933:DXJ589937 EHF589933:EHF589937 ERB589933:ERB589937 FAX589933:FAX589937 FKT589933:FKT589937 FUP589933:FUP589937 GEL589933:GEL589937 GOH589933:GOH589937 GYD589933:GYD589937 HHZ589933:HHZ589937 HRV589933:HRV589937 IBR589933:IBR589937 ILN589933:ILN589937 IVJ589933:IVJ589937 JFF589933:JFF589937 JPB589933:JPB589937 JYX589933:JYX589937 KIT589933:KIT589937 KSP589933:KSP589937 LCL589933:LCL589937 LMH589933:LMH589937 LWD589933:LWD589937 MFZ589933:MFZ589937 MPV589933:MPV589937 MZR589933:MZR589937 NJN589933:NJN589937 NTJ589933:NTJ589937 ODF589933:ODF589937 ONB589933:ONB589937 OWX589933:OWX589937 PGT589933:PGT589937 PQP589933:PQP589937 QAL589933:QAL589937 QKH589933:QKH589937 QUD589933:QUD589937 RDZ589933:RDZ589937 RNV589933:RNV589937 RXR589933:RXR589937 SHN589933:SHN589937 SRJ589933:SRJ589937 TBF589933:TBF589937 TLB589933:TLB589937 TUX589933:TUX589937 UET589933:UET589937 UOP589933:UOP589937 UYL589933:UYL589937 VIH589933:VIH589937 VSD589933:VSD589937 WBZ589933:WBZ589937 WLV589933:WLV589937 WVR589933:WVR589937 J655469:J655473 JF655469:JF655473 TB655469:TB655473 ACX655469:ACX655473 AMT655469:AMT655473 AWP655469:AWP655473 BGL655469:BGL655473 BQH655469:BQH655473 CAD655469:CAD655473 CJZ655469:CJZ655473 CTV655469:CTV655473 DDR655469:DDR655473 DNN655469:DNN655473 DXJ655469:DXJ655473 EHF655469:EHF655473 ERB655469:ERB655473 FAX655469:FAX655473 FKT655469:FKT655473 FUP655469:FUP655473 GEL655469:GEL655473 GOH655469:GOH655473 GYD655469:GYD655473 HHZ655469:HHZ655473 HRV655469:HRV655473 IBR655469:IBR655473 ILN655469:ILN655473 IVJ655469:IVJ655473 JFF655469:JFF655473 JPB655469:JPB655473 JYX655469:JYX655473 KIT655469:KIT655473 KSP655469:KSP655473 LCL655469:LCL655473 LMH655469:LMH655473 LWD655469:LWD655473 MFZ655469:MFZ655473 MPV655469:MPV655473 MZR655469:MZR655473 NJN655469:NJN655473 NTJ655469:NTJ655473 ODF655469:ODF655473 ONB655469:ONB655473 OWX655469:OWX655473 PGT655469:PGT655473 PQP655469:PQP655473 QAL655469:QAL655473 QKH655469:QKH655473 QUD655469:QUD655473 RDZ655469:RDZ655473 RNV655469:RNV655473 RXR655469:RXR655473 SHN655469:SHN655473 SRJ655469:SRJ655473 TBF655469:TBF655473 TLB655469:TLB655473 TUX655469:TUX655473 UET655469:UET655473 UOP655469:UOP655473 UYL655469:UYL655473 VIH655469:VIH655473 VSD655469:VSD655473 WBZ655469:WBZ655473 WLV655469:WLV655473 WVR655469:WVR655473 J721005:J721009 JF721005:JF721009 TB721005:TB721009 ACX721005:ACX721009 AMT721005:AMT721009 AWP721005:AWP721009 BGL721005:BGL721009 BQH721005:BQH721009 CAD721005:CAD721009 CJZ721005:CJZ721009 CTV721005:CTV721009 DDR721005:DDR721009 DNN721005:DNN721009 DXJ721005:DXJ721009 EHF721005:EHF721009 ERB721005:ERB721009 FAX721005:FAX721009 FKT721005:FKT721009 FUP721005:FUP721009 GEL721005:GEL721009 GOH721005:GOH721009 GYD721005:GYD721009 HHZ721005:HHZ721009 HRV721005:HRV721009 IBR721005:IBR721009 ILN721005:ILN721009 IVJ721005:IVJ721009 JFF721005:JFF721009 JPB721005:JPB721009 JYX721005:JYX721009 KIT721005:KIT721009 KSP721005:KSP721009 LCL721005:LCL721009 LMH721005:LMH721009 LWD721005:LWD721009 MFZ721005:MFZ721009 MPV721005:MPV721009 MZR721005:MZR721009 NJN721005:NJN721009 NTJ721005:NTJ721009 ODF721005:ODF721009 ONB721005:ONB721009 OWX721005:OWX721009 PGT721005:PGT721009 PQP721005:PQP721009 QAL721005:QAL721009 QKH721005:QKH721009 QUD721005:QUD721009 RDZ721005:RDZ721009 RNV721005:RNV721009 RXR721005:RXR721009 SHN721005:SHN721009 SRJ721005:SRJ721009 TBF721005:TBF721009 TLB721005:TLB721009 TUX721005:TUX721009 UET721005:UET721009 UOP721005:UOP721009 UYL721005:UYL721009 VIH721005:VIH721009 VSD721005:VSD721009 WBZ721005:WBZ721009 WLV721005:WLV721009 WVR721005:WVR721009 J786541:J786545 JF786541:JF786545 TB786541:TB786545 ACX786541:ACX786545 AMT786541:AMT786545 AWP786541:AWP786545 BGL786541:BGL786545 BQH786541:BQH786545 CAD786541:CAD786545 CJZ786541:CJZ786545 CTV786541:CTV786545 DDR786541:DDR786545 DNN786541:DNN786545 DXJ786541:DXJ786545 EHF786541:EHF786545 ERB786541:ERB786545 FAX786541:FAX786545 FKT786541:FKT786545 FUP786541:FUP786545 GEL786541:GEL786545 GOH786541:GOH786545 GYD786541:GYD786545 HHZ786541:HHZ786545 HRV786541:HRV786545 IBR786541:IBR786545 ILN786541:ILN786545 IVJ786541:IVJ786545 JFF786541:JFF786545 JPB786541:JPB786545 JYX786541:JYX786545 KIT786541:KIT786545 KSP786541:KSP786545 LCL786541:LCL786545 LMH786541:LMH786545 LWD786541:LWD786545 MFZ786541:MFZ786545 MPV786541:MPV786545 MZR786541:MZR786545 NJN786541:NJN786545 NTJ786541:NTJ786545 ODF786541:ODF786545 ONB786541:ONB786545 OWX786541:OWX786545 PGT786541:PGT786545 PQP786541:PQP786545 QAL786541:QAL786545 QKH786541:QKH786545 QUD786541:QUD786545 RDZ786541:RDZ786545 RNV786541:RNV786545 RXR786541:RXR786545 SHN786541:SHN786545 SRJ786541:SRJ786545 TBF786541:TBF786545 TLB786541:TLB786545 TUX786541:TUX786545 UET786541:UET786545 UOP786541:UOP786545 UYL786541:UYL786545 VIH786541:VIH786545 VSD786541:VSD786545 WBZ786541:WBZ786545 WLV786541:WLV786545 WVR786541:WVR786545 J852077:J852081 JF852077:JF852081 TB852077:TB852081 ACX852077:ACX852081 AMT852077:AMT852081 AWP852077:AWP852081 BGL852077:BGL852081 BQH852077:BQH852081 CAD852077:CAD852081 CJZ852077:CJZ852081 CTV852077:CTV852081 DDR852077:DDR852081 DNN852077:DNN852081 DXJ852077:DXJ852081 EHF852077:EHF852081 ERB852077:ERB852081 FAX852077:FAX852081 FKT852077:FKT852081 FUP852077:FUP852081 GEL852077:GEL852081 GOH852077:GOH852081 GYD852077:GYD852081 HHZ852077:HHZ852081 HRV852077:HRV852081 IBR852077:IBR852081 ILN852077:ILN852081 IVJ852077:IVJ852081 JFF852077:JFF852081 JPB852077:JPB852081 JYX852077:JYX852081 KIT852077:KIT852081 KSP852077:KSP852081 LCL852077:LCL852081 LMH852077:LMH852081 LWD852077:LWD852081 MFZ852077:MFZ852081 MPV852077:MPV852081 MZR852077:MZR852081 NJN852077:NJN852081 NTJ852077:NTJ852081 ODF852077:ODF852081 ONB852077:ONB852081 OWX852077:OWX852081 PGT852077:PGT852081 PQP852077:PQP852081 QAL852077:QAL852081 QKH852077:QKH852081 QUD852077:QUD852081 RDZ852077:RDZ852081 RNV852077:RNV852081 RXR852077:RXR852081 SHN852077:SHN852081 SRJ852077:SRJ852081 TBF852077:TBF852081 TLB852077:TLB852081 TUX852077:TUX852081 UET852077:UET852081 UOP852077:UOP852081 UYL852077:UYL852081 VIH852077:VIH852081 VSD852077:VSD852081 WBZ852077:WBZ852081 WLV852077:WLV852081 WVR852077:WVR852081 J917613:J917617 JF917613:JF917617 TB917613:TB917617 ACX917613:ACX917617 AMT917613:AMT917617 AWP917613:AWP917617 BGL917613:BGL917617 BQH917613:BQH917617 CAD917613:CAD917617 CJZ917613:CJZ917617 CTV917613:CTV917617 DDR917613:DDR917617 DNN917613:DNN917617 DXJ917613:DXJ917617 EHF917613:EHF917617 ERB917613:ERB917617 FAX917613:FAX917617 FKT917613:FKT917617 FUP917613:FUP917617 GEL917613:GEL917617 GOH917613:GOH917617 GYD917613:GYD917617 HHZ917613:HHZ917617 HRV917613:HRV917617 IBR917613:IBR917617 ILN917613:ILN917617 IVJ917613:IVJ917617 JFF917613:JFF917617 JPB917613:JPB917617 JYX917613:JYX917617 KIT917613:KIT917617 KSP917613:KSP917617 LCL917613:LCL917617 LMH917613:LMH917617 LWD917613:LWD917617 MFZ917613:MFZ917617 MPV917613:MPV917617 MZR917613:MZR917617 NJN917613:NJN917617 NTJ917613:NTJ917617 ODF917613:ODF917617 ONB917613:ONB917617 OWX917613:OWX917617 PGT917613:PGT917617 PQP917613:PQP917617 QAL917613:QAL917617 QKH917613:QKH917617 QUD917613:QUD917617 RDZ917613:RDZ917617 RNV917613:RNV917617 RXR917613:RXR917617 SHN917613:SHN917617 SRJ917613:SRJ917617 TBF917613:TBF917617 TLB917613:TLB917617 TUX917613:TUX917617 UET917613:UET917617 UOP917613:UOP917617 UYL917613:UYL917617 VIH917613:VIH917617 VSD917613:VSD917617 WBZ917613:WBZ917617 WLV917613:WLV917617 WVR917613:WVR917617 J983149:J983153 JF983149:JF983153 TB983149:TB983153 ACX983149:ACX983153 AMT983149:AMT983153 AWP983149:AWP983153 BGL983149:BGL983153 BQH983149:BQH983153 CAD983149:CAD983153 CJZ983149:CJZ983153 CTV983149:CTV983153 DDR983149:DDR983153 DNN983149:DNN983153 DXJ983149:DXJ983153 EHF983149:EHF983153 ERB983149:ERB983153 FAX983149:FAX983153 FKT983149:FKT983153 FUP983149:FUP983153 GEL983149:GEL983153 GOH983149:GOH983153 GYD983149:GYD983153 HHZ983149:HHZ983153 HRV983149:HRV983153 IBR983149:IBR983153 ILN983149:ILN983153 IVJ983149:IVJ983153 JFF983149:JFF983153 JPB983149:JPB983153 JYX983149:JYX983153 KIT983149:KIT983153 KSP983149:KSP983153 LCL983149:LCL983153 LMH983149:LMH983153 LWD983149:LWD983153 MFZ983149:MFZ983153 MPV983149:MPV983153 MZR983149:MZR983153 NJN983149:NJN983153 NTJ983149:NTJ983153 ODF983149:ODF983153 ONB983149:ONB983153 OWX983149:OWX983153 PGT983149:PGT983153 PQP983149:PQP983153 QAL983149:QAL983153 QKH983149:QKH983153 QUD983149:QUD983153 RDZ983149:RDZ983153 RNV983149:RNV983153 RXR983149:RXR983153 SHN983149:SHN983153 SRJ983149:SRJ983153 TBF983149:TBF983153 TLB983149:TLB983153 TUX983149:TUX983153 UET983149:UET983153 UOP983149:UOP983153 UYL983149:UYL983153 VIH983149:VIH983153 VSD983149:VSD983153 WBZ983149:WBZ983153 WLV983149:WLV983153 WVR983149:WVR983153" xr:uid="{00000000-0002-0000-0F00-000001000000}"/>
    <dataValidation allowBlank="1" showInputMessage="1" showErrorMessage="1" promptTitle="Asignación de controles" prompt="Debe existir un control por cada causa._x000a__x000a_Una vez asigne los controles existentes del R3, dirijase a la Hoja R3 SI para su valoración" sqref="J104:J108 JF104:JF108 TB104:TB108 ACX104:ACX108 AMT104:AMT108 AWP104:AWP108 BGL104:BGL108 BQH104:BQH108 CAD104:CAD108 CJZ104:CJZ108 CTV104:CTV108 DDR104:DDR108 DNN104:DNN108 DXJ104:DXJ108 EHF104:EHF108 ERB104:ERB108 FAX104:FAX108 FKT104:FKT108 FUP104:FUP108 GEL104:GEL108 GOH104:GOH108 GYD104:GYD108 HHZ104:HHZ108 HRV104:HRV108 IBR104:IBR108 ILN104:ILN108 IVJ104:IVJ108 JFF104:JFF108 JPB104:JPB108 JYX104:JYX108 KIT104:KIT108 KSP104:KSP108 LCL104:LCL108 LMH104:LMH108 LWD104:LWD108 MFZ104:MFZ108 MPV104:MPV108 MZR104:MZR108 NJN104:NJN108 NTJ104:NTJ108 ODF104:ODF108 ONB104:ONB108 OWX104:OWX108 PGT104:PGT108 PQP104:PQP108 QAL104:QAL108 QKH104:QKH108 QUD104:QUD108 RDZ104:RDZ108 RNV104:RNV108 RXR104:RXR108 SHN104:SHN108 SRJ104:SRJ108 TBF104:TBF108 TLB104:TLB108 TUX104:TUX108 UET104:UET108 UOP104:UOP108 UYL104:UYL108 VIH104:VIH108 VSD104:VSD108 WBZ104:WBZ108 WLV104:WLV108 WVR104:WVR108 J65640:J65644 JF65640:JF65644 TB65640:TB65644 ACX65640:ACX65644 AMT65640:AMT65644 AWP65640:AWP65644 BGL65640:BGL65644 BQH65640:BQH65644 CAD65640:CAD65644 CJZ65640:CJZ65644 CTV65640:CTV65644 DDR65640:DDR65644 DNN65640:DNN65644 DXJ65640:DXJ65644 EHF65640:EHF65644 ERB65640:ERB65644 FAX65640:FAX65644 FKT65640:FKT65644 FUP65640:FUP65644 GEL65640:GEL65644 GOH65640:GOH65644 GYD65640:GYD65644 HHZ65640:HHZ65644 HRV65640:HRV65644 IBR65640:IBR65644 ILN65640:ILN65644 IVJ65640:IVJ65644 JFF65640:JFF65644 JPB65640:JPB65644 JYX65640:JYX65644 KIT65640:KIT65644 KSP65640:KSP65644 LCL65640:LCL65644 LMH65640:LMH65644 LWD65640:LWD65644 MFZ65640:MFZ65644 MPV65640:MPV65644 MZR65640:MZR65644 NJN65640:NJN65644 NTJ65640:NTJ65644 ODF65640:ODF65644 ONB65640:ONB65644 OWX65640:OWX65644 PGT65640:PGT65644 PQP65640:PQP65644 QAL65640:QAL65644 QKH65640:QKH65644 QUD65640:QUD65644 RDZ65640:RDZ65644 RNV65640:RNV65644 RXR65640:RXR65644 SHN65640:SHN65644 SRJ65640:SRJ65644 TBF65640:TBF65644 TLB65640:TLB65644 TUX65640:TUX65644 UET65640:UET65644 UOP65640:UOP65644 UYL65640:UYL65644 VIH65640:VIH65644 VSD65640:VSD65644 WBZ65640:WBZ65644 WLV65640:WLV65644 WVR65640:WVR65644 J131176:J131180 JF131176:JF131180 TB131176:TB131180 ACX131176:ACX131180 AMT131176:AMT131180 AWP131176:AWP131180 BGL131176:BGL131180 BQH131176:BQH131180 CAD131176:CAD131180 CJZ131176:CJZ131180 CTV131176:CTV131180 DDR131176:DDR131180 DNN131176:DNN131180 DXJ131176:DXJ131180 EHF131176:EHF131180 ERB131176:ERB131180 FAX131176:FAX131180 FKT131176:FKT131180 FUP131176:FUP131180 GEL131176:GEL131180 GOH131176:GOH131180 GYD131176:GYD131180 HHZ131176:HHZ131180 HRV131176:HRV131180 IBR131176:IBR131180 ILN131176:ILN131180 IVJ131176:IVJ131180 JFF131176:JFF131180 JPB131176:JPB131180 JYX131176:JYX131180 KIT131176:KIT131180 KSP131176:KSP131180 LCL131176:LCL131180 LMH131176:LMH131180 LWD131176:LWD131180 MFZ131176:MFZ131180 MPV131176:MPV131180 MZR131176:MZR131180 NJN131176:NJN131180 NTJ131176:NTJ131180 ODF131176:ODF131180 ONB131176:ONB131180 OWX131176:OWX131180 PGT131176:PGT131180 PQP131176:PQP131180 QAL131176:QAL131180 QKH131176:QKH131180 QUD131176:QUD131180 RDZ131176:RDZ131180 RNV131176:RNV131180 RXR131176:RXR131180 SHN131176:SHN131180 SRJ131176:SRJ131180 TBF131176:TBF131180 TLB131176:TLB131180 TUX131176:TUX131180 UET131176:UET131180 UOP131176:UOP131180 UYL131176:UYL131180 VIH131176:VIH131180 VSD131176:VSD131180 WBZ131176:WBZ131180 WLV131176:WLV131180 WVR131176:WVR131180 J196712:J196716 JF196712:JF196716 TB196712:TB196716 ACX196712:ACX196716 AMT196712:AMT196716 AWP196712:AWP196716 BGL196712:BGL196716 BQH196712:BQH196716 CAD196712:CAD196716 CJZ196712:CJZ196716 CTV196712:CTV196716 DDR196712:DDR196716 DNN196712:DNN196716 DXJ196712:DXJ196716 EHF196712:EHF196716 ERB196712:ERB196716 FAX196712:FAX196716 FKT196712:FKT196716 FUP196712:FUP196716 GEL196712:GEL196716 GOH196712:GOH196716 GYD196712:GYD196716 HHZ196712:HHZ196716 HRV196712:HRV196716 IBR196712:IBR196716 ILN196712:ILN196716 IVJ196712:IVJ196716 JFF196712:JFF196716 JPB196712:JPB196716 JYX196712:JYX196716 KIT196712:KIT196716 KSP196712:KSP196716 LCL196712:LCL196716 LMH196712:LMH196716 LWD196712:LWD196716 MFZ196712:MFZ196716 MPV196712:MPV196716 MZR196712:MZR196716 NJN196712:NJN196716 NTJ196712:NTJ196716 ODF196712:ODF196716 ONB196712:ONB196716 OWX196712:OWX196716 PGT196712:PGT196716 PQP196712:PQP196716 QAL196712:QAL196716 QKH196712:QKH196716 QUD196712:QUD196716 RDZ196712:RDZ196716 RNV196712:RNV196716 RXR196712:RXR196716 SHN196712:SHN196716 SRJ196712:SRJ196716 TBF196712:TBF196716 TLB196712:TLB196716 TUX196712:TUX196716 UET196712:UET196716 UOP196712:UOP196716 UYL196712:UYL196716 VIH196712:VIH196716 VSD196712:VSD196716 WBZ196712:WBZ196716 WLV196712:WLV196716 WVR196712:WVR196716 J262248:J262252 JF262248:JF262252 TB262248:TB262252 ACX262248:ACX262252 AMT262248:AMT262252 AWP262248:AWP262252 BGL262248:BGL262252 BQH262248:BQH262252 CAD262248:CAD262252 CJZ262248:CJZ262252 CTV262248:CTV262252 DDR262248:DDR262252 DNN262248:DNN262252 DXJ262248:DXJ262252 EHF262248:EHF262252 ERB262248:ERB262252 FAX262248:FAX262252 FKT262248:FKT262252 FUP262248:FUP262252 GEL262248:GEL262252 GOH262248:GOH262252 GYD262248:GYD262252 HHZ262248:HHZ262252 HRV262248:HRV262252 IBR262248:IBR262252 ILN262248:ILN262252 IVJ262248:IVJ262252 JFF262248:JFF262252 JPB262248:JPB262252 JYX262248:JYX262252 KIT262248:KIT262252 KSP262248:KSP262252 LCL262248:LCL262252 LMH262248:LMH262252 LWD262248:LWD262252 MFZ262248:MFZ262252 MPV262248:MPV262252 MZR262248:MZR262252 NJN262248:NJN262252 NTJ262248:NTJ262252 ODF262248:ODF262252 ONB262248:ONB262252 OWX262248:OWX262252 PGT262248:PGT262252 PQP262248:PQP262252 QAL262248:QAL262252 QKH262248:QKH262252 QUD262248:QUD262252 RDZ262248:RDZ262252 RNV262248:RNV262252 RXR262248:RXR262252 SHN262248:SHN262252 SRJ262248:SRJ262252 TBF262248:TBF262252 TLB262248:TLB262252 TUX262248:TUX262252 UET262248:UET262252 UOP262248:UOP262252 UYL262248:UYL262252 VIH262248:VIH262252 VSD262248:VSD262252 WBZ262248:WBZ262252 WLV262248:WLV262252 WVR262248:WVR262252 J327784:J327788 JF327784:JF327788 TB327784:TB327788 ACX327784:ACX327788 AMT327784:AMT327788 AWP327784:AWP327788 BGL327784:BGL327788 BQH327784:BQH327788 CAD327784:CAD327788 CJZ327784:CJZ327788 CTV327784:CTV327788 DDR327784:DDR327788 DNN327784:DNN327788 DXJ327784:DXJ327788 EHF327784:EHF327788 ERB327784:ERB327788 FAX327784:FAX327788 FKT327784:FKT327788 FUP327784:FUP327788 GEL327784:GEL327788 GOH327784:GOH327788 GYD327784:GYD327788 HHZ327784:HHZ327788 HRV327784:HRV327788 IBR327784:IBR327788 ILN327784:ILN327788 IVJ327784:IVJ327788 JFF327784:JFF327788 JPB327784:JPB327788 JYX327784:JYX327788 KIT327784:KIT327788 KSP327784:KSP327788 LCL327784:LCL327788 LMH327784:LMH327788 LWD327784:LWD327788 MFZ327784:MFZ327788 MPV327784:MPV327788 MZR327784:MZR327788 NJN327784:NJN327788 NTJ327784:NTJ327788 ODF327784:ODF327788 ONB327784:ONB327788 OWX327784:OWX327788 PGT327784:PGT327788 PQP327784:PQP327788 QAL327784:QAL327788 QKH327784:QKH327788 QUD327784:QUD327788 RDZ327784:RDZ327788 RNV327784:RNV327788 RXR327784:RXR327788 SHN327784:SHN327788 SRJ327784:SRJ327788 TBF327784:TBF327788 TLB327784:TLB327788 TUX327784:TUX327788 UET327784:UET327788 UOP327784:UOP327788 UYL327784:UYL327788 VIH327784:VIH327788 VSD327784:VSD327788 WBZ327784:WBZ327788 WLV327784:WLV327788 WVR327784:WVR327788 J393320:J393324 JF393320:JF393324 TB393320:TB393324 ACX393320:ACX393324 AMT393320:AMT393324 AWP393320:AWP393324 BGL393320:BGL393324 BQH393320:BQH393324 CAD393320:CAD393324 CJZ393320:CJZ393324 CTV393320:CTV393324 DDR393320:DDR393324 DNN393320:DNN393324 DXJ393320:DXJ393324 EHF393320:EHF393324 ERB393320:ERB393324 FAX393320:FAX393324 FKT393320:FKT393324 FUP393320:FUP393324 GEL393320:GEL393324 GOH393320:GOH393324 GYD393320:GYD393324 HHZ393320:HHZ393324 HRV393320:HRV393324 IBR393320:IBR393324 ILN393320:ILN393324 IVJ393320:IVJ393324 JFF393320:JFF393324 JPB393320:JPB393324 JYX393320:JYX393324 KIT393320:KIT393324 KSP393320:KSP393324 LCL393320:LCL393324 LMH393320:LMH393324 LWD393320:LWD393324 MFZ393320:MFZ393324 MPV393320:MPV393324 MZR393320:MZR393324 NJN393320:NJN393324 NTJ393320:NTJ393324 ODF393320:ODF393324 ONB393320:ONB393324 OWX393320:OWX393324 PGT393320:PGT393324 PQP393320:PQP393324 QAL393320:QAL393324 QKH393320:QKH393324 QUD393320:QUD393324 RDZ393320:RDZ393324 RNV393320:RNV393324 RXR393320:RXR393324 SHN393320:SHN393324 SRJ393320:SRJ393324 TBF393320:TBF393324 TLB393320:TLB393324 TUX393320:TUX393324 UET393320:UET393324 UOP393320:UOP393324 UYL393320:UYL393324 VIH393320:VIH393324 VSD393320:VSD393324 WBZ393320:WBZ393324 WLV393320:WLV393324 WVR393320:WVR393324 J458856:J458860 JF458856:JF458860 TB458856:TB458860 ACX458856:ACX458860 AMT458856:AMT458860 AWP458856:AWP458860 BGL458856:BGL458860 BQH458856:BQH458860 CAD458856:CAD458860 CJZ458856:CJZ458860 CTV458856:CTV458860 DDR458856:DDR458860 DNN458856:DNN458860 DXJ458856:DXJ458860 EHF458856:EHF458860 ERB458856:ERB458860 FAX458856:FAX458860 FKT458856:FKT458860 FUP458856:FUP458860 GEL458856:GEL458860 GOH458856:GOH458860 GYD458856:GYD458860 HHZ458856:HHZ458860 HRV458856:HRV458860 IBR458856:IBR458860 ILN458856:ILN458860 IVJ458856:IVJ458860 JFF458856:JFF458860 JPB458856:JPB458860 JYX458856:JYX458860 KIT458856:KIT458860 KSP458856:KSP458860 LCL458856:LCL458860 LMH458856:LMH458860 LWD458856:LWD458860 MFZ458856:MFZ458860 MPV458856:MPV458860 MZR458856:MZR458860 NJN458856:NJN458860 NTJ458856:NTJ458860 ODF458856:ODF458860 ONB458856:ONB458860 OWX458856:OWX458860 PGT458856:PGT458860 PQP458856:PQP458860 QAL458856:QAL458860 QKH458856:QKH458860 QUD458856:QUD458860 RDZ458856:RDZ458860 RNV458856:RNV458860 RXR458856:RXR458860 SHN458856:SHN458860 SRJ458856:SRJ458860 TBF458856:TBF458860 TLB458856:TLB458860 TUX458856:TUX458860 UET458856:UET458860 UOP458856:UOP458860 UYL458856:UYL458860 VIH458856:VIH458860 VSD458856:VSD458860 WBZ458856:WBZ458860 WLV458856:WLV458860 WVR458856:WVR458860 J524392:J524396 JF524392:JF524396 TB524392:TB524396 ACX524392:ACX524396 AMT524392:AMT524396 AWP524392:AWP524396 BGL524392:BGL524396 BQH524392:BQH524396 CAD524392:CAD524396 CJZ524392:CJZ524396 CTV524392:CTV524396 DDR524392:DDR524396 DNN524392:DNN524396 DXJ524392:DXJ524396 EHF524392:EHF524396 ERB524392:ERB524396 FAX524392:FAX524396 FKT524392:FKT524396 FUP524392:FUP524396 GEL524392:GEL524396 GOH524392:GOH524396 GYD524392:GYD524396 HHZ524392:HHZ524396 HRV524392:HRV524396 IBR524392:IBR524396 ILN524392:ILN524396 IVJ524392:IVJ524396 JFF524392:JFF524396 JPB524392:JPB524396 JYX524392:JYX524396 KIT524392:KIT524396 KSP524392:KSP524396 LCL524392:LCL524396 LMH524392:LMH524396 LWD524392:LWD524396 MFZ524392:MFZ524396 MPV524392:MPV524396 MZR524392:MZR524396 NJN524392:NJN524396 NTJ524392:NTJ524396 ODF524392:ODF524396 ONB524392:ONB524396 OWX524392:OWX524396 PGT524392:PGT524396 PQP524392:PQP524396 QAL524392:QAL524396 QKH524392:QKH524396 QUD524392:QUD524396 RDZ524392:RDZ524396 RNV524392:RNV524396 RXR524392:RXR524396 SHN524392:SHN524396 SRJ524392:SRJ524396 TBF524392:TBF524396 TLB524392:TLB524396 TUX524392:TUX524396 UET524392:UET524396 UOP524392:UOP524396 UYL524392:UYL524396 VIH524392:VIH524396 VSD524392:VSD524396 WBZ524392:WBZ524396 WLV524392:WLV524396 WVR524392:WVR524396 J589928:J589932 JF589928:JF589932 TB589928:TB589932 ACX589928:ACX589932 AMT589928:AMT589932 AWP589928:AWP589932 BGL589928:BGL589932 BQH589928:BQH589932 CAD589928:CAD589932 CJZ589928:CJZ589932 CTV589928:CTV589932 DDR589928:DDR589932 DNN589928:DNN589932 DXJ589928:DXJ589932 EHF589928:EHF589932 ERB589928:ERB589932 FAX589928:FAX589932 FKT589928:FKT589932 FUP589928:FUP589932 GEL589928:GEL589932 GOH589928:GOH589932 GYD589928:GYD589932 HHZ589928:HHZ589932 HRV589928:HRV589932 IBR589928:IBR589932 ILN589928:ILN589932 IVJ589928:IVJ589932 JFF589928:JFF589932 JPB589928:JPB589932 JYX589928:JYX589932 KIT589928:KIT589932 KSP589928:KSP589932 LCL589928:LCL589932 LMH589928:LMH589932 LWD589928:LWD589932 MFZ589928:MFZ589932 MPV589928:MPV589932 MZR589928:MZR589932 NJN589928:NJN589932 NTJ589928:NTJ589932 ODF589928:ODF589932 ONB589928:ONB589932 OWX589928:OWX589932 PGT589928:PGT589932 PQP589928:PQP589932 QAL589928:QAL589932 QKH589928:QKH589932 QUD589928:QUD589932 RDZ589928:RDZ589932 RNV589928:RNV589932 RXR589928:RXR589932 SHN589928:SHN589932 SRJ589928:SRJ589932 TBF589928:TBF589932 TLB589928:TLB589932 TUX589928:TUX589932 UET589928:UET589932 UOP589928:UOP589932 UYL589928:UYL589932 VIH589928:VIH589932 VSD589928:VSD589932 WBZ589928:WBZ589932 WLV589928:WLV589932 WVR589928:WVR589932 J655464:J655468 JF655464:JF655468 TB655464:TB655468 ACX655464:ACX655468 AMT655464:AMT655468 AWP655464:AWP655468 BGL655464:BGL655468 BQH655464:BQH655468 CAD655464:CAD655468 CJZ655464:CJZ655468 CTV655464:CTV655468 DDR655464:DDR655468 DNN655464:DNN655468 DXJ655464:DXJ655468 EHF655464:EHF655468 ERB655464:ERB655468 FAX655464:FAX655468 FKT655464:FKT655468 FUP655464:FUP655468 GEL655464:GEL655468 GOH655464:GOH655468 GYD655464:GYD655468 HHZ655464:HHZ655468 HRV655464:HRV655468 IBR655464:IBR655468 ILN655464:ILN655468 IVJ655464:IVJ655468 JFF655464:JFF655468 JPB655464:JPB655468 JYX655464:JYX655468 KIT655464:KIT655468 KSP655464:KSP655468 LCL655464:LCL655468 LMH655464:LMH655468 LWD655464:LWD655468 MFZ655464:MFZ655468 MPV655464:MPV655468 MZR655464:MZR655468 NJN655464:NJN655468 NTJ655464:NTJ655468 ODF655464:ODF655468 ONB655464:ONB655468 OWX655464:OWX655468 PGT655464:PGT655468 PQP655464:PQP655468 QAL655464:QAL655468 QKH655464:QKH655468 QUD655464:QUD655468 RDZ655464:RDZ655468 RNV655464:RNV655468 RXR655464:RXR655468 SHN655464:SHN655468 SRJ655464:SRJ655468 TBF655464:TBF655468 TLB655464:TLB655468 TUX655464:TUX655468 UET655464:UET655468 UOP655464:UOP655468 UYL655464:UYL655468 VIH655464:VIH655468 VSD655464:VSD655468 WBZ655464:WBZ655468 WLV655464:WLV655468 WVR655464:WVR655468 J721000:J721004 JF721000:JF721004 TB721000:TB721004 ACX721000:ACX721004 AMT721000:AMT721004 AWP721000:AWP721004 BGL721000:BGL721004 BQH721000:BQH721004 CAD721000:CAD721004 CJZ721000:CJZ721004 CTV721000:CTV721004 DDR721000:DDR721004 DNN721000:DNN721004 DXJ721000:DXJ721004 EHF721000:EHF721004 ERB721000:ERB721004 FAX721000:FAX721004 FKT721000:FKT721004 FUP721000:FUP721004 GEL721000:GEL721004 GOH721000:GOH721004 GYD721000:GYD721004 HHZ721000:HHZ721004 HRV721000:HRV721004 IBR721000:IBR721004 ILN721000:ILN721004 IVJ721000:IVJ721004 JFF721000:JFF721004 JPB721000:JPB721004 JYX721000:JYX721004 KIT721000:KIT721004 KSP721000:KSP721004 LCL721000:LCL721004 LMH721000:LMH721004 LWD721000:LWD721004 MFZ721000:MFZ721004 MPV721000:MPV721004 MZR721000:MZR721004 NJN721000:NJN721004 NTJ721000:NTJ721004 ODF721000:ODF721004 ONB721000:ONB721004 OWX721000:OWX721004 PGT721000:PGT721004 PQP721000:PQP721004 QAL721000:QAL721004 QKH721000:QKH721004 QUD721000:QUD721004 RDZ721000:RDZ721004 RNV721000:RNV721004 RXR721000:RXR721004 SHN721000:SHN721004 SRJ721000:SRJ721004 TBF721000:TBF721004 TLB721000:TLB721004 TUX721000:TUX721004 UET721000:UET721004 UOP721000:UOP721004 UYL721000:UYL721004 VIH721000:VIH721004 VSD721000:VSD721004 WBZ721000:WBZ721004 WLV721000:WLV721004 WVR721000:WVR721004 J786536:J786540 JF786536:JF786540 TB786536:TB786540 ACX786536:ACX786540 AMT786536:AMT786540 AWP786536:AWP786540 BGL786536:BGL786540 BQH786536:BQH786540 CAD786536:CAD786540 CJZ786536:CJZ786540 CTV786536:CTV786540 DDR786536:DDR786540 DNN786536:DNN786540 DXJ786536:DXJ786540 EHF786536:EHF786540 ERB786536:ERB786540 FAX786536:FAX786540 FKT786536:FKT786540 FUP786536:FUP786540 GEL786536:GEL786540 GOH786536:GOH786540 GYD786536:GYD786540 HHZ786536:HHZ786540 HRV786536:HRV786540 IBR786536:IBR786540 ILN786536:ILN786540 IVJ786536:IVJ786540 JFF786536:JFF786540 JPB786536:JPB786540 JYX786536:JYX786540 KIT786536:KIT786540 KSP786536:KSP786540 LCL786536:LCL786540 LMH786536:LMH786540 LWD786536:LWD786540 MFZ786536:MFZ786540 MPV786536:MPV786540 MZR786536:MZR786540 NJN786536:NJN786540 NTJ786536:NTJ786540 ODF786536:ODF786540 ONB786536:ONB786540 OWX786536:OWX786540 PGT786536:PGT786540 PQP786536:PQP786540 QAL786536:QAL786540 QKH786536:QKH786540 QUD786536:QUD786540 RDZ786536:RDZ786540 RNV786536:RNV786540 RXR786536:RXR786540 SHN786536:SHN786540 SRJ786536:SRJ786540 TBF786536:TBF786540 TLB786536:TLB786540 TUX786536:TUX786540 UET786536:UET786540 UOP786536:UOP786540 UYL786536:UYL786540 VIH786536:VIH786540 VSD786536:VSD786540 WBZ786536:WBZ786540 WLV786536:WLV786540 WVR786536:WVR786540 J852072:J852076 JF852072:JF852076 TB852072:TB852076 ACX852072:ACX852076 AMT852072:AMT852076 AWP852072:AWP852076 BGL852072:BGL852076 BQH852072:BQH852076 CAD852072:CAD852076 CJZ852072:CJZ852076 CTV852072:CTV852076 DDR852072:DDR852076 DNN852072:DNN852076 DXJ852072:DXJ852076 EHF852072:EHF852076 ERB852072:ERB852076 FAX852072:FAX852076 FKT852072:FKT852076 FUP852072:FUP852076 GEL852072:GEL852076 GOH852072:GOH852076 GYD852072:GYD852076 HHZ852072:HHZ852076 HRV852072:HRV852076 IBR852072:IBR852076 ILN852072:ILN852076 IVJ852072:IVJ852076 JFF852072:JFF852076 JPB852072:JPB852076 JYX852072:JYX852076 KIT852072:KIT852076 KSP852072:KSP852076 LCL852072:LCL852076 LMH852072:LMH852076 LWD852072:LWD852076 MFZ852072:MFZ852076 MPV852072:MPV852076 MZR852072:MZR852076 NJN852072:NJN852076 NTJ852072:NTJ852076 ODF852072:ODF852076 ONB852072:ONB852076 OWX852072:OWX852076 PGT852072:PGT852076 PQP852072:PQP852076 QAL852072:QAL852076 QKH852072:QKH852076 QUD852072:QUD852076 RDZ852072:RDZ852076 RNV852072:RNV852076 RXR852072:RXR852076 SHN852072:SHN852076 SRJ852072:SRJ852076 TBF852072:TBF852076 TLB852072:TLB852076 TUX852072:TUX852076 UET852072:UET852076 UOP852072:UOP852076 UYL852072:UYL852076 VIH852072:VIH852076 VSD852072:VSD852076 WBZ852072:WBZ852076 WLV852072:WLV852076 WVR852072:WVR852076 J917608:J917612 JF917608:JF917612 TB917608:TB917612 ACX917608:ACX917612 AMT917608:AMT917612 AWP917608:AWP917612 BGL917608:BGL917612 BQH917608:BQH917612 CAD917608:CAD917612 CJZ917608:CJZ917612 CTV917608:CTV917612 DDR917608:DDR917612 DNN917608:DNN917612 DXJ917608:DXJ917612 EHF917608:EHF917612 ERB917608:ERB917612 FAX917608:FAX917612 FKT917608:FKT917612 FUP917608:FUP917612 GEL917608:GEL917612 GOH917608:GOH917612 GYD917608:GYD917612 HHZ917608:HHZ917612 HRV917608:HRV917612 IBR917608:IBR917612 ILN917608:ILN917612 IVJ917608:IVJ917612 JFF917608:JFF917612 JPB917608:JPB917612 JYX917608:JYX917612 KIT917608:KIT917612 KSP917608:KSP917612 LCL917608:LCL917612 LMH917608:LMH917612 LWD917608:LWD917612 MFZ917608:MFZ917612 MPV917608:MPV917612 MZR917608:MZR917612 NJN917608:NJN917612 NTJ917608:NTJ917612 ODF917608:ODF917612 ONB917608:ONB917612 OWX917608:OWX917612 PGT917608:PGT917612 PQP917608:PQP917612 QAL917608:QAL917612 QKH917608:QKH917612 QUD917608:QUD917612 RDZ917608:RDZ917612 RNV917608:RNV917612 RXR917608:RXR917612 SHN917608:SHN917612 SRJ917608:SRJ917612 TBF917608:TBF917612 TLB917608:TLB917612 TUX917608:TUX917612 UET917608:UET917612 UOP917608:UOP917612 UYL917608:UYL917612 VIH917608:VIH917612 VSD917608:VSD917612 WBZ917608:WBZ917612 WLV917608:WLV917612 WVR917608:WVR917612 J983144:J983148 JF983144:JF983148 TB983144:TB983148 ACX983144:ACX983148 AMT983144:AMT983148 AWP983144:AWP983148 BGL983144:BGL983148 BQH983144:BQH983148 CAD983144:CAD983148 CJZ983144:CJZ983148 CTV983144:CTV983148 DDR983144:DDR983148 DNN983144:DNN983148 DXJ983144:DXJ983148 EHF983144:EHF983148 ERB983144:ERB983148 FAX983144:FAX983148 FKT983144:FKT983148 FUP983144:FUP983148 GEL983144:GEL983148 GOH983144:GOH983148 GYD983144:GYD983148 HHZ983144:HHZ983148 HRV983144:HRV983148 IBR983144:IBR983148 ILN983144:ILN983148 IVJ983144:IVJ983148 JFF983144:JFF983148 JPB983144:JPB983148 JYX983144:JYX983148 KIT983144:KIT983148 KSP983144:KSP983148 LCL983144:LCL983148 LMH983144:LMH983148 LWD983144:LWD983148 MFZ983144:MFZ983148 MPV983144:MPV983148 MZR983144:MZR983148 NJN983144:NJN983148 NTJ983144:NTJ983148 ODF983144:ODF983148 ONB983144:ONB983148 OWX983144:OWX983148 PGT983144:PGT983148 PQP983144:PQP983148 QAL983144:QAL983148 QKH983144:QKH983148 QUD983144:QUD983148 RDZ983144:RDZ983148 RNV983144:RNV983148 RXR983144:RXR983148 SHN983144:SHN983148 SRJ983144:SRJ983148 TBF983144:TBF983148 TLB983144:TLB983148 TUX983144:TUX983148 UET983144:UET983148 UOP983144:UOP983148 UYL983144:UYL983148 VIH983144:VIH983148 VSD983144:VSD983148 WBZ983144:WBZ983148 WLV983144:WLV983148 WVR983144:WVR983148" xr:uid="{00000000-0002-0000-0F00-000002000000}"/>
    <dataValidation allowBlank="1" showInputMessage="1" showErrorMessage="1" promptTitle="Asignación de controles" prompt="Debe existir un control por cada causa._x000a__x000a_Una vez asigne los controles existentes del R2, dirijase a la Hoja R2 SI para su valoración" sqref="J99:J103 JF99:JF103 TB99:TB103 ACX99:ACX103 AMT99:AMT103 AWP99:AWP103 BGL99:BGL103 BQH99:BQH103 CAD99:CAD103 CJZ99:CJZ103 CTV99:CTV103 DDR99:DDR103 DNN99:DNN103 DXJ99:DXJ103 EHF99:EHF103 ERB99:ERB103 FAX99:FAX103 FKT99:FKT103 FUP99:FUP103 GEL99:GEL103 GOH99:GOH103 GYD99:GYD103 HHZ99:HHZ103 HRV99:HRV103 IBR99:IBR103 ILN99:ILN103 IVJ99:IVJ103 JFF99:JFF103 JPB99:JPB103 JYX99:JYX103 KIT99:KIT103 KSP99:KSP103 LCL99:LCL103 LMH99:LMH103 LWD99:LWD103 MFZ99:MFZ103 MPV99:MPV103 MZR99:MZR103 NJN99:NJN103 NTJ99:NTJ103 ODF99:ODF103 ONB99:ONB103 OWX99:OWX103 PGT99:PGT103 PQP99:PQP103 QAL99:QAL103 QKH99:QKH103 QUD99:QUD103 RDZ99:RDZ103 RNV99:RNV103 RXR99:RXR103 SHN99:SHN103 SRJ99:SRJ103 TBF99:TBF103 TLB99:TLB103 TUX99:TUX103 UET99:UET103 UOP99:UOP103 UYL99:UYL103 VIH99:VIH103 VSD99:VSD103 WBZ99:WBZ103 WLV99:WLV103 WVR99:WVR103 J65635:J65639 JF65635:JF65639 TB65635:TB65639 ACX65635:ACX65639 AMT65635:AMT65639 AWP65635:AWP65639 BGL65635:BGL65639 BQH65635:BQH65639 CAD65635:CAD65639 CJZ65635:CJZ65639 CTV65635:CTV65639 DDR65635:DDR65639 DNN65635:DNN65639 DXJ65635:DXJ65639 EHF65635:EHF65639 ERB65635:ERB65639 FAX65635:FAX65639 FKT65635:FKT65639 FUP65635:FUP65639 GEL65635:GEL65639 GOH65635:GOH65639 GYD65635:GYD65639 HHZ65635:HHZ65639 HRV65635:HRV65639 IBR65635:IBR65639 ILN65635:ILN65639 IVJ65635:IVJ65639 JFF65635:JFF65639 JPB65635:JPB65639 JYX65635:JYX65639 KIT65635:KIT65639 KSP65635:KSP65639 LCL65635:LCL65639 LMH65635:LMH65639 LWD65635:LWD65639 MFZ65635:MFZ65639 MPV65635:MPV65639 MZR65635:MZR65639 NJN65635:NJN65639 NTJ65635:NTJ65639 ODF65635:ODF65639 ONB65635:ONB65639 OWX65635:OWX65639 PGT65635:PGT65639 PQP65635:PQP65639 QAL65635:QAL65639 QKH65635:QKH65639 QUD65635:QUD65639 RDZ65635:RDZ65639 RNV65635:RNV65639 RXR65635:RXR65639 SHN65635:SHN65639 SRJ65635:SRJ65639 TBF65635:TBF65639 TLB65635:TLB65639 TUX65635:TUX65639 UET65635:UET65639 UOP65635:UOP65639 UYL65635:UYL65639 VIH65635:VIH65639 VSD65635:VSD65639 WBZ65635:WBZ65639 WLV65635:WLV65639 WVR65635:WVR65639 J131171:J131175 JF131171:JF131175 TB131171:TB131175 ACX131171:ACX131175 AMT131171:AMT131175 AWP131171:AWP131175 BGL131171:BGL131175 BQH131171:BQH131175 CAD131171:CAD131175 CJZ131171:CJZ131175 CTV131171:CTV131175 DDR131171:DDR131175 DNN131171:DNN131175 DXJ131171:DXJ131175 EHF131171:EHF131175 ERB131171:ERB131175 FAX131171:FAX131175 FKT131171:FKT131175 FUP131171:FUP131175 GEL131171:GEL131175 GOH131171:GOH131175 GYD131171:GYD131175 HHZ131171:HHZ131175 HRV131171:HRV131175 IBR131171:IBR131175 ILN131171:ILN131175 IVJ131171:IVJ131175 JFF131171:JFF131175 JPB131171:JPB131175 JYX131171:JYX131175 KIT131171:KIT131175 KSP131171:KSP131175 LCL131171:LCL131175 LMH131171:LMH131175 LWD131171:LWD131175 MFZ131171:MFZ131175 MPV131171:MPV131175 MZR131171:MZR131175 NJN131171:NJN131175 NTJ131171:NTJ131175 ODF131171:ODF131175 ONB131171:ONB131175 OWX131171:OWX131175 PGT131171:PGT131175 PQP131171:PQP131175 QAL131171:QAL131175 QKH131171:QKH131175 QUD131171:QUD131175 RDZ131171:RDZ131175 RNV131171:RNV131175 RXR131171:RXR131175 SHN131171:SHN131175 SRJ131171:SRJ131175 TBF131171:TBF131175 TLB131171:TLB131175 TUX131171:TUX131175 UET131171:UET131175 UOP131171:UOP131175 UYL131171:UYL131175 VIH131171:VIH131175 VSD131171:VSD131175 WBZ131171:WBZ131175 WLV131171:WLV131175 WVR131171:WVR131175 J196707:J196711 JF196707:JF196711 TB196707:TB196711 ACX196707:ACX196711 AMT196707:AMT196711 AWP196707:AWP196711 BGL196707:BGL196711 BQH196707:BQH196711 CAD196707:CAD196711 CJZ196707:CJZ196711 CTV196707:CTV196711 DDR196707:DDR196711 DNN196707:DNN196711 DXJ196707:DXJ196711 EHF196707:EHF196711 ERB196707:ERB196711 FAX196707:FAX196711 FKT196707:FKT196711 FUP196707:FUP196711 GEL196707:GEL196711 GOH196707:GOH196711 GYD196707:GYD196711 HHZ196707:HHZ196711 HRV196707:HRV196711 IBR196707:IBR196711 ILN196707:ILN196711 IVJ196707:IVJ196711 JFF196707:JFF196711 JPB196707:JPB196711 JYX196707:JYX196711 KIT196707:KIT196711 KSP196707:KSP196711 LCL196707:LCL196711 LMH196707:LMH196711 LWD196707:LWD196711 MFZ196707:MFZ196711 MPV196707:MPV196711 MZR196707:MZR196711 NJN196707:NJN196711 NTJ196707:NTJ196711 ODF196707:ODF196711 ONB196707:ONB196711 OWX196707:OWX196711 PGT196707:PGT196711 PQP196707:PQP196711 QAL196707:QAL196711 QKH196707:QKH196711 QUD196707:QUD196711 RDZ196707:RDZ196711 RNV196707:RNV196711 RXR196707:RXR196711 SHN196707:SHN196711 SRJ196707:SRJ196711 TBF196707:TBF196711 TLB196707:TLB196711 TUX196707:TUX196711 UET196707:UET196711 UOP196707:UOP196711 UYL196707:UYL196711 VIH196707:VIH196711 VSD196707:VSD196711 WBZ196707:WBZ196711 WLV196707:WLV196711 WVR196707:WVR196711 J262243:J262247 JF262243:JF262247 TB262243:TB262247 ACX262243:ACX262247 AMT262243:AMT262247 AWP262243:AWP262247 BGL262243:BGL262247 BQH262243:BQH262247 CAD262243:CAD262247 CJZ262243:CJZ262247 CTV262243:CTV262247 DDR262243:DDR262247 DNN262243:DNN262247 DXJ262243:DXJ262247 EHF262243:EHF262247 ERB262243:ERB262247 FAX262243:FAX262247 FKT262243:FKT262247 FUP262243:FUP262247 GEL262243:GEL262247 GOH262243:GOH262247 GYD262243:GYD262247 HHZ262243:HHZ262247 HRV262243:HRV262247 IBR262243:IBR262247 ILN262243:ILN262247 IVJ262243:IVJ262247 JFF262243:JFF262247 JPB262243:JPB262247 JYX262243:JYX262247 KIT262243:KIT262247 KSP262243:KSP262247 LCL262243:LCL262247 LMH262243:LMH262247 LWD262243:LWD262247 MFZ262243:MFZ262247 MPV262243:MPV262247 MZR262243:MZR262247 NJN262243:NJN262247 NTJ262243:NTJ262247 ODF262243:ODF262247 ONB262243:ONB262247 OWX262243:OWX262247 PGT262243:PGT262247 PQP262243:PQP262247 QAL262243:QAL262247 QKH262243:QKH262247 QUD262243:QUD262247 RDZ262243:RDZ262247 RNV262243:RNV262247 RXR262243:RXR262247 SHN262243:SHN262247 SRJ262243:SRJ262247 TBF262243:TBF262247 TLB262243:TLB262247 TUX262243:TUX262247 UET262243:UET262247 UOP262243:UOP262247 UYL262243:UYL262247 VIH262243:VIH262247 VSD262243:VSD262247 WBZ262243:WBZ262247 WLV262243:WLV262247 WVR262243:WVR262247 J327779:J327783 JF327779:JF327783 TB327779:TB327783 ACX327779:ACX327783 AMT327779:AMT327783 AWP327779:AWP327783 BGL327779:BGL327783 BQH327779:BQH327783 CAD327779:CAD327783 CJZ327779:CJZ327783 CTV327779:CTV327783 DDR327779:DDR327783 DNN327779:DNN327783 DXJ327779:DXJ327783 EHF327779:EHF327783 ERB327779:ERB327783 FAX327779:FAX327783 FKT327779:FKT327783 FUP327779:FUP327783 GEL327779:GEL327783 GOH327779:GOH327783 GYD327779:GYD327783 HHZ327779:HHZ327783 HRV327779:HRV327783 IBR327779:IBR327783 ILN327779:ILN327783 IVJ327779:IVJ327783 JFF327779:JFF327783 JPB327779:JPB327783 JYX327779:JYX327783 KIT327779:KIT327783 KSP327779:KSP327783 LCL327779:LCL327783 LMH327779:LMH327783 LWD327779:LWD327783 MFZ327779:MFZ327783 MPV327779:MPV327783 MZR327779:MZR327783 NJN327779:NJN327783 NTJ327779:NTJ327783 ODF327779:ODF327783 ONB327779:ONB327783 OWX327779:OWX327783 PGT327779:PGT327783 PQP327779:PQP327783 QAL327779:QAL327783 QKH327779:QKH327783 QUD327779:QUD327783 RDZ327779:RDZ327783 RNV327779:RNV327783 RXR327779:RXR327783 SHN327779:SHN327783 SRJ327779:SRJ327783 TBF327779:TBF327783 TLB327779:TLB327783 TUX327779:TUX327783 UET327779:UET327783 UOP327779:UOP327783 UYL327779:UYL327783 VIH327779:VIH327783 VSD327779:VSD327783 WBZ327779:WBZ327783 WLV327779:WLV327783 WVR327779:WVR327783 J393315:J393319 JF393315:JF393319 TB393315:TB393319 ACX393315:ACX393319 AMT393315:AMT393319 AWP393315:AWP393319 BGL393315:BGL393319 BQH393315:BQH393319 CAD393315:CAD393319 CJZ393315:CJZ393319 CTV393315:CTV393319 DDR393315:DDR393319 DNN393315:DNN393319 DXJ393315:DXJ393319 EHF393315:EHF393319 ERB393315:ERB393319 FAX393315:FAX393319 FKT393315:FKT393319 FUP393315:FUP393319 GEL393315:GEL393319 GOH393315:GOH393319 GYD393315:GYD393319 HHZ393315:HHZ393319 HRV393315:HRV393319 IBR393315:IBR393319 ILN393315:ILN393319 IVJ393315:IVJ393319 JFF393315:JFF393319 JPB393315:JPB393319 JYX393315:JYX393319 KIT393315:KIT393319 KSP393315:KSP393319 LCL393315:LCL393319 LMH393315:LMH393319 LWD393315:LWD393319 MFZ393315:MFZ393319 MPV393315:MPV393319 MZR393315:MZR393319 NJN393315:NJN393319 NTJ393315:NTJ393319 ODF393315:ODF393319 ONB393315:ONB393319 OWX393315:OWX393319 PGT393315:PGT393319 PQP393315:PQP393319 QAL393315:QAL393319 QKH393315:QKH393319 QUD393315:QUD393319 RDZ393315:RDZ393319 RNV393315:RNV393319 RXR393315:RXR393319 SHN393315:SHN393319 SRJ393315:SRJ393319 TBF393315:TBF393319 TLB393315:TLB393319 TUX393315:TUX393319 UET393315:UET393319 UOP393315:UOP393319 UYL393315:UYL393319 VIH393315:VIH393319 VSD393315:VSD393319 WBZ393315:WBZ393319 WLV393315:WLV393319 WVR393315:WVR393319 J458851:J458855 JF458851:JF458855 TB458851:TB458855 ACX458851:ACX458855 AMT458851:AMT458855 AWP458851:AWP458855 BGL458851:BGL458855 BQH458851:BQH458855 CAD458851:CAD458855 CJZ458851:CJZ458855 CTV458851:CTV458855 DDR458851:DDR458855 DNN458851:DNN458855 DXJ458851:DXJ458855 EHF458851:EHF458855 ERB458851:ERB458855 FAX458851:FAX458855 FKT458851:FKT458855 FUP458851:FUP458855 GEL458851:GEL458855 GOH458851:GOH458855 GYD458851:GYD458855 HHZ458851:HHZ458855 HRV458851:HRV458855 IBR458851:IBR458855 ILN458851:ILN458855 IVJ458851:IVJ458855 JFF458851:JFF458855 JPB458851:JPB458855 JYX458851:JYX458855 KIT458851:KIT458855 KSP458851:KSP458855 LCL458851:LCL458855 LMH458851:LMH458855 LWD458851:LWD458855 MFZ458851:MFZ458855 MPV458851:MPV458855 MZR458851:MZR458855 NJN458851:NJN458855 NTJ458851:NTJ458855 ODF458851:ODF458855 ONB458851:ONB458855 OWX458851:OWX458855 PGT458851:PGT458855 PQP458851:PQP458855 QAL458851:QAL458855 QKH458851:QKH458855 QUD458851:QUD458855 RDZ458851:RDZ458855 RNV458851:RNV458855 RXR458851:RXR458855 SHN458851:SHN458855 SRJ458851:SRJ458855 TBF458851:TBF458855 TLB458851:TLB458855 TUX458851:TUX458855 UET458851:UET458855 UOP458851:UOP458855 UYL458851:UYL458855 VIH458851:VIH458855 VSD458851:VSD458855 WBZ458851:WBZ458855 WLV458851:WLV458855 WVR458851:WVR458855 J524387:J524391 JF524387:JF524391 TB524387:TB524391 ACX524387:ACX524391 AMT524387:AMT524391 AWP524387:AWP524391 BGL524387:BGL524391 BQH524387:BQH524391 CAD524387:CAD524391 CJZ524387:CJZ524391 CTV524387:CTV524391 DDR524387:DDR524391 DNN524387:DNN524391 DXJ524387:DXJ524391 EHF524387:EHF524391 ERB524387:ERB524391 FAX524387:FAX524391 FKT524387:FKT524391 FUP524387:FUP524391 GEL524387:GEL524391 GOH524387:GOH524391 GYD524387:GYD524391 HHZ524387:HHZ524391 HRV524387:HRV524391 IBR524387:IBR524391 ILN524387:ILN524391 IVJ524387:IVJ524391 JFF524387:JFF524391 JPB524387:JPB524391 JYX524387:JYX524391 KIT524387:KIT524391 KSP524387:KSP524391 LCL524387:LCL524391 LMH524387:LMH524391 LWD524387:LWD524391 MFZ524387:MFZ524391 MPV524387:MPV524391 MZR524387:MZR524391 NJN524387:NJN524391 NTJ524387:NTJ524391 ODF524387:ODF524391 ONB524387:ONB524391 OWX524387:OWX524391 PGT524387:PGT524391 PQP524387:PQP524391 QAL524387:QAL524391 QKH524387:QKH524391 QUD524387:QUD524391 RDZ524387:RDZ524391 RNV524387:RNV524391 RXR524387:RXR524391 SHN524387:SHN524391 SRJ524387:SRJ524391 TBF524387:TBF524391 TLB524387:TLB524391 TUX524387:TUX524391 UET524387:UET524391 UOP524387:UOP524391 UYL524387:UYL524391 VIH524387:VIH524391 VSD524387:VSD524391 WBZ524387:WBZ524391 WLV524387:WLV524391 WVR524387:WVR524391 J589923:J589927 JF589923:JF589927 TB589923:TB589927 ACX589923:ACX589927 AMT589923:AMT589927 AWP589923:AWP589927 BGL589923:BGL589927 BQH589923:BQH589927 CAD589923:CAD589927 CJZ589923:CJZ589927 CTV589923:CTV589927 DDR589923:DDR589927 DNN589923:DNN589927 DXJ589923:DXJ589927 EHF589923:EHF589927 ERB589923:ERB589927 FAX589923:FAX589927 FKT589923:FKT589927 FUP589923:FUP589927 GEL589923:GEL589927 GOH589923:GOH589927 GYD589923:GYD589927 HHZ589923:HHZ589927 HRV589923:HRV589927 IBR589923:IBR589927 ILN589923:ILN589927 IVJ589923:IVJ589927 JFF589923:JFF589927 JPB589923:JPB589927 JYX589923:JYX589927 KIT589923:KIT589927 KSP589923:KSP589927 LCL589923:LCL589927 LMH589923:LMH589927 LWD589923:LWD589927 MFZ589923:MFZ589927 MPV589923:MPV589927 MZR589923:MZR589927 NJN589923:NJN589927 NTJ589923:NTJ589927 ODF589923:ODF589927 ONB589923:ONB589927 OWX589923:OWX589927 PGT589923:PGT589927 PQP589923:PQP589927 QAL589923:QAL589927 QKH589923:QKH589927 QUD589923:QUD589927 RDZ589923:RDZ589927 RNV589923:RNV589927 RXR589923:RXR589927 SHN589923:SHN589927 SRJ589923:SRJ589927 TBF589923:TBF589927 TLB589923:TLB589927 TUX589923:TUX589927 UET589923:UET589927 UOP589923:UOP589927 UYL589923:UYL589927 VIH589923:VIH589927 VSD589923:VSD589927 WBZ589923:WBZ589927 WLV589923:WLV589927 WVR589923:WVR589927 J655459:J655463 JF655459:JF655463 TB655459:TB655463 ACX655459:ACX655463 AMT655459:AMT655463 AWP655459:AWP655463 BGL655459:BGL655463 BQH655459:BQH655463 CAD655459:CAD655463 CJZ655459:CJZ655463 CTV655459:CTV655463 DDR655459:DDR655463 DNN655459:DNN655463 DXJ655459:DXJ655463 EHF655459:EHF655463 ERB655459:ERB655463 FAX655459:FAX655463 FKT655459:FKT655463 FUP655459:FUP655463 GEL655459:GEL655463 GOH655459:GOH655463 GYD655459:GYD655463 HHZ655459:HHZ655463 HRV655459:HRV655463 IBR655459:IBR655463 ILN655459:ILN655463 IVJ655459:IVJ655463 JFF655459:JFF655463 JPB655459:JPB655463 JYX655459:JYX655463 KIT655459:KIT655463 KSP655459:KSP655463 LCL655459:LCL655463 LMH655459:LMH655463 LWD655459:LWD655463 MFZ655459:MFZ655463 MPV655459:MPV655463 MZR655459:MZR655463 NJN655459:NJN655463 NTJ655459:NTJ655463 ODF655459:ODF655463 ONB655459:ONB655463 OWX655459:OWX655463 PGT655459:PGT655463 PQP655459:PQP655463 QAL655459:QAL655463 QKH655459:QKH655463 QUD655459:QUD655463 RDZ655459:RDZ655463 RNV655459:RNV655463 RXR655459:RXR655463 SHN655459:SHN655463 SRJ655459:SRJ655463 TBF655459:TBF655463 TLB655459:TLB655463 TUX655459:TUX655463 UET655459:UET655463 UOP655459:UOP655463 UYL655459:UYL655463 VIH655459:VIH655463 VSD655459:VSD655463 WBZ655459:WBZ655463 WLV655459:WLV655463 WVR655459:WVR655463 J720995:J720999 JF720995:JF720999 TB720995:TB720999 ACX720995:ACX720999 AMT720995:AMT720999 AWP720995:AWP720999 BGL720995:BGL720999 BQH720995:BQH720999 CAD720995:CAD720999 CJZ720995:CJZ720999 CTV720995:CTV720999 DDR720995:DDR720999 DNN720995:DNN720999 DXJ720995:DXJ720999 EHF720995:EHF720999 ERB720995:ERB720999 FAX720995:FAX720999 FKT720995:FKT720999 FUP720995:FUP720999 GEL720995:GEL720999 GOH720995:GOH720999 GYD720995:GYD720999 HHZ720995:HHZ720999 HRV720995:HRV720999 IBR720995:IBR720999 ILN720995:ILN720999 IVJ720995:IVJ720999 JFF720995:JFF720999 JPB720995:JPB720999 JYX720995:JYX720999 KIT720995:KIT720999 KSP720995:KSP720999 LCL720995:LCL720999 LMH720995:LMH720999 LWD720995:LWD720999 MFZ720995:MFZ720999 MPV720995:MPV720999 MZR720995:MZR720999 NJN720995:NJN720999 NTJ720995:NTJ720999 ODF720995:ODF720999 ONB720995:ONB720999 OWX720995:OWX720999 PGT720995:PGT720999 PQP720995:PQP720999 QAL720995:QAL720999 QKH720995:QKH720999 QUD720995:QUD720999 RDZ720995:RDZ720999 RNV720995:RNV720999 RXR720995:RXR720999 SHN720995:SHN720999 SRJ720995:SRJ720999 TBF720995:TBF720999 TLB720995:TLB720999 TUX720995:TUX720999 UET720995:UET720999 UOP720995:UOP720999 UYL720995:UYL720999 VIH720995:VIH720999 VSD720995:VSD720999 WBZ720995:WBZ720999 WLV720995:WLV720999 WVR720995:WVR720999 J786531:J786535 JF786531:JF786535 TB786531:TB786535 ACX786531:ACX786535 AMT786531:AMT786535 AWP786531:AWP786535 BGL786531:BGL786535 BQH786531:BQH786535 CAD786531:CAD786535 CJZ786531:CJZ786535 CTV786531:CTV786535 DDR786531:DDR786535 DNN786531:DNN786535 DXJ786531:DXJ786535 EHF786531:EHF786535 ERB786531:ERB786535 FAX786531:FAX786535 FKT786531:FKT786535 FUP786531:FUP786535 GEL786531:GEL786535 GOH786531:GOH786535 GYD786531:GYD786535 HHZ786531:HHZ786535 HRV786531:HRV786535 IBR786531:IBR786535 ILN786531:ILN786535 IVJ786531:IVJ786535 JFF786531:JFF786535 JPB786531:JPB786535 JYX786531:JYX786535 KIT786531:KIT786535 KSP786531:KSP786535 LCL786531:LCL786535 LMH786531:LMH786535 LWD786531:LWD786535 MFZ786531:MFZ786535 MPV786531:MPV786535 MZR786531:MZR786535 NJN786531:NJN786535 NTJ786531:NTJ786535 ODF786531:ODF786535 ONB786531:ONB786535 OWX786531:OWX786535 PGT786531:PGT786535 PQP786531:PQP786535 QAL786531:QAL786535 QKH786531:QKH786535 QUD786531:QUD786535 RDZ786531:RDZ786535 RNV786531:RNV786535 RXR786531:RXR786535 SHN786531:SHN786535 SRJ786531:SRJ786535 TBF786531:TBF786535 TLB786531:TLB786535 TUX786531:TUX786535 UET786531:UET786535 UOP786531:UOP786535 UYL786531:UYL786535 VIH786531:VIH786535 VSD786531:VSD786535 WBZ786531:WBZ786535 WLV786531:WLV786535 WVR786531:WVR786535 J852067:J852071 JF852067:JF852071 TB852067:TB852071 ACX852067:ACX852071 AMT852067:AMT852071 AWP852067:AWP852071 BGL852067:BGL852071 BQH852067:BQH852071 CAD852067:CAD852071 CJZ852067:CJZ852071 CTV852067:CTV852071 DDR852067:DDR852071 DNN852067:DNN852071 DXJ852067:DXJ852071 EHF852067:EHF852071 ERB852067:ERB852071 FAX852067:FAX852071 FKT852067:FKT852071 FUP852067:FUP852071 GEL852067:GEL852071 GOH852067:GOH852071 GYD852067:GYD852071 HHZ852067:HHZ852071 HRV852067:HRV852071 IBR852067:IBR852071 ILN852067:ILN852071 IVJ852067:IVJ852071 JFF852067:JFF852071 JPB852067:JPB852071 JYX852067:JYX852071 KIT852067:KIT852071 KSP852067:KSP852071 LCL852067:LCL852071 LMH852067:LMH852071 LWD852067:LWD852071 MFZ852067:MFZ852071 MPV852067:MPV852071 MZR852067:MZR852071 NJN852067:NJN852071 NTJ852067:NTJ852071 ODF852067:ODF852071 ONB852067:ONB852071 OWX852067:OWX852071 PGT852067:PGT852071 PQP852067:PQP852071 QAL852067:QAL852071 QKH852067:QKH852071 QUD852067:QUD852071 RDZ852067:RDZ852071 RNV852067:RNV852071 RXR852067:RXR852071 SHN852067:SHN852071 SRJ852067:SRJ852071 TBF852067:TBF852071 TLB852067:TLB852071 TUX852067:TUX852071 UET852067:UET852071 UOP852067:UOP852071 UYL852067:UYL852071 VIH852067:VIH852071 VSD852067:VSD852071 WBZ852067:WBZ852071 WLV852067:WLV852071 WVR852067:WVR852071 J917603:J917607 JF917603:JF917607 TB917603:TB917607 ACX917603:ACX917607 AMT917603:AMT917607 AWP917603:AWP917607 BGL917603:BGL917607 BQH917603:BQH917607 CAD917603:CAD917607 CJZ917603:CJZ917607 CTV917603:CTV917607 DDR917603:DDR917607 DNN917603:DNN917607 DXJ917603:DXJ917607 EHF917603:EHF917607 ERB917603:ERB917607 FAX917603:FAX917607 FKT917603:FKT917607 FUP917603:FUP917607 GEL917603:GEL917607 GOH917603:GOH917607 GYD917603:GYD917607 HHZ917603:HHZ917607 HRV917603:HRV917607 IBR917603:IBR917607 ILN917603:ILN917607 IVJ917603:IVJ917607 JFF917603:JFF917607 JPB917603:JPB917607 JYX917603:JYX917607 KIT917603:KIT917607 KSP917603:KSP917607 LCL917603:LCL917607 LMH917603:LMH917607 LWD917603:LWD917607 MFZ917603:MFZ917607 MPV917603:MPV917607 MZR917603:MZR917607 NJN917603:NJN917607 NTJ917603:NTJ917607 ODF917603:ODF917607 ONB917603:ONB917607 OWX917603:OWX917607 PGT917603:PGT917607 PQP917603:PQP917607 QAL917603:QAL917607 QKH917603:QKH917607 QUD917603:QUD917607 RDZ917603:RDZ917607 RNV917603:RNV917607 RXR917603:RXR917607 SHN917603:SHN917607 SRJ917603:SRJ917607 TBF917603:TBF917607 TLB917603:TLB917607 TUX917603:TUX917607 UET917603:UET917607 UOP917603:UOP917607 UYL917603:UYL917607 VIH917603:VIH917607 VSD917603:VSD917607 WBZ917603:WBZ917607 WLV917603:WLV917607 WVR917603:WVR917607 J983139:J983143 JF983139:JF983143 TB983139:TB983143 ACX983139:ACX983143 AMT983139:AMT983143 AWP983139:AWP983143 BGL983139:BGL983143 BQH983139:BQH983143 CAD983139:CAD983143 CJZ983139:CJZ983143 CTV983139:CTV983143 DDR983139:DDR983143 DNN983139:DNN983143 DXJ983139:DXJ983143 EHF983139:EHF983143 ERB983139:ERB983143 FAX983139:FAX983143 FKT983139:FKT983143 FUP983139:FUP983143 GEL983139:GEL983143 GOH983139:GOH983143 GYD983139:GYD983143 HHZ983139:HHZ983143 HRV983139:HRV983143 IBR983139:IBR983143 ILN983139:ILN983143 IVJ983139:IVJ983143 JFF983139:JFF983143 JPB983139:JPB983143 JYX983139:JYX983143 KIT983139:KIT983143 KSP983139:KSP983143 LCL983139:LCL983143 LMH983139:LMH983143 LWD983139:LWD983143 MFZ983139:MFZ983143 MPV983139:MPV983143 MZR983139:MZR983143 NJN983139:NJN983143 NTJ983139:NTJ983143 ODF983139:ODF983143 ONB983139:ONB983143 OWX983139:OWX983143 PGT983139:PGT983143 PQP983139:PQP983143 QAL983139:QAL983143 QKH983139:QKH983143 QUD983139:QUD983143 RDZ983139:RDZ983143 RNV983139:RNV983143 RXR983139:RXR983143 SHN983139:SHN983143 SRJ983139:SRJ983143 TBF983139:TBF983143 TLB983139:TLB983143 TUX983139:TUX983143 UET983139:UET983143 UOP983139:UOP983143 UYL983139:UYL983143 VIH983139:VIH983143 VSD983139:VSD983143 WBZ983139:WBZ983143 WLV983139:WLV983143 WVR983139:WVR983143" xr:uid="{00000000-0002-0000-0F00-000003000000}"/>
    <dataValidation allowBlank="1" showInputMessage="1" showErrorMessage="1" promptTitle="Asignación de controles" prompt="Debe existir un control por cada causa._x000a__x000a_Una vez asigne los controles existentes del R5, dirijase a la Hoja R5 CO para su valoración" sqref="J88:J92 JF88:JF92 TB88:TB92 ACX88:ACX92 AMT88:AMT92 AWP88:AWP92 BGL88:BGL92 BQH88:BQH92 CAD88:CAD92 CJZ88:CJZ92 CTV88:CTV92 DDR88:DDR92 DNN88:DNN92 DXJ88:DXJ92 EHF88:EHF92 ERB88:ERB92 FAX88:FAX92 FKT88:FKT92 FUP88:FUP92 GEL88:GEL92 GOH88:GOH92 GYD88:GYD92 HHZ88:HHZ92 HRV88:HRV92 IBR88:IBR92 ILN88:ILN92 IVJ88:IVJ92 JFF88:JFF92 JPB88:JPB92 JYX88:JYX92 KIT88:KIT92 KSP88:KSP92 LCL88:LCL92 LMH88:LMH92 LWD88:LWD92 MFZ88:MFZ92 MPV88:MPV92 MZR88:MZR92 NJN88:NJN92 NTJ88:NTJ92 ODF88:ODF92 ONB88:ONB92 OWX88:OWX92 PGT88:PGT92 PQP88:PQP92 QAL88:QAL92 QKH88:QKH92 QUD88:QUD92 RDZ88:RDZ92 RNV88:RNV92 RXR88:RXR92 SHN88:SHN92 SRJ88:SRJ92 TBF88:TBF92 TLB88:TLB92 TUX88:TUX92 UET88:UET92 UOP88:UOP92 UYL88:UYL92 VIH88:VIH92 VSD88:VSD92 WBZ88:WBZ92 WLV88:WLV92 WVR88:WVR92 J65624:J65628 JF65624:JF65628 TB65624:TB65628 ACX65624:ACX65628 AMT65624:AMT65628 AWP65624:AWP65628 BGL65624:BGL65628 BQH65624:BQH65628 CAD65624:CAD65628 CJZ65624:CJZ65628 CTV65624:CTV65628 DDR65624:DDR65628 DNN65624:DNN65628 DXJ65624:DXJ65628 EHF65624:EHF65628 ERB65624:ERB65628 FAX65624:FAX65628 FKT65624:FKT65628 FUP65624:FUP65628 GEL65624:GEL65628 GOH65624:GOH65628 GYD65624:GYD65628 HHZ65624:HHZ65628 HRV65624:HRV65628 IBR65624:IBR65628 ILN65624:ILN65628 IVJ65624:IVJ65628 JFF65624:JFF65628 JPB65624:JPB65628 JYX65624:JYX65628 KIT65624:KIT65628 KSP65624:KSP65628 LCL65624:LCL65628 LMH65624:LMH65628 LWD65624:LWD65628 MFZ65624:MFZ65628 MPV65624:MPV65628 MZR65624:MZR65628 NJN65624:NJN65628 NTJ65624:NTJ65628 ODF65624:ODF65628 ONB65624:ONB65628 OWX65624:OWX65628 PGT65624:PGT65628 PQP65624:PQP65628 QAL65624:QAL65628 QKH65624:QKH65628 QUD65624:QUD65628 RDZ65624:RDZ65628 RNV65624:RNV65628 RXR65624:RXR65628 SHN65624:SHN65628 SRJ65624:SRJ65628 TBF65624:TBF65628 TLB65624:TLB65628 TUX65624:TUX65628 UET65624:UET65628 UOP65624:UOP65628 UYL65624:UYL65628 VIH65624:VIH65628 VSD65624:VSD65628 WBZ65624:WBZ65628 WLV65624:WLV65628 WVR65624:WVR65628 J131160:J131164 JF131160:JF131164 TB131160:TB131164 ACX131160:ACX131164 AMT131160:AMT131164 AWP131160:AWP131164 BGL131160:BGL131164 BQH131160:BQH131164 CAD131160:CAD131164 CJZ131160:CJZ131164 CTV131160:CTV131164 DDR131160:DDR131164 DNN131160:DNN131164 DXJ131160:DXJ131164 EHF131160:EHF131164 ERB131160:ERB131164 FAX131160:FAX131164 FKT131160:FKT131164 FUP131160:FUP131164 GEL131160:GEL131164 GOH131160:GOH131164 GYD131160:GYD131164 HHZ131160:HHZ131164 HRV131160:HRV131164 IBR131160:IBR131164 ILN131160:ILN131164 IVJ131160:IVJ131164 JFF131160:JFF131164 JPB131160:JPB131164 JYX131160:JYX131164 KIT131160:KIT131164 KSP131160:KSP131164 LCL131160:LCL131164 LMH131160:LMH131164 LWD131160:LWD131164 MFZ131160:MFZ131164 MPV131160:MPV131164 MZR131160:MZR131164 NJN131160:NJN131164 NTJ131160:NTJ131164 ODF131160:ODF131164 ONB131160:ONB131164 OWX131160:OWX131164 PGT131160:PGT131164 PQP131160:PQP131164 QAL131160:QAL131164 QKH131160:QKH131164 QUD131160:QUD131164 RDZ131160:RDZ131164 RNV131160:RNV131164 RXR131160:RXR131164 SHN131160:SHN131164 SRJ131160:SRJ131164 TBF131160:TBF131164 TLB131160:TLB131164 TUX131160:TUX131164 UET131160:UET131164 UOP131160:UOP131164 UYL131160:UYL131164 VIH131160:VIH131164 VSD131160:VSD131164 WBZ131160:WBZ131164 WLV131160:WLV131164 WVR131160:WVR131164 J196696:J196700 JF196696:JF196700 TB196696:TB196700 ACX196696:ACX196700 AMT196696:AMT196700 AWP196696:AWP196700 BGL196696:BGL196700 BQH196696:BQH196700 CAD196696:CAD196700 CJZ196696:CJZ196700 CTV196696:CTV196700 DDR196696:DDR196700 DNN196696:DNN196700 DXJ196696:DXJ196700 EHF196696:EHF196700 ERB196696:ERB196700 FAX196696:FAX196700 FKT196696:FKT196700 FUP196696:FUP196700 GEL196696:GEL196700 GOH196696:GOH196700 GYD196696:GYD196700 HHZ196696:HHZ196700 HRV196696:HRV196700 IBR196696:IBR196700 ILN196696:ILN196700 IVJ196696:IVJ196700 JFF196696:JFF196700 JPB196696:JPB196700 JYX196696:JYX196700 KIT196696:KIT196700 KSP196696:KSP196700 LCL196696:LCL196700 LMH196696:LMH196700 LWD196696:LWD196700 MFZ196696:MFZ196700 MPV196696:MPV196700 MZR196696:MZR196700 NJN196696:NJN196700 NTJ196696:NTJ196700 ODF196696:ODF196700 ONB196696:ONB196700 OWX196696:OWX196700 PGT196696:PGT196700 PQP196696:PQP196700 QAL196696:QAL196700 QKH196696:QKH196700 QUD196696:QUD196700 RDZ196696:RDZ196700 RNV196696:RNV196700 RXR196696:RXR196700 SHN196696:SHN196700 SRJ196696:SRJ196700 TBF196696:TBF196700 TLB196696:TLB196700 TUX196696:TUX196700 UET196696:UET196700 UOP196696:UOP196700 UYL196696:UYL196700 VIH196696:VIH196700 VSD196696:VSD196700 WBZ196696:WBZ196700 WLV196696:WLV196700 WVR196696:WVR196700 J262232:J262236 JF262232:JF262236 TB262232:TB262236 ACX262232:ACX262236 AMT262232:AMT262236 AWP262232:AWP262236 BGL262232:BGL262236 BQH262232:BQH262236 CAD262232:CAD262236 CJZ262232:CJZ262236 CTV262232:CTV262236 DDR262232:DDR262236 DNN262232:DNN262236 DXJ262232:DXJ262236 EHF262232:EHF262236 ERB262232:ERB262236 FAX262232:FAX262236 FKT262232:FKT262236 FUP262232:FUP262236 GEL262232:GEL262236 GOH262232:GOH262236 GYD262232:GYD262236 HHZ262232:HHZ262236 HRV262232:HRV262236 IBR262232:IBR262236 ILN262232:ILN262236 IVJ262232:IVJ262236 JFF262232:JFF262236 JPB262232:JPB262236 JYX262232:JYX262236 KIT262232:KIT262236 KSP262232:KSP262236 LCL262232:LCL262236 LMH262232:LMH262236 LWD262232:LWD262236 MFZ262232:MFZ262236 MPV262232:MPV262236 MZR262232:MZR262236 NJN262232:NJN262236 NTJ262232:NTJ262236 ODF262232:ODF262236 ONB262232:ONB262236 OWX262232:OWX262236 PGT262232:PGT262236 PQP262232:PQP262236 QAL262232:QAL262236 QKH262232:QKH262236 QUD262232:QUD262236 RDZ262232:RDZ262236 RNV262232:RNV262236 RXR262232:RXR262236 SHN262232:SHN262236 SRJ262232:SRJ262236 TBF262232:TBF262236 TLB262232:TLB262236 TUX262232:TUX262236 UET262232:UET262236 UOP262232:UOP262236 UYL262232:UYL262236 VIH262232:VIH262236 VSD262232:VSD262236 WBZ262232:WBZ262236 WLV262232:WLV262236 WVR262232:WVR262236 J327768:J327772 JF327768:JF327772 TB327768:TB327772 ACX327768:ACX327772 AMT327768:AMT327772 AWP327768:AWP327772 BGL327768:BGL327772 BQH327768:BQH327772 CAD327768:CAD327772 CJZ327768:CJZ327772 CTV327768:CTV327772 DDR327768:DDR327772 DNN327768:DNN327772 DXJ327768:DXJ327772 EHF327768:EHF327772 ERB327768:ERB327772 FAX327768:FAX327772 FKT327768:FKT327772 FUP327768:FUP327772 GEL327768:GEL327772 GOH327768:GOH327772 GYD327768:GYD327772 HHZ327768:HHZ327772 HRV327768:HRV327772 IBR327768:IBR327772 ILN327768:ILN327772 IVJ327768:IVJ327772 JFF327768:JFF327772 JPB327768:JPB327772 JYX327768:JYX327772 KIT327768:KIT327772 KSP327768:KSP327772 LCL327768:LCL327772 LMH327768:LMH327772 LWD327768:LWD327772 MFZ327768:MFZ327772 MPV327768:MPV327772 MZR327768:MZR327772 NJN327768:NJN327772 NTJ327768:NTJ327772 ODF327768:ODF327772 ONB327768:ONB327772 OWX327768:OWX327772 PGT327768:PGT327772 PQP327768:PQP327772 QAL327768:QAL327772 QKH327768:QKH327772 QUD327768:QUD327772 RDZ327768:RDZ327772 RNV327768:RNV327772 RXR327768:RXR327772 SHN327768:SHN327772 SRJ327768:SRJ327772 TBF327768:TBF327772 TLB327768:TLB327772 TUX327768:TUX327772 UET327768:UET327772 UOP327768:UOP327772 UYL327768:UYL327772 VIH327768:VIH327772 VSD327768:VSD327772 WBZ327768:WBZ327772 WLV327768:WLV327772 WVR327768:WVR327772 J393304:J393308 JF393304:JF393308 TB393304:TB393308 ACX393304:ACX393308 AMT393304:AMT393308 AWP393304:AWP393308 BGL393304:BGL393308 BQH393304:BQH393308 CAD393304:CAD393308 CJZ393304:CJZ393308 CTV393304:CTV393308 DDR393304:DDR393308 DNN393304:DNN393308 DXJ393304:DXJ393308 EHF393304:EHF393308 ERB393304:ERB393308 FAX393304:FAX393308 FKT393304:FKT393308 FUP393304:FUP393308 GEL393304:GEL393308 GOH393304:GOH393308 GYD393304:GYD393308 HHZ393304:HHZ393308 HRV393304:HRV393308 IBR393304:IBR393308 ILN393304:ILN393308 IVJ393304:IVJ393308 JFF393304:JFF393308 JPB393304:JPB393308 JYX393304:JYX393308 KIT393304:KIT393308 KSP393304:KSP393308 LCL393304:LCL393308 LMH393304:LMH393308 LWD393304:LWD393308 MFZ393304:MFZ393308 MPV393304:MPV393308 MZR393304:MZR393308 NJN393304:NJN393308 NTJ393304:NTJ393308 ODF393304:ODF393308 ONB393304:ONB393308 OWX393304:OWX393308 PGT393304:PGT393308 PQP393304:PQP393308 QAL393304:QAL393308 QKH393304:QKH393308 QUD393304:QUD393308 RDZ393304:RDZ393308 RNV393304:RNV393308 RXR393304:RXR393308 SHN393304:SHN393308 SRJ393304:SRJ393308 TBF393304:TBF393308 TLB393304:TLB393308 TUX393304:TUX393308 UET393304:UET393308 UOP393304:UOP393308 UYL393304:UYL393308 VIH393304:VIH393308 VSD393304:VSD393308 WBZ393304:WBZ393308 WLV393304:WLV393308 WVR393304:WVR393308 J458840:J458844 JF458840:JF458844 TB458840:TB458844 ACX458840:ACX458844 AMT458840:AMT458844 AWP458840:AWP458844 BGL458840:BGL458844 BQH458840:BQH458844 CAD458840:CAD458844 CJZ458840:CJZ458844 CTV458840:CTV458844 DDR458840:DDR458844 DNN458840:DNN458844 DXJ458840:DXJ458844 EHF458840:EHF458844 ERB458840:ERB458844 FAX458840:FAX458844 FKT458840:FKT458844 FUP458840:FUP458844 GEL458840:GEL458844 GOH458840:GOH458844 GYD458840:GYD458844 HHZ458840:HHZ458844 HRV458840:HRV458844 IBR458840:IBR458844 ILN458840:ILN458844 IVJ458840:IVJ458844 JFF458840:JFF458844 JPB458840:JPB458844 JYX458840:JYX458844 KIT458840:KIT458844 KSP458840:KSP458844 LCL458840:LCL458844 LMH458840:LMH458844 LWD458840:LWD458844 MFZ458840:MFZ458844 MPV458840:MPV458844 MZR458840:MZR458844 NJN458840:NJN458844 NTJ458840:NTJ458844 ODF458840:ODF458844 ONB458840:ONB458844 OWX458840:OWX458844 PGT458840:PGT458844 PQP458840:PQP458844 QAL458840:QAL458844 QKH458840:QKH458844 QUD458840:QUD458844 RDZ458840:RDZ458844 RNV458840:RNV458844 RXR458840:RXR458844 SHN458840:SHN458844 SRJ458840:SRJ458844 TBF458840:TBF458844 TLB458840:TLB458844 TUX458840:TUX458844 UET458840:UET458844 UOP458840:UOP458844 UYL458840:UYL458844 VIH458840:VIH458844 VSD458840:VSD458844 WBZ458840:WBZ458844 WLV458840:WLV458844 WVR458840:WVR458844 J524376:J524380 JF524376:JF524380 TB524376:TB524380 ACX524376:ACX524380 AMT524376:AMT524380 AWP524376:AWP524380 BGL524376:BGL524380 BQH524376:BQH524380 CAD524376:CAD524380 CJZ524376:CJZ524380 CTV524376:CTV524380 DDR524376:DDR524380 DNN524376:DNN524380 DXJ524376:DXJ524380 EHF524376:EHF524380 ERB524376:ERB524380 FAX524376:FAX524380 FKT524376:FKT524380 FUP524376:FUP524380 GEL524376:GEL524380 GOH524376:GOH524380 GYD524376:GYD524380 HHZ524376:HHZ524380 HRV524376:HRV524380 IBR524376:IBR524380 ILN524376:ILN524380 IVJ524376:IVJ524380 JFF524376:JFF524380 JPB524376:JPB524380 JYX524376:JYX524380 KIT524376:KIT524380 KSP524376:KSP524380 LCL524376:LCL524380 LMH524376:LMH524380 LWD524376:LWD524380 MFZ524376:MFZ524380 MPV524376:MPV524380 MZR524376:MZR524380 NJN524376:NJN524380 NTJ524376:NTJ524380 ODF524376:ODF524380 ONB524376:ONB524380 OWX524376:OWX524380 PGT524376:PGT524380 PQP524376:PQP524380 QAL524376:QAL524380 QKH524376:QKH524380 QUD524376:QUD524380 RDZ524376:RDZ524380 RNV524376:RNV524380 RXR524376:RXR524380 SHN524376:SHN524380 SRJ524376:SRJ524380 TBF524376:TBF524380 TLB524376:TLB524380 TUX524376:TUX524380 UET524376:UET524380 UOP524376:UOP524380 UYL524376:UYL524380 VIH524376:VIH524380 VSD524376:VSD524380 WBZ524376:WBZ524380 WLV524376:WLV524380 WVR524376:WVR524380 J589912:J589916 JF589912:JF589916 TB589912:TB589916 ACX589912:ACX589916 AMT589912:AMT589916 AWP589912:AWP589916 BGL589912:BGL589916 BQH589912:BQH589916 CAD589912:CAD589916 CJZ589912:CJZ589916 CTV589912:CTV589916 DDR589912:DDR589916 DNN589912:DNN589916 DXJ589912:DXJ589916 EHF589912:EHF589916 ERB589912:ERB589916 FAX589912:FAX589916 FKT589912:FKT589916 FUP589912:FUP589916 GEL589912:GEL589916 GOH589912:GOH589916 GYD589912:GYD589916 HHZ589912:HHZ589916 HRV589912:HRV589916 IBR589912:IBR589916 ILN589912:ILN589916 IVJ589912:IVJ589916 JFF589912:JFF589916 JPB589912:JPB589916 JYX589912:JYX589916 KIT589912:KIT589916 KSP589912:KSP589916 LCL589912:LCL589916 LMH589912:LMH589916 LWD589912:LWD589916 MFZ589912:MFZ589916 MPV589912:MPV589916 MZR589912:MZR589916 NJN589912:NJN589916 NTJ589912:NTJ589916 ODF589912:ODF589916 ONB589912:ONB589916 OWX589912:OWX589916 PGT589912:PGT589916 PQP589912:PQP589916 QAL589912:QAL589916 QKH589912:QKH589916 QUD589912:QUD589916 RDZ589912:RDZ589916 RNV589912:RNV589916 RXR589912:RXR589916 SHN589912:SHN589916 SRJ589912:SRJ589916 TBF589912:TBF589916 TLB589912:TLB589916 TUX589912:TUX589916 UET589912:UET589916 UOP589912:UOP589916 UYL589912:UYL589916 VIH589912:VIH589916 VSD589912:VSD589916 WBZ589912:WBZ589916 WLV589912:WLV589916 WVR589912:WVR589916 J655448:J655452 JF655448:JF655452 TB655448:TB655452 ACX655448:ACX655452 AMT655448:AMT655452 AWP655448:AWP655452 BGL655448:BGL655452 BQH655448:BQH655452 CAD655448:CAD655452 CJZ655448:CJZ655452 CTV655448:CTV655452 DDR655448:DDR655452 DNN655448:DNN655452 DXJ655448:DXJ655452 EHF655448:EHF655452 ERB655448:ERB655452 FAX655448:FAX655452 FKT655448:FKT655452 FUP655448:FUP655452 GEL655448:GEL655452 GOH655448:GOH655452 GYD655448:GYD655452 HHZ655448:HHZ655452 HRV655448:HRV655452 IBR655448:IBR655452 ILN655448:ILN655452 IVJ655448:IVJ655452 JFF655448:JFF655452 JPB655448:JPB655452 JYX655448:JYX655452 KIT655448:KIT655452 KSP655448:KSP655452 LCL655448:LCL655452 LMH655448:LMH655452 LWD655448:LWD655452 MFZ655448:MFZ655452 MPV655448:MPV655452 MZR655448:MZR655452 NJN655448:NJN655452 NTJ655448:NTJ655452 ODF655448:ODF655452 ONB655448:ONB655452 OWX655448:OWX655452 PGT655448:PGT655452 PQP655448:PQP655452 QAL655448:QAL655452 QKH655448:QKH655452 QUD655448:QUD655452 RDZ655448:RDZ655452 RNV655448:RNV655452 RXR655448:RXR655452 SHN655448:SHN655452 SRJ655448:SRJ655452 TBF655448:TBF655452 TLB655448:TLB655452 TUX655448:TUX655452 UET655448:UET655452 UOP655448:UOP655452 UYL655448:UYL655452 VIH655448:VIH655452 VSD655448:VSD655452 WBZ655448:WBZ655452 WLV655448:WLV655452 WVR655448:WVR655452 J720984:J720988 JF720984:JF720988 TB720984:TB720988 ACX720984:ACX720988 AMT720984:AMT720988 AWP720984:AWP720988 BGL720984:BGL720988 BQH720984:BQH720988 CAD720984:CAD720988 CJZ720984:CJZ720988 CTV720984:CTV720988 DDR720984:DDR720988 DNN720984:DNN720988 DXJ720984:DXJ720988 EHF720984:EHF720988 ERB720984:ERB720988 FAX720984:FAX720988 FKT720984:FKT720988 FUP720984:FUP720988 GEL720984:GEL720988 GOH720984:GOH720988 GYD720984:GYD720988 HHZ720984:HHZ720988 HRV720984:HRV720988 IBR720984:IBR720988 ILN720984:ILN720988 IVJ720984:IVJ720988 JFF720984:JFF720988 JPB720984:JPB720988 JYX720984:JYX720988 KIT720984:KIT720988 KSP720984:KSP720988 LCL720984:LCL720988 LMH720984:LMH720988 LWD720984:LWD720988 MFZ720984:MFZ720988 MPV720984:MPV720988 MZR720984:MZR720988 NJN720984:NJN720988 NTJ720984:NTJ720988 ODF720984:ODF720988 ONB720984:ONB720988 OWX720984:OWX720988 PGT720984:PGT720988 PQP720984:PQP720988 QAL720984:QAL720988 QKH720984:QKH720988 QUD720984:QUD720988 RDZ720984:RDZ720988 RNV720984:RNV720988 RXR720984:RXR720988 SHN720984:SHN720988 SRJ720984:SRJ720988 TBF720984:TBF720988 TLB720984:TLB720988 TUX720984:TUX720988 UET720984:UET720988 UOP720984:UOP720988 UYL720984:UYL720988 VIH720984:VIH720988 VSD720984:VSD720988 WBZ720984:WBZ720988 WLV720984:WLV720988 WVR720984:WVR720988 J786520:J786524 JF786520:JF786524 TB786520:TB786524 ACX786520:ACX786524 AMT786520:AMT786524 AWP786520:AWP786524 BGL786520:BGL786524 BQH786520:BQH786524 CAD786520:CAD786524 CJZ786520:CJZ786524 CTV786520:CTV786524 DDR786520:DDR786524 DNN786520:DNN786524 DXJ786520:DXJ786524 EHF786520:EHF786524 ERB786520:ERB786524 FAX786520:FAX786524 FKT786520:FKT786524 FUP786520:FUP786524 GEL786520:GEL786524 GOH786520:GOH786524 GYD786520:GYD786524 HHZ786520:HHZ786524 HRV786520:HRV786524 IBR786520:IBR786524 ILN786520:ILN786524 IVJ786520:IVJ786524 JFF786520:JFF786524 JPB786520:JPB786524 JYX786520:JYX786524 KIT786520:KIT786524 KSP786520:KSP786524 LCL786520:LCL786524 LMH786520:LMH786524 LWD786520:LWD786524 MFZ786520:MFZ786524 MPV786520:MPV786524 MZR786520:MZR786524 NJN786520:NJN786524 NTJ786520:NTJ786524 ODF786520:ODF786524 ONB786520:ONB786524 OWX786520:OWX786524 PGT786520:PGT786524 PQP786520:PQP786524 QAL786520:QAL786524 QKH786520:QKH786524 QUD786520:QUD786524 RDZ786520:RDZ786524 RNV786520:RNV786524 RXR786520:RXR786524 SHN786520:SHN786524 SRJ786520:SRJ786524 TBF786520:TBF786524 TLB786520:TLB786524 TUX786520:TUX786524 UET786520:UET786524 UOP786520:UOP786524 UYL786520:UYL786524 VIH786520:VIH786524 VSD786520:VSD786524 WBZ786520:WBZ786524 WLV786520:WLV786524 WVR786520:WVR786524 J852056:J852060 JF852056:JF852060 TB852056:TB852060 ACX852056:ACX852060 AMT852056:AMT852060 AWP852056:AWP852060 BGL852056:BGL852060 BQH852056:BQH852060 CAD852056:CAD852060 CJZ852056:CJZ852060 CTV852056:CTV852060 DDR852056:DDR852060 DNN852056:DNN852060 DXJ852056:DXJ852060 EHF852056:EHF852060 ERB852056:ERB852060 FAX852056:FAX852060 FKT852056:FKT852060 FUP852056:FUP852060 GEL852056:GEL852060 GOH852056:GOH852060 GYD852056:GYD852060 HHZ852056:HHZ852060 HRV852056:HRV852060 IBR852056:IBR852060 ILN852056:ILN852060 IVJ852056:IVJ852060 JFF852056:JFF852060 JPB852056:JPB852060 JYX852056:JYX852060 KIT852056:KIT852060 KSP852056:KSP852060 LCL852056:LCL852060 LMH852056:LMH852060 LWD852056:LWD852060 MFZ852056:MFZ852060 MPV852056:MPV852060 MZR852056:MZR852060 NJN852056:NJN852060 NTJ852056:NTJ852060 ODF852056:ODF852060 ONB852056:ONB852060 OWX852056:OWX852060 PGT852056:PGT852060 PQP852056:PQP852060 QAL852056:QAL852060 QKH852056:QKH852060 QUD852056:QUD852060 RDZ852056:RDZ852060 RNV852056:RNV852060 RXR852056:RXR852060 SHN852056:SHN852060 SRJ852056:SRJ852060 TBF852056:TBF852060 TLB852056:TLB852060 TUX852056:TUX852060 UET852056:UET852060 UOP852056:UOP852060 UYL852056:UYL852060 VIH852056:VIH852060 VSD852056:VSD852060 WBZ852056:WBZ852060 WLV852056:WLV852060 WVR852056:WVR852060 J917592:J917596 JF917592:JF917596 TB917592:TB917596 ACX917592:ACX917596 AMT917592:AMT917596 AWP917592:AWP917596 BGL917592:BGL917596 BQH917592:BQH917596 CAD917592:CAD917596 CJZ917592:CJZ917596 CTV917592:CTV917596 DDR917592:DDR917596 DNN917592:DNN917596 DXJ917592:DXJ917596 EHF917592:EHF917596 ERB917592:ERB917596 FAX917592:FAX917596 FKT917592:FKT917596 FUP917592:FUP917596 GEL917592:GEL917596 GOH917592:GOH917596 GYD917592:GYD917596 HHZ917592:HHZ917596 HRV917592:HRV917596 IBR917592:IBR917596 ILN917592:ILN917596 IVJ917592:IVJ917596 JFF917592:JFF917596 JPB917592:JPB917596 JYX917592:JYX917596 KIT917592:KIT917596 KSP917592:KSP917596 LCL917592:LCL917596 LMH917592:LMH917596 LWD917592:LWD917596 MFZ917592:MFZ917596 MPV917592:MPV917596 MZR917592:MZR917596 NJN917592:NJN917596 NTJ917592:NTJ917596 ODF917592:ODF917596 ONB917592:ONB917596 OWX917592:OWX917596 PGT917592:PGT917596 PQP917592:PQP917596 QAL917592:QAL917596 QKH917592:QKH917596 QUD917592:QUD917596 RDZ917592:RDZ917596 RNV917592:RNV917596 RXR917592:RXR917596 SHN917592:SHN917596 SRJ917592:SRJ917596 TBF917592:TBF917596 TLB917592:TLB917596 TUX917592:TUX917596 UET917592:UET917596 UOP917592:UOP917596 UYL917592:UYL917596 VIH917592:VIH917596 VSD917592:VSD917596 WBZ917592:WBZ917596 WLV917592:WLV917596 WVR917592:WVR917596 J983128:J983132 JF983128:JF983132 TB983128:TB983132 ACX983128:ACX983132 AMT983128:AMT983132 AWP983128:AWP983132 BGL983128:BGL983132 BQH983128:BQH983132 CAD983128:CAD983132 CJZ983128:CJZ983132 CTV983128:CTV983132 DDR983128:DDR983132 DNN983128:DNN983132 DXJ983128:DXJ983132 EHF983128:EHF983132 ERB983128:ERB983132 FAX983128:FAX983132 FKT983128:FKT983132 FUP983128:FUP983132 GEL983128:GEL983132 GOH983128:GOH983132 GYD983128:GYD983132 HHZ983128:HHZ983132 HRV983128:HRV983132 IBR983128:IBR983132 ILN983128:ILN983132 IVJ983128:IVJ983132 JFF983128:JFF983132 JPB983128:JPB983132 JYX983128:JYX983132 KIT983128:KIT983132 KSP983128:KSP983132 LCL983128:LCL983132 LMH983128:LMH983132 LWD983128:LWD983132 MFZ983128:MFZ983132 MPV983128:MPV983132 MZR983128:MZR983132 NJN983128:NJN983132 NTJ983128:NTJ983132 ODF983128:ODF983132 ONB983128:ONB983132 OWX983128:OWX983132 PGT983128:PGT983132 PQP983128:PQP983132 QAL983128:QAL983132 QKH983128:QKH983132 QUD983128:QUD983132 RDZ983128:RDZ983132 RNV983128:RNV983132 RXR983128:RXR983132 SHN983128:SHN983132 SRJ983128:SRJ983132 TBF983128:TBF983132 TLB983128:TLB983132 TUX983128:TUX983132 UET983128:UET983132 UOP983128:UOP983132 UYL983128:UYL983132 VIH983128:VIH983132 VSD983128:VSD983132 WBZ983128:WBZ983132 WLV983128:WLV983132 WVR983128:WVR983132" xr:uid="{00000000-0002-0000-0F00-000004000000}"/>
    <dataValidation allowBlank="1" showInputMessage="1" showErrorMessage="1" promptTitle="Asignación de controles" prompt="Debe existir un control por cada causa._x000a__x000a_Una vez asigne los controles existentes del R4, dirijase a la Hoja R4 CO para su valoración" sqref="J83:J87 JF83:JF87 TB83:TB87 ACX83:ACX87 AMT83:AMT87 AWP83:AWP87 BGL83:BGL87 BQH83:BQH87 CAD83:CAD87 CJZ83:CJZ87 CTV83:CTV87 DDR83:DDR87 DNN83:DNN87 DXJ83:DXJ87 EHF83:EHF87 ERB83:ERB87 FAX83:FAX87 FKT83:FKT87 FUP83:FUP87 GEL83:GEL87 GOH83:GOH87 GYD83:GYD87 HHZ83:HHZ87 HRV83:HRV87 IBR83:IBR87 ILN83:ILN87 IVJ83:IVJ87 JFF83:JFF87 JPB83:JPB87 JYX83:JYX87 KIT83:KIT87 KSP83:KSP87 LCL83:LCL87 LMH83:LMH87 LWD83:LWD87 MFZ83:MFZ87 MPV83:MPV87 MZR83:MZR87 NJN83:NJN87 NTJ83:NTJ87 ODF83:ODF87 ONB83:ONB87 OWX83:OWX87 PGT83:PGT87 PQP83:PQP87 QAL83:QAL87 QKH83:QKH87 QUD83:QUD87 RDZ83:RDZ87 RNV83:RNV87 RXR83:RXR87 SHN83:SHN87 SRJ83:SRJ87 TBF83:TBF87 TLB83:TLB87 TUX83:TUX87 UET83:UET87 UOP83:UOP87 UYL83:UYL87 VIH83:VIH87 VSD83:VSD87 WBZ83:WBZ87 WLV83:WLV87 WVR83:WVR87 J65619:J65623 JF65619:JF65623 TB65619:TB65623 ACX65619:ACX65623 AMT65619:AMT65623 AWP65619:AWP65623 BGL65619:BGL65623 BQH65619:BQH65623 CAD65619:CAD65623 CJZ65619:CJZ65623 CTV65619:CTV65623 DDR65619:DDR65623 DNN65619:DNN65623 DXJ65619:DXJ65623 EHF65619:EHF65623 ERB65619:ERB65623 FAX65619:FAX65623 FKT65619:FKT65623 FUP65619:FUP65623 GEL65619:GEL65623 GOH65619:GOH65623 GYD65619:GYD65623 HHZ65619:HHZ65623 HRV65619:HRV65623 IBR65619:IBR65623 ILN65619:ILN65623 IVJ65619:IVJ65623 JFF65619:JFF65623 JPB65619:JPB65623 JYX65619:JYX65623 KIT65619:KIT65623 KSP65619:KSP65623 LCL65619:LCL65623 LMH65619:LMH65623 LWD65619:LWD65623 MFZ65619:MFZ65623 MPV65619:MPV65623 MZR65619:MZR65623 NJN65619:NJN65623 NTJ65619:NTJ65623 ODF65619:ODF65623 ONB65619:ONB65623 OWX65619:OWX65623 PGT65619:PGT65623 PQP65619:PQP65623 QAL65619:QAL65623 QKH65619:QKH65623 QUD65619:QUD65623 RDZ65619:RDZ65623 RNV65619:RNV65623 RXR65619:RXR65623 SHN65619:SHN65623 SRJ65619:SRJ65623 TBF65619:TBF65623 TLB65619:TLB65623 TUX65619:TUX65623 UET65619:UET65623 UOP65619:UOP65623 UYL65619:UYL65623 VIH65619:VIH65623 VSD65619:VSD65623 WBZ65619:WBZ65623 WLV65619:WLV65623 WVR65619:WVR65623 J131155:J131159 JF131155:JF131159 TB131155:TB131159 ACX131155:ACX131159 AMT131155:AMT131159 AWP131155:AWP131159 BGL131155:BGL131159 BQH131155:BQH131159 CAD131155:CAD131159 CJZ131155:CJZ131159 CTV131155:CTV131159 DDR131155:DDR131159 DNN131155:DNN131159 DXJ131155:DXJ131159 EHF131155:EHF131159 ERB131155:ERB131159 FAX131155:FAX131159 FKT131155:FKT131159 FUP131155:FUP131159 GEL131155:GEL131159 GOH131155:GOH131159 GYD131155:GYD131159 HHZ131155:HHZ131159 HRV131155:HRV131159 IBR131155:IBR131159 ILN131155:ILN131159 IVJ131155:IVJ131159 JFF131155:JFF131159 JPB131155:JPB131159 JYX131155:JYX131159 KIT131155:KIT131159 KSP131155:KSP131159 LCL131155:LCL131159 LMH131155:LMH131159 LWD131155:LWD131159 MFZ131155:MFZ131159 MPV131155:MPV131159 MZR131155:MZR131159 NJN131155:NJN131159 NTJ131155:NTJ131159 ODF131155:ODF131159 ONB131155:ONB131159 OWX131155:OWX131159 PGT131155:PGT131159 PQP131155:PQP131159 QAL131155:QAL131159 QKH131155:QKH131159 QUD131155:QUD131159 RDZ131155:RDZ131159 RNV131155:RNV131159 RXR131155:RXR131159 SHN131155:SHN131159 SRJ131155:SRJ131159 TBF131155:TBF131159 TLB131155:TLB131159 TUX131155:TUX131159 UET131155:UET131159 UOP131155:UOP131159 UYL131155:UYL131159 VIH131155:VIH131159 VSD131155:VSD131159 WBZ131155:WBZ131159 WLV131155:WLV131159 WVR131155:WVR131159 J196691:J196695 JF196691:JF196695 TB196691:TB196695 ACX196691:ACX196695 AMT196691:AMT196695 AWP196691:AWP196695 BGL196691:BGL196695 BQH196691:BQH196695 CAD196691:CAD196695 CJZ196691:CJZ196695 CTV196691:CTV196695 DDR196691:DDR196695 DNN196691:DNN196695 DXJ196691:DXJ196695 EHF196691:EHF196695 ERB196691:ERB196695 FAX196691:FAX196695 FKT196691:FKT196695 FUP196691:FUP196695 GEL196691:GEL196695 GOH196691:GOH196695 GYD196691:GYD196695 HHZ196691:HHZ196695 HRV196691:HRV196695 IBR196691:IBR196695 ILN196691:ILN196695 IVJ196691:IVJ196695 JFF196691:JFF196695 JPB196691:JPB196695 JYX196691:JYX196695 KIT196691:KIT196695 KSP196691:KSP196695 LCL196691:LCL196695 LMH196691:LMH196695 LWD196691:LWD196695 MFZ196691:MFZ196695 MPV196691:MPV196695 MZR196691:MZR196695 NJN196691:NJN196695 NTJ196691:NTJ196695 ODF196691:ODF196695 ONB196691:ONB196695 OWX196691:OWX196695 PGT196691:PGT196695 PQP196691:PQP196695 QAL196691:QAL196695 QKH196691:QKH196695 QUD196691:QUD196695 RDZ196691:RDZ196695 RNV196691:RNV196695 RXR196691:RXR196695 SHN196691:SHN196695 SRJ196691:SRJ196695 TBF196691:TBF196695 TLB196691:TLB196695 TUX196691:TUX196695 UET196691:UET196695 UOP196691:UOP196695 UYL196691:UYL196695 VIH196691:VIH196695 VSD196691:VSD196695 WBZ196691:WBZ196695 WLV196691:WLV196695 WVR196691:WVR196695 J262227:J262231 JF262227:JF262231 TB262227:TB262231 ACX262227:ACX262231 AMT262227:AMT262231 AWP262227:AWP262231 BGL262227:BGL262231 BQH262227:BQH262231 CAD262227:CAD262231 CJZ262227:CJZ262231 CTV262227:CTV262231 DDR262227:DDR262231 DNN262227:DNN262231 DXJ262227:DXJ262231 EHF262227:EHF262231 ERB262227:ERB262231 FAX262227:FAX262231 FKT262227:FKT262231 FUP262227:FUP262231 GEL262227:GEL262231 GOH262227:GOH262231 GYD262227:GYD262231 HHZ262227:HHZ262231 HRV262227:HRV262231 IBR262227:IBR262231 ILN262227:ILN262231 IVJ262227:IVJ262231 JFF262227:JFF262231 JPB262227:JPB262231 JYX262227:JYX262231 KIT262227:KIT262231 KSP262227:KSP262231 LCL262227:LCL262231 LMH262227:LMH262231 LWD262227:LWD262231 MFZ262227:MFZ262231 MPV262227:MPV262231 MZR262227:MZR262231 NJN262227:NJN262231 NTJ262227:NTJ262231 ODF262227:ODF262231 ONB262227:ONB262231 OWX262227:OWX262231 PGT262227:PGT262231 PQP262227:PQP262231 QAL262227:QAL262231 QKH262227:QKH262231 QUD262227:QUD262231 RDZ262227:RDZ262231 RNV262227:RNV262231 RXR262227:RXR262231 SHN262227:SHN262231 SRJ262227:SRJ262231 TBF262227:TBF262231 TLB262227:TLB262231 TUX262227:TUX262231 UET262227:UET262231 UOP262227:UOP262231 UYL262227:UYL262231 VIH262227:VIH262231 VSD262227:VSD262231 WBZ262227:WBZ262231 WLV262227:WLV262231 WVR262227:WVR262231 J327763:J327767 JF327763:JF327767 TB327763:TB327767 ACX327763:ACX327767 AMT327763:AMT327767 AWP327763:AWP327767 BGL327763:BGL327767 BQH327763:BQH327767 CAD327763:CAD327767 CJZ327763:CJZ327767 CTV327763:CTV327767 DDR327763:DDR327767 DNN327763:DNN327767 DXJ327763:DXJ327767 EHF327763:EHF327767 ERB327763:ERB327767 FAX327763:FAX327767 FKT327763:FKT327767 FUP327763:FUP327767 GEL327763:GEL327767 GOH327763:GOH327767 GYD327763:GYD327767 HHZ327763:HHZ327767 HRV327763:HRV327767 IBR327763:IBR327767 ILN327763:ILN327767 IVJ327763:IVJ327767 JFF327763:JFF327767 JPB327763:JPB327767 JYX327763:JYX327767 KIT327763:KIT327767 KSP327763:KSP327767 LCL327763:LCL327767 LMH327763:LMH327767 LWD327763:LWD327767 MFZ327763:MFZ327767 MPV327763:MPV327767 MZR327763:MZR327767 NJN327763:NJN327767 NTJ327763:NTJ327767 ODF327763:ODF327767 ONB327763:ONB327767 OWX327763:OWX327767 PGT327763:PGT327767 PQP327763:PQP327767 QAL327763:QAL327767 QKH327763:QKH327767 QUD327763:QUD327767 RDZ327763:RDZ327767 RNV327763:RNV327767 RXR327763:RXR327767 SHN327763:SHN327767 SRJ327763:SRJ327767 TBF327763:TBF327767 TLB327763:TLB327767 TUX327763:TUX327767 UET327763:UET327767 UOP327763:UOP327767 UYL327763:UYL327767 VIH327763:VIH327767 VSD327763:VSD327767 WBZ327763:WBZ327767 WLV327763:WLV327767 WVR327763:WVR327767 J393299:J393303 JF393299:JF393303 TB393299:TB393303 ACX393299:ACX393303 AMT393299:AMT393303 AWP393299:AWP393303 BGL393299:BGL393303 BQH393299:BQH393303 CAD393299:CAD393303 CJZ393299:CJZ393303 CTV393299:CTV393303 DDR393299:DDR393303 DNN393299:DNN393303 DXJ393299:DXJ393303 EHF393299:EHF393303 ERB393299:ERB393303 FAX393299:FAX393303 FKT393299:FKT393303 FUP393299:FUP393303 GEL393299:GEL393303 GOH393299:GOH393303 GYD393299:GYD393303 HHZ393299:HHZ393303 HRV393299:HRV393303 IBR393299:IBR393303 ILN393299:ILN393303 IVJ393299:IVJ393303 JFF393299:JFF393303 JPB393299:JPB393303 JYX393299:JYX393303 KIT393299:KIT393303 KSP393299:KSP393303 LCL393299:LCL393303 LMH393299:LMH393303 LWD393299:LWD393303 MFZ393299:MFZ393303 MPV393299:MPV393303 MZR393299:MZR393303 NJN393299:NJN393303 NTJ393299:NTJ393303 ODF393299:ODF393303 ONB393299:ONB393303 OWX393299:OWX393303 PGT393299:PGT393303 PQP393299:PQP393303 QAL393299:QAL393303 QKH393299:QKH393303 QUD393299:QUD393303 RDZ393299:RDZ393303 RNV393299:RNV393303 RXR393299:RXR393303 SHN393299:SHN393303 SRJ393299:SRJ393303 TBF393299:TBF393303 TLB393299:TLB393303 TUX393299:TUX393303 UET393299:UET393303 UOP393299:UOP393303 UYL393299:UYL393303 VIH393299:VIH393303 VSD393299:VSD393303 WBZ393299:WBZ393303 WLV393299:WLV393303 WVR393299:WVR393303 J458835:J458839 JF458835:JF458839 TB458835:TB458839 ACX458835:ACX458839 AMT458835:AMT458839 AWP458835:AWP458839 BGL458835:BGL458839 BQH458835:BQH458839 CAD458835:CAD458839 CJZ458835:CJZ458839 CTV458835:CTV458839 DDR458835:DDR458839 DNN458835:DNN458839 DXJ458835:DXJ458839 EHF458835:EHF458839 ERB458835:ERB458839 FAX458835:FAX458839 FKT458835:FKT458839 FUP458835:FUP458839 GEL458835:GEL458839 GOH458835:GOH458839 GYD458835:GYD458839 HHZ458835:HHZ458839 HRV458835:HRV458839 IBR458835:IBR458839 ILN458835:ILN458839 IVJ458835:IVJ458839 JFF458835:JFF458839 JPB458835:JPB458839 JYX458835:JYX458839 KIT458835:KIT458839 KSP458835:KSP458839 LCL458835:LCL458839 LMH458835:LMH458839 LWD458835:LWD458839 MFZ458835:MFZ458839 MPV458835:MPV458839 MZR458835:MZR458839 NJN458835:NJN458839 NTJ458835:NTJ458839 ODF458835:ODF458839 ONB458835:ONB458839 OWX458835:OWX458839 PGT458835:PGT458839 PQP458835:PQP458839 QAL458835:QAL458839 QKH458835:QKH458839 QUD458835:QUD458839 RDZ458835:RDZ458839 RNV458835:RNV458839 RXR458835:RXR458839 SHN458835:SHN458839 SRJ458835:SRJ458839 TBF458835:TBF458839 TLB458835:TLB458839 TUX458835:TUX458839 UET458835:UET458839 UOP458835:UOP458839 UYL458835:UYL458839 VIH458835:VIH458839 VSD458835:VSD458839 WBZ458835:WBZ458839 WLV458835:WLV458839 WVR458835:WVR458839 J524371:J524375 JF524371:JF524375 TB524371:TB524375 ACX524371:ACX524375 AMT524371:AMT524375 AWP524371:AWP524375 BGL524371:BGL524375 BQH524371:BQH524375 CAD524371:CAD524375 CJZ524371:CJZ524375 CTV524371:CTV524375 DDR524371:DDR524375 DNN524371:DNN524375 DXJ524371:DXJ524375 EHF524371:EHF524375 ERB524371:ERB524375 FAX524371:FAX524375 FKT524371:FKT524375 FUP524371:FUP524375 GEL524371:GEL524375 GOH524371:GOH524375 GYD524371:GYD524375 HHZ524371:HHZ524375 HRV524371:HRV524375 IBR524371:IBR524375 ILN524371:ILN524375 IVJ524371:IVJ524375 JFF524371:JFF524375 JPB524371:JPB524375 JYX524371:JYX524375 KIT524371:KIT524375 KSP524371:KSP524375 LCL524371:LCL524375 LMH524371:LMH524375 LWD524371:LWD524375 MFZ524371:MFZ524375 MPV524371:MPV524375 MZR524371:MZR524375 NJN524371:NJN524375 NTJ524371:NTJ524375 ODF524371:ODF524375 ONB524371:ONB524375 OWX524371:OWX524375 PGT524371:PGT524375 PQP524371:PQP524375 QAL524371:QAL524375 QKH524371:QKH524375 QUD524371:QUD524375 RDZ524371:RDZ524375 RNV524371:RNV524375 RXR524371:RXR524375 SHN524371:SHN524375 SRJ524371:SRJ524375 TBF524371:TBF524375 TLB524371:TLB524375 TUX524371:TUX524375 UET524371:UET524375 UOP524371:UOP524375 UYL524371:UYL524375 VIH524371:VIH524375 VSD524371:VSD524375 WBZ524371:WBZ524375 WLV524371:WLV524375 WVR524371:WVR524375 J589907:J589911 JF589907:JF589911 TB589907:TB589911 ACX589907:ACX589911 AMT589907:AMT589911 AWP589907:AWP589911 BGL589907:BGL589911 BQH589907:BQH589911 CAD589907:CAD589911 CJZ589907:CJZ589911 CTV589907:CTV589911 DDR589907:DDR589911 DNN589907:DNN589911 DXJ589907:DXJ589911 EHF589907:EHF589911 ERB589907:ERB589911 FAX589907:FAX589911 FKT589907:FKT589911 FUP589907:FUP589911 GEL589907:GEL589911 GOH589907:GOH589911 GYD589907:GYD589911 HHZ589907:HHZ589911 HRV589907:HRV589911 IBR589907:IBR589911 ILN589907:ILN589911 IVJ589907:IVJ589911 JFF589907:JFF589911 JPB589907:JPB589911 JYX589907:JYX589911 KIT589907:KIT589911 KSP589907:KSP589911 LCL589907:LCL589911 LMH589907:LMH589911 LWD589907:LWD589911 MFZ589907:MFZ589911 MPV589907:MPV589911 MZR589907:MZR589911 NJN589907:NJN589911 NTJ589907:NTJ589911 ODF589907:ODF589911 ONB589907:ONB589911 OWX589907:OWX589911 PGT589907:PGT589911 PQP589907:PQP589911 QAL589907:QAL589911 QKH589907:QKH589911 QUD589907:QUD589911 RDZ589907:RDZ589911 RNV589907:RNV589911 RXR589907:RXR589911 SHN589907:SHN589911 SRJ589907:SRJ589911 TBF589907:TBF589911 TLB589907:TLB589911 TUX589907:TUX589911 UET589907:UET589911 UOP589907:UOP589911 UYL589907:UYL589911 VIH589907:VIH589911 VSD589907:VSD589911 WBZ589907:WBZ589911 WLV589907:WLV589911 WVR589907:WVR589911 J655443:J655447 JF655443:JF655447 TB655443:TB655447 ACX655443:ACX655447 AMT655443:AMT655447 AWP655443:AWP655447 BGL655443:BGL655447 BQH655443:BQH655447 CAD655443:CAD655447 CJZ655443:CJZ655447 CTV655443:CTV655447 DDR655443:DDR655447 DNN655443:DNN655447 DXJ655443:DXJ655447 EHF655443:EHF655447 ERB655443:ERB655447 FAX655443:FAX655447 FKT655443:FKT655447 FUP655443:FUP655447 GEL655443:GEL655447 GOH655443:GOH655447 GYD655443:GYD655447 HHZ655443:HHZ655447 HRV655443:HRV655447 IBR655443:IBR655447 ILN655443:ILN655447 IVJ655443:IVJ655447 JFF655443:JFF655447 JPB655443:JPB655447 JYX655443:JYX655447 KIT655443:KIT655447 KSP655443:KSP655447 LCL655443:LCL655447 LMH655443:LMH655447 LWD655443:LWD655447 MFZ655443:MFZ655447 MPV655443:MPV655447 MZR655443:MZR655447 NJN655443:NJN655447 NTJ655443:NTJ655447 ODF655443:ODF655447 ONB655443:ONB655447 OWX655443:OWX655447 PGT655443:PGT655447 PQP655443:PQP655447 QAL655443:QAL655447 QKH655443:QKH655447 QUD655443:QUD655447 RDZ655443:RDZ655447 RNV655443:RNV655447 RXR655443:RXR655447 SHN655443:SHN655447 SRJ655443:SRJ655447 TBF655443:TBF655447 TLB655443:TLB655447 TUX655443:TUX655447 UET655443:UET655447 UOP655443:UOP655447 UYL655443:UYL655447 VIH655443:VIH655447 VSD655443:VSD655447 WBZ655443:WBZ655447 WLV655443:WLV655447 WVR655443:WVR655447 J720979:J720983 JF720979:JF720983 TB720979:TB720983 ACX720979:ACX720983 AMT720979:AMT720983 AWP720979:AWP720983 BGL720979:BGL720983 BQH720979:BQH720983 CAD720979:CAD720983 CJZ720979:CJZ720983 CTV720979:CTV720983 DDR720979:DDR720983 DNN720979:DNN720983 DXJ720979:DXJ720983 EHF720979:EHF720983 ERB720979:ERB720983 FAX720979:FAX720983 FKT720979:FKT720983 FUP720979:FUP720983 GEL720979:GEL720983 GOH720979:GOH720983 GYD720979:GYD720983 HHZ720979:HHZ720983 HRV720979:HRV720983 IBR720979:IBR720983 ILN720979:ILN720983 IVJ720979:IVJ720983 JFF720979:JFF720983 JPB720979:JPB720983 JYX720979:JYX720983 KIT720979:KIT720983 KSP720979:KSP720983 LCL720979:LCL720983 LMH720979:LMH720983 LWD720979:LWD720983 MFZ720979:MFZ720983 MPV720979:MPV720983 MZR720979:MZR720983 NJN720979:NJN720983 NTJ720979:NTJ720983 ODF720979:ODF720983 ONB720979:ONB720983 OWX720979:OWX720983 PGT720979:PGT720983 PQP720979:PQP720983 QAL720979:QAL720983 QKH720979:QKH720983 QUD720979:QUD720983 RDZ720979:RDZ720983 RNV720979:RNV720983 RXR720979:RXR720983 SHN720979:SHN720983 SRJ720979:SRJ720983 TBF720979:TBF720983 TLB720979:TLB720983 TUX720979:TUX720983 UET720979:UET720983 UOP720979:UOP720983 UYL720979:UYL720983 VIH720979:VIH720983 VSD720979:VSD720983 WBZ720979:WBZ720983 WLV720979:WLV720983 WVR720979:WVR720983 J786515:J786519 JF786515:JF786519 TB786515:TB786519 ACX786515:ACX786519 AMT786515:AMT786519 AWP786515:AWP786519 BGL786515:BGL786519 BQH786515:BQH786519 CAD786515:CAD786519 CJZ786515:CJZ786519 CTV786515:CTV786519 DDR786515:DDR786519 DNN786515:DNN786519 DXJ786515:DXJ786519 EHF786515:EHF786519 ERB786515:ERB786519 FAX786515:FAX786519 FKT786515:FKT786519 FUP786515:FUP786519 GEL786515:GEL786519 GOH786515:GOH786519 GYD786515:GYD786519 HHZ786515:HHZ786519 HRV786515:HRV786519 IBR786515:IBR786519 ILN786515:ILN786519 IVJ786515:IVJ786519 JFF786515:JFF786519 JPB786515:JPB786519 JYX786515:JYX786519 KIT786515:KIT786519 KSP786515:KSP786519 LCL786515:LCL786519 LMH786515:LMH786519 LWD786515:LWD786519 MFZ786515:MFZ786519 MPV786515:MPV786519 MZR786515:MZR786519 NJN786515:NJN786519 NTJ786515:NTJ786519 ODF786515:ODF786519 ONB786515:ONB786519 OWX786515:OWX786519 PGT786515:PGT786519 PQP786515:PQP786519 QAL786515:QAL786519 QKH786515:QKH786519 QUD786515:QUD786519 RDZ786515:RDZ786519 RNV786515:RNV786519 RXR786515:RXR786519 SHN786515:SHN786519 SRJ786515:SRJ786519 TBF786515:TBF786519 TLB786515:TLB786519 TUX786515:TUX786519 UET786515:UET786519 UOP786515:UOP786519 UYL786515:UYL786519 VIH786515:VIH786519 VSD786515:VSD786519 WBZ786515:WBZ786519 WLV786515:WLV786519 WVR786515:WVR786519 J852051:J852055 JF852051:JF852055 TB852051:TB852055 ACX852051:ACX852055 AMT852051:AMT852055 AWP852051:AWP852055 BGL852051:BGL852055 BQH852051:BQH852055 CAD852051:CAD852055 CJZ852051:CJZ852055 CTV852051:CTV852055 DDR852051:DDR852055 DNN852051:DNN852055 DXJ852051:DXJ852055 EHF852051:EHF852055 ERB852051:ERB852055 FAX852051:FAX852055 FKT852051:FKT852055 FUP852051:FUP852055 GEL852051:GEL852055 GOH852051:GOH852055 GYD852051:GYD852055 HHZ852051:HHZ852055 HRV852051:HRV852055 IBR852051:IBR852055 ILN852051:ILN852055 IVJ852051:IVJ852055 JFF852051:JFF852055 JPB852051:JPB852055 JYX852051:JYX852055 KIT852051:KIT852055 KSP852051:KSP852055 LCL852051:LCL852055 LMH852051:LMH852055 LWD852051:LWD852055 MFZ852051:MFZ852055 MPV852051:MPV852055 MZR852051:MZR852055 NJN852051:NJN852055 NTJ852051:NTJ852055 ODF852051:ODF852055 ONB852051:ONB852055 OWX852051:OWX852055 PGT852051:PGT852055 PQP852051:PQP852055 QAL852051:QAL852055 QKH852051:QKH852055 QUD852051:QUD852055 RDZ852051:RDZ852055 RNV852051:RNV852055 RXR852051:RXR852055 SHN852051:SHN852055 SRJ852051:SRJ852055 TBF852051:TBF852055 TLB852051:TLB852055 TUX852051:TUX852055 UET852051:UET852055 UOP852051:UOP852055 UYL852051:UYL852055 VIH852051:VIH852055 VSD852051:VSD852055 WBZ852051:WBZ852055 WLV852051:WLV852055 WVR852051:WVR852055 J917587:J917591 JF917587:JF917591 TB917587:TB917591 ACX917587:ACX917591 AMT917587:AMT917591 AWP917587:AWP917591 BGL917587:BGL917591 BQH917587:BQH917591 CAD917587:CAD917591 CJZ917587:CJZ917591 CTV917587:CTV917591 DDR917587:DDR917591 DNN917587:DNN917591 DXJ917587:DXJ917591 EHF917587:EHF917591 ERB917587:ERB917591 FAX917587:FAX917591 FKT917587:FKT917591 FUP917587:FUP917591 GEL917587:GEL917591 GOH917587:GOH917591 GYD917587:GYD917591 HHZ917587:HHZ917591 HRV917587:HRV917591 IBR917587:IBR917591 ILN917587:ILN917591 IVJ917587:IVJ917591 JFF917587:JFF917591 JPB917587:JPB917591 JYX917587:JYX917591 KIT917587:KIT917591 KSP917587:KSP917591 LCL917587:LCL917591 LMH917587:LMH917591 LWD917587:LWD917591 MFZ917587:MFZ917591 MPV917587:MPV917591 MZR917587:MZR917591 NJN917587:NJN917591 NTJ917587:NTJ917591 ODF917587:ODF917591 ONB917587:ONB917591 OWX917587:OWX917591 PGT917587:PGT917591 PQP917587:PQP917591 QAL917587:QAL917591 QKH917587:QKH917591 QUD917587:QUD917591 RDZ917587:RDZ917591 RNV917587:RNV917591 RXR917587:RXR917591 SHN917587:SHN917591 SRJ917587:SRJ917591 TBF917587:TBF917591 TLB917587:TLB917591 TUX917587:TUX917591 UET917587:UET917591 UOP917587:UOP917591 UYL917587:UYL917591 VIH917587:VIH917591 VSD917587:VSD917591 WBZ917587:WBZ917591 WLV917587:WLV917591 WVR917587:WVR917591 J983123:J983127 JF983123:JF983127 TB983123:TB983127 ACX983123:ACX983127 AMT983123:AMT983127 AWP983123:AWP983127 BGL983123:BGL983127 BQH983123:BQH983127 CAD983123:CAD983127 CJZ983123:CJZ983127 CTV983123:CTV983127 DDR983123:DDR983127 DNN983123:DNN983127 DXJ983123:DXJ983127 EHF983123:EHF983127 ERB983123:ERB983127 FAX983123:FAX983127 FKT983123:FKT983127 FUP983123:FUP983127 GEL983123:GEL983127 GOH983123:GOH983127 GYD983123:GYD983127 HHZ983123:HHZ983127 HRV983123:HRV983127 IBR983123:IBR983127 ILN983123:ILN983127 IVJ983123:IVJ983127 JFF983123:JFF983127 JPB983123:JPB983127 JYX983123:JYX983127 KIT983123:KIT983127 KSP983123:KSP983127 LCL983123:LCL983127 LMH983123:LMH983127 LWD983123:LWD983127 MFZ983123:MFZ983127 MPV983123:MPV983127 MZR983123:MZR983127 NJN983123:NJN983127 NTJ983123:NTJ983127 ODF983123:ODF983127 ONB983123:ONB983127 OWX983123:OWX983127 PGT983123:PGT983127 PQP983123:PQP983127 QAL983123:QAL983127 QKH983123:QKH983127 QUD983123:QUD983127 RDZ983123:RDZ983127 RNV983123:RNV983127 RXR983123:RXR983127 SHN983123:SHN983127 SRJ983123:SRJ983127 TBF983123:TBF983127 TLB983123:TLB983127 TUX983123:TUX983127 UET983123:UET983127 UOP983123:UOP983127 UYL983123:UYL983127 VIH983123:VIH983127 VSD983123:VSD983127 WBZ983123:WBZ983127 WLV983123:WLV983127 WVR983123:WVR983127" xr:uid="{00000000-0002-0000-0F00-000005000000}"/>
    <dataValidation allowBlank="1" showInputMessage="1" showErrorMessage="1" promptTitle="Asignación de controles" prompt="Debe existir un control por cada causa._x000a__x000a_Una vez asigne los controles existentes del R3, dirijase a la Hoja R3 CO para su valoración" sqref="J78:J82 JF78:JF82 TB78:TB82 ACX78:ACX82 AMT78:AMT82 AWP78:AWP82 BGL78:BGL82 BQH78:BQH82 CAD78:CAD82 CJZ78:CJZ82 CTV78:CTV82 DDR78:DDR82 DNN78:DNN82 DXJ78:DXJ82 EHF78:EHF82 ERB78:ERB82 FAX78:FAX82 FKT78:FKT82 FUP78:FUP82 GEL78:GEL82 GOH78:GOH82 GYD78:GYD82 HHZ78:HHZ82 HRV78:HRV82 IBR78:IBR82 ILN78:ILN82 IVJ78:IVJ82 JFF78:JFF82 JPB78:JPB82 JYX78:JYX82 KIT78:KIT82 KSP78:KSP82 LCL78:LCL82 LMH78:LMH82 LWD78:LWD82 MFZ78:MFZ82 MPV78:MPV82 MZR78:MZR82 NJN78:NJN82 NTJ78:NTJ82 ODF78:ODF82 ONB78:ONB82 OWX78:OWX82 PGT78:PGT82 PQP78:PQP82 QAL78:QAL82 QKH78:QKH82 QUD78:QUD82 RDZ78:RDZ82 RNV78:RNV82 RXR78:RXR82 SHN78:SHN82 SRJ78:SRJ82 TBF78:TBF82 TLB78:TLB82 TUX78:TUX82 UET78:UET82 UOP78:UOP82 UYL78:UYL82 VIH78:VIH82 VSD78:VSD82 WBZ78:WBZ82 WLV78:WLV82 WVR78:WVR82 J65614:J65618 JF65614:JF65618 TB65614:TB65618 ACX65614:ACX65618 AMT65614:AMT65618 AWP65614:AWP65618 BGL65614:BGL65618 BQH65614:BQH65618 CAD65614:CAD65618 CJZ65614:CJZ65618 CTV65614:CTV65618 DDR65614:DDR65618 DNN65614:DNN65618 DXJ65614:DXJ65618 EHF65614:EHF65618 ERB65614:ERB65618 FAX65614:FAX65618 FKT65614:FKT65618 FUP65614:FUP65618 GEL65614:GEL65618 GOH65614:GOH65618 GYD65614:GYD65618 HHZ65614:HHZ65618 HRV65614:HRV65618 IBR65614:IBR65618 ILN65614:ILN65618 IVJ65614:IVJ65618 JFF65614:JFF65618 JPB65614:JPB65618 JYX65614:JYX65618 KIT65614:KIT65618 KSP65614:KSP65618 LCL65614:LCL65618 LMH65614:LMH65618 LWD65614:LWD65618 MFZ65614:MFZ65618 MPV65614:MPV65618 MZR65614:MZR65618 NJN65614:NJN65618 NTJ65614:NTJ65618 ODF65614:ODF65618 ONB65614:ONB65618 OWX65614:OWX65618 PGT65614:PGT65618 PQP65614:PQP65618 QAL65614:QAL65618 QKH65614:QKH65618 QUD65614:QUD65618 RDZ65614:RDZ65618 RNV65614:RNV65618 RXR65614:RXR65618 SHN65614:SHN65618 SRJ65614:SRJ65618 TBF65614:TBF65618 TLB65614:TLB65618 TUX65614:TUX65618 UET65614:UET65618 UOP65614:UOP65618 UYL65614:UYL65618 VIH65614:VIH65618 VSD65614:VSD65618 WBZ65614:WBZ65618 WLV65614:WLV65618 WVR65614:WVR65618 J131150:J131154 JF131150:JF131154 TB131150:TB131154 ACX131150:ACX131154 AMT131150:AMT131154 AWP131150:AWP131154 BGL131150:BGL131154 BQH131150:BQH131154 CAD131150:CAD131154 CJZ131150:CJZ131154 CTV131150:CTV131154 DDR131150:DDR131154 DNN131150:DNN131154 DXJ131150:DXJ131154 EHF131150:EHF131154 ERB131150:ERB131154 FAX131150:FAX131154 FKT131150:FKT131154 FUP131150:FUP131154 GEL131150:GEL131154 GOH131150:GOH131154 GYD131150:GYD131154 HHZ131150:HHZ131154 HRV131150:HRV131154 IBR131150:IBR131154 ILN131150:ILN131154 IVJ131150:IVJ131154 JFF131150:JFF131154 JPB131150:JPB131154 JYX131150:JYX131154 KIT131150:KIT131154 KSP131150:KSP131154 LCL131150:LCL131154 LMH131150:LMH131154 LWD131150:LWD131154 MFZ131150:MFZ131154 MPV131150:MPV131154 MZR131150:MZR131154 NJN131150:NJN131154 NTJ131150:NTJ131154 ODF131150:ODF131154 ONB131150:ONB131154 OWX131150:OWX131154 PGT131150:PGT131154 PQP131150:PQP131154 QAL131150:QAL131154 QKH131150:QKH131154 QUD131150:QUD131154 RDZ131150:RDZ131154 RNV131150:RNV131154 RXR131150:RXR131154 SHN131150:SHN131154 SRJ131150:SRJ131154 TBF131150:TBF131154 TLB131150:TLB131154 TUX131150:TUX131154 UET131150:UET131154 UOP131150:UOP131154 UYL131150:UYL131154 VIH131150:VIH131154 VSD131150:VSD131154 WBZ131150:WBZ131154 WLV131150:WLV131154 WVR131150:WVR131154 J196686:J196690 JF196686:JF196690 TB196686:TB196690 ACX196686:ACX196690 AMT196686:AMT196690 AWP196686:AWP196690 BGL196686:BGL196690 BQH196686:BQH196690 CAD196686:CAD196690 CJZ196686:CJZ196690 CTV196686:CTV196690 DDR196686:DDR196690 DNN196686:DNN196690 DXJ196686:DXJ196690 EHF196686:EHF196690 ERB196686:ERB196690 FAX196686:FAX196690 FKT196686:FKT196690 FUP196686:FUP196690 GEL196686:GEL196690 GOH196686:GOH196690 GYD196686:GYD196690 HHZ196686:HHZ196690 HRV196686:HRV196690 IBR196686:IBR196690 ILN196686:ILN196690 IVJ196686:IVJ196690 JFF196686:JFF196690 JPB196686:JPB196690 JYX196686:JYX196690 KIT196686:KIT196690 KSP196686:KSP196690 LCL196686:LCL196690 LMH196686:LMH196690 LWD196686:LWD196690 MFZ196686:MFZ196690 MPV196686:MPV196690 MZR196686:MZR196690 NJN196686:NJN196690 NTJ196686:NTJ196690 ODF196686:ODF196690 ONB196686:ONB196690 OWX196686:OWX196690 PGT196686:PGT196690 PQP196686:PQP196690 QAL196686:QAL196690 QKH196686:QKH196690 QUD196686:QUD196690 RDZ196686:RDZ196690 RNV196686:RNV196690 RXR196686:RXR196690 SHN196686:SHN196690 SRJ196686:SRJ196690 TBF196686:TBF196690 TLB196686:TLB196690 TUX196686:TUX196690 UET196686:UET196690 UOP196686:UOP196690 UYL196686:UYL196690 VIH196686:VIH196690 VSD196686:VSD196690 WBZ196686:WBZ196690 WLV196686:WLV196690 WVR196686:WVR196690 J262222:J262226 JF262222:JF262226 TB262222:TB262226 ACX262222:ACX262226 AMT262222:AMT262226 AWP262222:AWP262226 BGL262222:BGL262226 BQH262222:BQH262226 CAD262222:CAD262226 CJZ262222:CJZ262226 CTV262222:CTV262226 DDR262222:DDR262226 DNN262222:DNN262226 DXJ262222:DXJ262226 EHF262222:EHF262226 ERB262222:ERB262226 FAX262222:FAX262226 FKT262222:FKT262226 FUP262222:FUP262226 GEL262222:GEL262226 GOH262222:GOH262226 GYD262222:GYD262226 HHZ262222:HHZ262226 HRV262222:HRV262226 IBR262222:IBR262226 ILN262222:ILN262226 IVJ262222:IVJ262226 JFF262222:JFF262226 JPB262222:JPB262226 JYX262222:JYX262226 KIT262222:KIT262226 KSP262222:KSP262226 LCL262222:LCL262226 LMH262222:LMH262226 LWD262222:LWD262226 MFZ262222:MFZ262226 MPV262222:MPV262226 MZR262222:MZR262226 NJN262222:NJN262226 NTJ262222:NTJ262226 ODF262222:ODF262226 ONB262222:ONB262226 OWX262222:OWX262226 PGT262222:PGT262226 PQP262222:PQP262226 QAL262222:QAL262226 QKH262222:QKH262226 QUD262222:QUD262226 RDZ262222:RDZ262226 RNV262222:RNV262226 RXR262222:RXR262226 SHN262222:SHN262226 SRJ262222:SRJ262226 TBF262222:TBF262226 TLB262222:TLB262226 TUX262222:TUX262226 UET262222:UET262226 UOP262222:UOP262226 UYL262222:UYL262226 VIH262222:VIH262226 VSD262222:VSD262226 WBZ262222:WBZ262226 WLV262222:WLV262226 WVR262222:WVR262226 J327758:J327762 JF327758:JF327762 TB327758:TB327762 ACX327758:ACX327762 AMT327758:AMT327762 AWP327758:AWP327762 BGL327758:BGL327762 BQH327758:BQH327762 CAD327758:CAD327762 CJZ327758:CJZ327762 CTV327758:CTV327762 DDR327758:DDR327762 DNN327758:DNN327762 DXJ327758:DXJ327762 EHF327758:EHF327762 ERB327758:ERB327762 FAX327758:FAX327762 FKT327758:FKT327762 FUP327758:FUP327762 GEL327758:GEL327762 GOH327758:GOH327762 GYD327758:GYD327762 HHZ327758:HHZ327762 HRV327758:HRV327762 IBR327758:IBR327762 ILN327758:ILN327762 IVJ327758:IVJ327762 JFF327758:JFF327762 JPB327758:JPB327762 JYX327758:JYX327762 KIT327758:KIT327762 KSP327758:KSP327762 LCL327758:LCL327762 LMH327758:LMH327762 LWD327758:LWD327762 MFZ327758:MFZ327762 MPV327758:MPV327762 MZR327758:MZR327762 NJN327758:NJN327762 NTJ327758:NTJ327762 ODF327758:ODF327762 ONB327758:ONB327762 OWX327758:OWX327762 PGT327758:PGT327762 PQP327758:PQP327762 QAL327758:QAL327762 QKH327758:QKH327762 QUD327758:QUD327762 RDZ327758:RDZ327762 RNV327758:RNV327762 RXR327758:RXR327762 SHN327758:SHN327762 SRJ327758:SRJ327762 TBF327758:TBF327762 TLB327758:TLB327762 TUX327758:TUX327762 UET327758:UET327762 UOP327758:UOP327762 UYL327758:UYL327762 VIH327758:VIH327762 VSD327758:VSD327762 WBZ327758:WBZ327762 WLV327758:WLV327762 WVR327758:WVR327762 J393294:J393298 JF393294:JF393298 TB393294:TB393298 ACX393294:ACX393298 AMT393294:AMT393298 AWP393294:AWP393298 BGL393294:BGL393298 BQH393294:BQH393298 CAD393294:CAD393298 CJZ393294:CJZ393298 CTV393294:CTV393298 DDR393294:DDR393298 DNN393294:DNN393298 DXJ393294:DXJ393298 EHF393294:EHF393298 ERB393294:ERB393298 FAX393294:FAX393298 FKT393294:FKT393298 FUP393294:FUP393298 GEL393294:GEL393298 GOH393294:GOH393298 GYD393294:GYD393298 HHZ393294:HHZ393298 HRV393294:HRV393298 IBR393294:IBR393298 ILN393294:ILN393298 IVJ393294:IVJ393298 JFF393294:JFF393298 JPB393294:JPB393298 JYX393294:JYX393298 KIT393294:KIT393298 KSP393294:KSP393298 LCL393294:LCL393298 LMH393294:LMH393298 LWD393294:LWD393298 MFZ393294:MFZ393298 MPV393294:MPV393298 MZR393294:MZR393298 NJN393294:NJN393298 NTJ393294:NTJ393298 ODF393294:ODF393298 ONB393294:ONB393298 OWX393294:OWX393298 PGT393294:PGT393298 PQP393294:PQP393298 QAL393294:QAL393298 QKH393294:QKH393298 QUD393294:QUD393298 RDZ393294:RDZ393298 RNV393294:RNV393298 RXR393294:RXR393298 SHN393294:SHN393298 SRJ393294:SRJ393298 TBF393294:TBF393298 TLB393294:TLB393298 TUX393294:TUX393298 UET393294:UET393298 UOP393294:UOP393298 UYL393294:UYL393298 VIH393294:VIH393298 VSD393294:VSD393298 WBZ393294:WBZ393298 WLV393294:WLV393298 WVR393294:WVR393298 J458830:J458834 JF458830:JF458834 TB458830:TB458834 ACX458830:ACX458834 AMT458830:AMT458834 AWP458830:AWP458834 BGL458830:BGL458834 BQH458830:BQH458834 CAD458830:CAD458834 CJZ458830:CJZ458834 CTV458830:CTV458834 DDR458830:DDR458834 DNN458830:DNN458834 DXJ458830:DXJ458834 EHF458830:EHF458834 ERB458830:ERB458834 FAX458830:FAX458834 FKT458830:FKT458834 FUP458830:FUP458834 GEL458830:GEL458834 GOH458830:GOH458834 GYD458830:GYD458834 HHZ458830:HHZ458834 HRV458830:HRV458834 IBR458830:IBR458834 ILN458830:ILN458834 IVJ458830:IVJ458834 JFF458830:JFF458834 JPB458830:JPB458834 JYX458830:JYX458834 KIT458830:KIT458834 KSP458830:KSP458834 LCL458830:LCL458834 LMH458830:LMH458834 LWD458830:LWD458834 MFZ458830:MFZ458834 MPV458830:MPV458834 MZR458830:MZR458834 NJN458830:NJN458834 NTJ458830:NTJ458834 ODF458830:ODF458834 ONB458830:ONB458834 OWX458830:OWX458834 PGT458830:PGT458834 PQP458830:PQP458834 QAL458830:QAL458834 QKH458830:QKH458834 QUD458830:QUD458834 RDZ458830:RDZ458834 RNV458830:RNV458834 RXR458830:RXR458834 SHN458830:SHN458834 SRJ458830:SRJ458834 TBF458830:TBF458834 TLB458830:TLB458834 TUX458830:TUX458834 UET458830:UET458834 UOP458830:UOP458834 UYL458830:UYL458834 VIH458830:VIH458834 VSD458830:VSD458834 WBZ458830:WBZ458834 WLV458830:WLV458834 WVR458830:WVR458834 J524366:J524370 JF524366:JF524370 TB524366:TB524370 ACX524366:ACX524370 AMT524366:AMT524370 AWP524366:AWP524370 BGL524366:BGL524370 BQH524366:BQH524370 CAD524366:CAD524370 CJZ524366:CJZ524370 CTV524366:CTV524370 DDR524366:DDR524370 DNN524366:DNN524370 DXJ524366:DXJ524370 EHF524366:EHF524370 ERB524366:ERB524370 FAX524366:FAX524370 FKT524366:FKT524370 FUP524366:FUP524370 GEL524366:GEL524370 GOH524366:GOH524370 GYD524366:GYD524370 HHZ524366:HHZ524370 HRV524366:HRV524370 IBR524366:IBR524370 ILN524366:ILN524370 IVJ524366:IVJ524370 JFF524366:JFF524370 JPB524366:JPB524370 JYX524366:JYX524370 KIT524366:KIT524370 KSP524366:KSP524370 LCL524366:LCL524370 LMH524366:LMH524370 LWD524366:LWD524370 MFZ524366:MFZ524370 MPV524366:MPV524370 MZR524366:MZR524370 NJN524366:NJN524370 NTJ524366:NTJ524370 ODF524366:ODF524370 ONB524366:ONB524370 OWX524366:OWX524370 PGT524366:PGT524370 PQP524366:PQP524370 QAL524366:QAL524370 QKH524366:QKH524370 QUD524366:QUD524370 RDZ524366:RDZ524370 RNV524366:RNV524370 RXR524366:RXR524370 SHN524366:SHN524370 SRJ524366:SRJ524370 TBF524366:TBF524370 TLB524366:TLB524370 TUX524366:TUX524370 UET524366:UET524370 UOP524366:UOP524370 UYL524366:UYL524370 VIH524366:VIH524370 VSD524366:VSD524370 WBZ524366:WBZ524370 WLV524366:WLV524370 WVR524366:WVR524370 J589902:J589906 JF589902:JF589906 TB589902:TB589906 ACX589902:ACX589906 AMT589902:AMT589906 AWP589902:AWP589906 BGL589902:BGL589906 BQH589902:BQH589906 CAD589902:CAD589906 CJZ589902:CJZ589906 CTV589902:CTV589906 DDR589902:DDR589906 DNN589902:DNN589906 DXJ589902:DXJ589906 EHF589902:EHF589906 ERB589902:ERB589906 FAX589902:FAX589906 FKT589902:FKT589906 FUP589902:FUP589906 GEL589902:GEL589906 GOH589902:GOH589906 GYD589902:GYD589906 HHZ589902:HHZ589906 HRV589902:HRV589906 IBR589902:IBR589906 ILN589902:ILN589906 IVJ589902:IVJ589906 JFF589902:JFF589906 JPB589902:JPB589906 JYX589902:JYX589906 KIT589902:KIT589906 KSP589902:KSP589906 LCL589902:LCL589906 LMH589902:LMH589906 LWD589902:LWD589906 MFZ589902:MFZ589906 MPV589902:MPV589906 MZR589902:MZR589906 NJN589902:NJN589906 NTJ589902:NTJ589906 ODF589902:ODF589906 ONB589902:ONB589906 OWX589902:OWX589906 PGT589902:PGT589906 PQP589902:PQP589906 QAL589902:QAL589906 QKH589902:QKH589906 QUD589902:QUD589906 RDZ589902:RDZ589906 RNV589902:RNV589906 RXR589902:RXR589906 SHN589902:SHN589906 SRJ589902:SRJ589906 TBF589902:TBF589906 TLB589902:TLB589906 TUX589902:TUX589906 UET589902:UET589906 UOP589902:UOP589906 UYL589902:UYL589906 VIH589902:VIH589906 VSD589902:VSD589906 WBZ589902:WBZ589906 WLV589902:WLV589906 WVR589902:WVR589906 J655438:J655442 JF655438:JF655442 TB655438:TB655442 ACX655438:ACX655442 AMT655438:AMT655442 AWP655438:AWP655442 BGL655438:BGL655442 BQH655438:BQH655442 CAD655438:CAD655442 CJZ655438:CJZ655442 CTV655438:CTV655442 DDR655438:DDR655442 DNN655438:DNN655442 DXJ655438:DXJ655442 EHF655438:EHF655442 ERB655438:ERB655442 FAX655438:FAX655442 FKT655438:FKT655442 FUP655438:FUP655442 GEL655438:GEL655442 GOH655438:GOH655442 GYD655438:GYD655442 HHZ655438:HHZ655442 HRV655438:HRV655442 IBR655438:IBR655442 ILN655438:ILN655442 IVJ655438:IVJ655442 JFF655438:JFF655442 JPB655438:JPB655442 JYX655438:JYX655442 KIT655438:KIT655442 KSP655438:KSP655442 LCL655438:LCL655442 LMH655438:LMH655442 LWD655438:LWD655442 MFZ655438:MFZ655442 MPV655438:MPV655442 MZR655438:MZR655442 NJN655438:NJN655442 NTJ655438:NTJ655442 ODF655438:ODF655442 ONB655438:ONB655442 OWX655438:OWX655442 PGT655438:PGT655442 PQP655438:PQP655442 QAL655438:QAL655442 QKH655438:QKH655442 QUD655438:QUD655442 RDZ655438:RDZ655442 RNV655438:RNV655442 RXR655438:RXR655442 SHN655438:SHN655442 SRJ655438:SRJ655442 TBF655438:TBF655442 TLB655438:TLB655442 TUX655438:TUX655442 UET655438:UET655442 UOP655438:UOP655442 UYL655438:UYL655442 VIH655438:VIH655442 VSD655438:VSD655442 WBZ655438:WBZ655442 WLV655438:WLV655442 WVR655438:WVR655442 J720974:J720978 JF720974:JF720978 TB720974:TB720978 ACX720974:ACX720978 AMT720974:AMT720978 AWP720974:AWP720978 BGL720974:BGL720978 BQH720974:BQH720978 CAD720974:CAD720978 CJZ720974:CJZ720978 CTV720974:CTV720978 DDR720974:DDR720978 DNN720974:DNN720978 DXJ720974:DXJ720978 EHF720974:EHF720978 ERB720974:ERB720978 FAX720974:FAX720978 FKT720974:FKT720978 FUP720974:FUP720978 GEL720974:GEL720978 GOH720974:GOH720978 GYD720974:GYD720978 HHZ720974:HHZ720978 HRV720974:HRV720978 IBR720974:IBR720978 ILN720974:ILN720978 IVJ720974:IVJ720978 JFF720974:JFF720978 JPB720974:JPB720978 JYX720974:JYX720978 KIT720974:KIT720978 KSP720974:KSP720978 LCL720974:LCL720978 LMH720974:LMH720978 LWD720974:LWD720978 MFZ720974:MFZ720978 MPV720974:MPV720978 MZR720974:MZR720978 NJN720974:NJN720978 NTJ720974:NTJ720978 ODF720974:ODF720978 ONB720974:ONB720978 OWX720974:OWX720978 PGT720974:PGT720978 PQP720974:PQP720978 QAL720974:QAL720978 QKH720974:QKH720978 QUD720974:QUD720978 RDZ720974:RDZ720978 RNV720974:RNV720978 RXR720974:RXR720978 SHN720974:SHN720978 SRJ720974:SRJ720978 TBF720974:TBF720978 TLB720974:TLB720978 TUX720974:TUX720978 UET720974:UET720978 UOP720974:UOP720978 UYL720974:UYL720978 VIH720974:VIH720978 VSD720974:VSD720978 WBZ720974:WBZ720978 WLV720974:WLV720978 WVR720974:WVR720978 J786510:J786514 JF786510:JF786514 TB786510:TB786514 ACX786510:ACX786514 AMT786510:AMT786514 AWP786510:AWP786514 BGL786510:BGL786514 BQH786510:BQH786514 CAD786510:CAD786514 CJZ786510:CJZ786514 CTV786510:CTV786514 DDR786510:DDR786514 DNN786510:DNN786514 DXJ786510:DXJ786514 EHF786510:EHF786514 ERB786510:ERB786514 FAX786510:FAX786514 FKT786510:FKT786514 FUP786510:FUP786514 GEL786510:GEL786514 GOH786510:GOH786514 GYD786510:GYD786514 HHZ786510:HHZ786514 HRV786510:HRV786514 IBR786510:IBR786514 ILN786510:ILN786514 IVJ786510:IVJ786514 JFF786510:JFF786514 JPB786510:JPB786514 JYX786510:JYX786514 KIT786510:KIT786514 KSP786510:KSP786514 LCL786510:LCL786514 LMH786510:LMH786514 LWD786510:LWD786514 MFZ786510:MFZ786514 MPV786510:MPV786514 MZR786510:MZR786514 NJN786510:NJN786514 NTJ786510:NTJ786514 ODF786510:ODF786514 ONB786510:ONB786514 OWX786510:OWX786514 PGT786510:PGT786514 PQP786510:PQP786514 QAL786510:QAL786514 QKH786510:QKH786514 QUD786510:QUD786514 RDZ786510:RDZ786514 RNV786510:RNV786514 RXR786510:RXR786514 SHN786510:SHN786514 SRJ786510:SRJ786514 TBF786510:TBF786514 TLB786510:TLB786514 TUX786510:TUX786514 UET786510:UET786514 UOP786510:UOP786514 UYL786510:UYL786514 VIH786510:VIH786514 VSD786510:VSD786514 WBZ786510:WBZ786514 WLV786510:WLV786514 WVR786510:WVR786514 J852046:J852050 JF852046:JF852050 TB852046:TB852050 ACX852046:ACX852050 AMT852046:AMT852050 AWP852046:AWP852050 BGL852046:BGL852050 BQH852046:BQH852050 CAD852046:CAD852050 CJZ852046:CJZ852050 CTV852046:CTV852050 DDR852046:DDR852050 DNN852046:DNN852050 DXJ852046:DXJ852050 EHF852046:EHF852050 ERB852046:ERB852050 FAX852046:FAX852050 FKT852046:FKT852050 FUP852046:FUP852050 GEL852046:GEL852050 GOH852046:GOH852050 GYD852046:GYD852050 HHZ852046:HHZ852050 HRV852046:HRV852050 IBR852046:IBR852050 ILN852046:ILN852050 IVJ852046:IVJ852050 JFF852046:JFF852050 JPB852046:JPB852050 JYX852046:JYX852050 KIT852046:KIT852050 KSP852046:KSP852050 LCL852046:LCL852050 LMH852046:LMH852050 LWD852046:LWD852050 MFZ852046:MFZ852050 MPV852046:MPV852050 MZR852046:MZR852050 NJN852046:NJN852050 NTJ852046:NTJ852050 ODF852046:ODF852050 ONB852046:ONB852050 OWX852046:OWX852050 PGT852046:PGT852050 PQP852046:PQP852050 QAL852046:QAL852050 QKH852046:QKH852050 QUD852046:QUD852050 RDZ852046:RDZ852050 RNV852046:RNV852050 RXR852046:RXR852050 SHN852046:SHN852050 SRJ852046:SRJ852050 TBF852046:TBF852050 TLB852046:TLB852050 TUX852046:TUX852050 UET852046:UET852050 UOP852046:UOP852050 UYL852046:UYL852050 VIH852046:VIH852050 VSD852046:VSD852050 WBZ852046:WBZ852050 WLV852046:WLV852050 WVR852046:WVR852050 J917582:J917586 JF917582:JF917586 TB917582:TB917586 ACX917582:ACX917586 AMT917582:AMT917586 AWP917582:AWP917586 BGL917582:BGL917586 BQH917582:BQH917586 CAD917582:CAD917586 CJZ917582:CJZ917586 CTV917582:CTV917586 DDR917582:DDR917586 DNN917582:DNN917586 DXJ917582:DXJ917586 EHF917582:EHF917586 ERB917582:ERB917586 FAX917582:FAX917586 FKT917582:FKT917586 FUP917582:FUP917586 GEL917582:GEL917586 GOH917582:GOH917586 GYD917582:GYD917586 HHZ917582:HHZ917586 HRV917582:HRV917586 IBR917582:IBR917586 ILN917582:ILN917586 IVJ917582:IVJ917586 JFF917582:JFF917586 JPB917582:JPB917586 JYX917582:JYX917586 KIT917582:KIT917586 KSP917582:KSP917586 LCL917582:LCL917586 LMH917582:LMH917586 LWD917582:LWD917586 MFZ917582:MFZ917586 MPV917582:MPV917586 MZR917582:MZR917586 NJN917582:NJN917586 NTJ917582:NTJ917586 ODF917582:ODF917586 ONB917582:ONB917586 OWX917582:OWX917586 PGT917582:PGT917586 PQP917582:PQP917586 QAL917582:QAL917586 QKH917582:QKH917586 QUD917582:QUD917586 RDZ917582:RDZ917586 RNV917582:RNV917586 RXR917582:RXR917586 SHN917582:SHN917586 SRJ917582:SRJ917586 TBF917582:TBF917586 TLB917582:TLB917586 TUX917582:TUX917586 UET917582:UET917586 UOP917582:UOP917586 UYL917582:UYL917586 VIH917582:VIH917586 VSD917582:VSD917586 WBZ917582:WBZ917586 WLV917582:WLV917586 WVR917582:WVR917586 J983118:J983122 JF983118:JF983122 TB983118:TB983122 ACX983118:ACX983122 AMT983118:AMT983122 AWP983118:AWP983122 BGL983118:BGL983122 BQH983118:BQH983122 CAD983118:CAD983122 CJZ983118:CJZ983122 CTV983118:CTV983122 DDR983118:DDR983122 DNN983118:DNN983122 DXJ983118:DXJ983122 EHF983118:EHF983122 ERB983118:ERB983122 FAX983118:FAX983122 FKT983118:FKT983122 FUP983118:FUP983122 GEL983118:GEL983122 GOH983118:GOH983122 GYD983118:GYD983122 HHZ983118:HHZ983122 HRV983118:HRV983122 IBR983118:IBR983122 ILN983118:ILN983122 IVJ983118:IVJ983122 JFF983118:JFF983122 JPB983118:JPB983122 JYX983118:JYX983122 KIT983118:KIT983122 KSP983118:KSP983122 LCL983118:LCL983122 LMH983118:LMH983122 LWD983118:LWD983122 MFZ983118:MFZ983122 MPV983118:MPV983122 MZR983118:MZR983122 NJN983118:NJN983122 NTJ983118:NTJ983122 ODF983118:ODF983122 ONB983118:ONB983122 OWX983118:OWX983122 PGT983118:PGT983122 PQP983118:PQP983122 QAL983118:QAL983122 QKH983118:QKH983122 QUD983118:QUD983122 RDZ983118:RDZ983122 RNV983118:RNV983122 RXR983118:RXR983122 SHN983118:SHN983122 SRJ983118:SRJ983122 TBF983118:TBF983122 TLB983118:TLB983122 TUX983118:TUX983122 UET983118:UET983122 UOP983118:UOP983122 UYL983118:UYL983122 VIH983118:VIH983122 VSD983118:VSD983122 WBZ983118:WBZ983122 WLV983118:WLV983122 WVR983118:WVR983122" xr:uid="{00000000-0002-0000-0F00-000006000000}"/>
    <dataValidation allowBlank="1" showInputMessage="1" showErrorMessage="1" promptTitle="Asignación de controles" prompt="Debe existir un control por cada causa._x000a__x000a_Una vez asigne los controles existentes del R5, dirijase a la Hoja R5 PRY para su valoración" sqref="J62:J66 JF62:JF66 TB62:TB66 ACX62:ACX66 AMT62:AMT66 AWP62:AWP66 BGL62:BGL66 BQH62:BQH66 CAD62:CAD66 CJZ62:CJZ66 CTV62:CTV66 DDR62:DDR66 DNN62:DNN66 DXJ62:DXJ66 EHF62:EHF66 ERB62:ERB66 FAX62:FAX66 FKT62:FKT66 FUP62:FUP66 GEL62:GEL66 GOH62:GOH66 GYD62:GYD66 HHZ62:HHZ66 HRV62:HRV66 IBR62:IBR66 ILN62:ILN66 IVJ62:IVJ66 JFF62:JFF66 JPB62:JPB66 JYX62:JYX66 KIT62:KIT66 KSP62:KSP66 LCL62:LCL66 LMH62:LMH66 LWD62:LWD66 MFZ62:MFZ66 MPV62:MPV66 MZR62:MZR66 NJN62:NJN66 NTJ62:NTJ66 ODF62:ODF66 ONB62:ONB66 OWX62:OWX66 PGT62:PGT66 PQP62:PQP66 QAL62:QAL66 QKH62:QKH66 QUD62:QUD66 RDZ62:RDZ66 RNV62:RNV66 RXR62:RXR66 SHN62:SHN66 SRJ62:SRJ66 TBF62:TBF66 TLB62:TLB66 TUX62:TUX66 UET62:UET66 UOP62:UOP66 UYL62:UYL66 VIH62:VIH66 VSD62:VSD66 WBZ62:WBZ66 WLV62:WLV66 WVR62:WVR66 J65598:J65602 JF65598:JF65602 TB65598:TB65602 ACX65598:ACX65602 AMT65598:AMT65602 AWP65598:AWP65602 BGL65598:BGL65602 BQH65598:BQH65602 CAD65598:CAD65602 CJZ65598:CJZ65602 CTV65598:CTV65602 DDR65598:DDR65602 DNN65598:DNN65602 DXJ65598:DXJ65602 EHF65598:EHF65602 ERB65598:ERB65602 FAX65598:FAX65602 FKT65598:FKT65602 FUP65598:FUP65602 GEL65598:GEL65602 GOH65598:GOH65602 GYD65598:GYD65602 HHZ65598:HHZ65602 HRV65598:HRV65602 IBR65598:IBR65602 ILN65598:ILN65602 IVJ65598:IVJ65602 JFF65598:JFF65602 JPB65598:JPB65602 JYX65598:JYX65602 KIT65598:KIT65602 KSP65598:KSP65602 LCL65598:LCL65602 LMH65598:LMH65602 LWD65598:LWD65602 MFZ65598:MFZ65602 MPV65598:MPV65602 MZR65598:MZR65602 NJN65598:NJN65602 NTJ65598:NTJ65602 ODF65598:ODF65602 ONB65598:ONB65602 OWX65598:OWX65602 PGT65598:PGT65602 PQP65598:PQP65602 QAL65598:QAL65602 QKH65598:QKH65602 QUD65598:QUD65602 RDZ65598:RDZ65602 RNV65598:RNV65602 RXR65598:RXR65602 SHN65598:SHN65602 SRJ65598:SRJ65602 TBF65598:TBF65602 TLB65598:TLB65602 TUX65598:TUX65602 UET65598:UET65602 UOP65598:UOP65602 UYL65598:UYL65602 VIH65598:VIH65602 VSD65598:VSD65602 WBZ65598:WBZ65602 WLV65598:WLV65602 WVR65598:WVR65602 J131134:J131138 JF131134:JF131138 TB131134:TB131138 ACX131134:ACX131138 AMT131134:AMT131138 AWP131134:AWP131138 BGL131134:BGL131138 BQH131134:BQH131138 CAD131134:CAD131138 CJZ131134:CJZ131138 CTV131134:CTV131138 DDR131134:DDR131138 DNN131134:DNN131138 DXJ131134:DXJ131138 EHF131134:EHF131138 ERB131134:ERB131138 FAX131134:FAX131138 FKT131134:FKT131138 FUP131134:FUP131138 GEL131134:GEL131138 GOH131134:GOH131138 GYD131134:GYD131138 HHZ131134:HHZ131138 HRV131134:HRV131138 IBR131134:IBR131138 ILN131134:ILN131138 IVJ131134:IVJ131138 JFF131134:JFF131138 JPB131134:JPB131138 JYX131134:JYX131138 KIT131134:KIT131138 KSP131134:KSP131138 LCL131134:LCL131138 LMH131134:LMH131138 LWD131134:LWD131138 MFZ131134:MFZ131138 MPV131134:MPV131138 MZR131134:MZR131138 NJN131134:NJN131138 NTJ131134:NTJ131138 ODF131134:ODF131138 ONB131134:ONB131138 OWX131134:OWX131138 PGT131134:PGT131138 PQP131134:PQP131138 QAL131134:QAL131138 QKH131134:QKH131138 QUD131134:QUD131138 RDZ131134:RDZ131138 RNV131134:RNV131138 RXR131134:RXR131138 SHN131134:SHN131138 SRJ131134:SRJ131138 TBF131134:TBF131138 TLB131134:TLB131138 TUX131134:TUX131138 UET131134:UET131138 UOP131134:UOP131138 UYL131134:UYL131138 VIH131134:VIH131138 VSD131134:VSD131138 WBZ131134:WBZ131138 WLV131134:WLV131138 WVR131134:WVR131138 J196670:J196674 JF196670:JF196674 TB196670:TB196674 ACX196670:ACX196674 AMT196670:AMT196674 AWP196670:AWP196674 BGL196670:BGL196674 BQH196670:BQH196674 CAD196670:CAD196674 CJZ196670:CJZ196674 CTV196670:CTV196674 DDR196670:DDR196674 DNN196670:DNN196674 DXJ196670:DXJ196674 EHF196670:EHF196674 ERB196670:ERB196674 FAX196670:FAX196674 FKT196670:FKT196674 FUP196670:FUP196674 GEL196670:GEL196674 GOH196670:GOH196674 GYD196670:GYD196674 HHZ196670:HHZ196674 HRV196670:HRV196674 IBR196670:IBR196674 ILN196670:ILN196674 IVJ196670:IVJ196674 JFF196670:JFF196674 JPB196670:JPB196674 JYX196670:JYX196674 KIT196670:KIT196674 KSP196670:KSP196674 LCL196670:LCL196674 LMH196670:LMH196674 LWD196670:LWD196674 MFZ196670:MFZ196674 MPV196670:MPV196674 MZR196670:MZR196674 NJN196670:NJN196674 NTJ196670:NTJ196674 ODF196670:ODF196674 ONB196670:ONB196674 OWX196670:OWX196674 PGT196670:PGT196674 PQP196670:PQP196674 QAL196670:QAL196674 QKH196670:QKH196674 QUD196670:QUD196674 RDZ196670:RDZ196674 RNV196670:RNV196674 RXR196670:RXR196674 SHN196670:SHN196674 SRJ196670:SRJ196674 TBF196670:TBF196674 TLB196670:TLB196674 TUX196670:TUX196674 UET196670:UET196674 UOP196670:UOP196674 UYL196670:UYL196674 VIH196670:VIH196674 VSD196670:VSD196674 WBZ196670:WBZ196674 WLV196670:WLV196674 WVR196670:WVR196674 J262206:J262210 JF262206:JF262210 TB262206:TB262210 ACX262206:ACX262210 AMT262206:AMT262210 AWP262206:AWP262210 BGL262206:BGL262210 BQH262206:BQH262210 CAD262206:CAD262210 CJZ262206:CJZ262210 CTV262206:CTV262210 DDR262206:DDR262210 DNN262206:DNN262210 DXJ262206:DXJ262210 EHF262206:EHF262210 ERB262206:ERB262210 FAX262206:FAX262210 FKT262206:FKT262210 FUP262206:FUP262210 GEL262206:GEL262210 GOH262206:GOH262210 GYD262206:GYD262210 HHZ262206:HHZ262210 HRV262206:HRV262210 IBR262206:IBR262210 ILN262206:ILN262210 IVJ262206:IVJ262210 JFF262206:JFF262210 JPB262206:JPB262210 JYX262206:JYX262210 KIT262206:KIT262210 KSP262206:KSP262210 LCL262206:LCL262210 LMH262206:LMH262210 LWD262206:LWD262210 MFZ262206:MFZ262210 MPV262206:MPV262210 MZR262206:MZR262210 NJN262206:NJN262210 NTJ262206:NTJ262210 ODF262206:ODF262210 ONB262206:ONB262210 OWX262206:OWX262210 PGT262206:PGT262210 PQP262206:PQP262210 QAL262206:QAL262210 QKH262206:QKH262210 QUD262206:QUD262210 RDZ262206:RDZ262210 RNV262206:RNV262210 RXR262206:RXR262210 SHN262206:SHN262210 SRJ262206:SRJ262210 TBF262206:TBF262210 TLB262206:TLB262210 TUX262206:TUX262210 UET262206:UET262210 UOP262206:UOP262210 UYL262206:UYL262210 VIH262206:VIH262210 VSD262206:VSD262210 WBZ262206:WBZ262210 WLV262206:WLV262210 WVR262206:WVR262210 J327742:J327746 JF327742:JF327746 TB327742:TB327746 ACX327742:ACX327746 AMT327742:AMT327746 AWP327742:AWP327746 BGL327742:BGL327746 BQH327742:BQH327746 CAD327742:CAD327746 CJZ327742:CJZ327746 CTV327742:CTV327746 DDR327742:DDR327746 DNN327742:DNN327746 DXJ327742:DXJ327746 EHF327742:EHF327746 ERB327742:ERB327746 FAX327742:FAX327746 FKT327742:FKT327746 FUP327742:FUP327746 GEL327742:GEL327746 GOH327742:GOH327746 GYD327742:GYD327746 HHZ327742:HHZ327746 HRV327742:HRV327746 IBR327742:IBR327746 ILN327742:ILN327746 IVJ327742:IVJ327746 JFF327742:JFF327746 JPB327742:JPB327746 JYX327742:JYX327746 KIT327742:KIT327746 KSP327742:KSP327746 LCL327742:LCL327746 LMH327742:LMH327746 LWD327742:LWD327746 MFZ327742:MFZ327746 MPV327742:MPV327746 MZR327742:MZR327746 NJN327742:NJN327746 NTJ327742:NTJ327746 ODF327742:ODF327746 ONB327742:ONB327746 OWX327742:OWX327746 PGT327742:PGT327746 PQP327742:PQP327746 QAL327742:QAL327746 QKH327742:QKH327746 QUD327742:QUD327746 RDZ327742:RDZ327746 RNV327742:RNV327746 RXR327742:RXR327746 SHN327742:SHN327746 SRJ327742:SRJ327746 TBF327742:TBF327746 TLB327742:TLB327746 TUX327742:TUX327746 UET327742:UET327746 UOP327742:UOP327746 UYL327742:UYL327746 VIH327742:VIH327746 VSD327742:VSD327746 WBZ327742:WBZ327746 WLV327742:WLV327746 WVR327742:WVR327746 J393278:J393282 JF393278:JF393282 TB393278:TB393282 ACX393278:ACX393282 AMT393278:AMT393282 AWP393278:AWP393282 BGL393278:BGL393282 BQH393278:BQH393282 CAD393278:CAD393282 CJZ393278:CJZ393282 CTV393278:CTV393282 DDR393278:DDR393282 DNN393278:DNN393282 DXJ393278:DXJ393282 EHF393278:EHF393282 ERB393278:ERB393282 FAX393278:FAX393282 FKT393278:FKT393282 FUP393278:FUP393282 GEL393278:GEL393282 GOH393278:GOH393282 GYD393278:GYD393282 HHZ393278:HHZ393282 HRV393278:HRV393282 IBR393278:IBR393282 ILN393278:ILN393282 IVJ393278:IVJ393282 JFF393278:JFF393282 JPB393278:JPB393282 JYX393278:JYX393282 KIT393278:KIT393282 KSP393278:KSP393282 LCL393278:LCL393282 LMH393278:LMH393282 LWD393278:LWD393282 MFZ393278:MFZ393282 MPV393278:MPV393282 MZR393278:MZR393282 NJN393278:NJN393282 NTJ393278:NTJ393282 ODF393278:ODF393282 ONB393278:ONB393282 OWX393278:OWX393282 PGT393278:PGT393282 PQP393278:PQP393282 QAL393278:QAL393282 QKH393278:QKH393282 QUD393278:QUD393282 RDZ393278:RDZ393282 RNV393278:RNV393282 RXR393278:RXR393282 SHN393278:SHN393282 SRJ393278:SRJ393282 TBF393278:TBF393282 TLB393278:TLB393282 TUX393278:TUX393282 UET393278:UET393282 UOP393278:UOP393282 UYL393278:UYL393282 VIH393278:VIH393282 VSD393278:VSD393282 WBZ393278:WBZ393282 WLV393278:WLV393282 WVR393278:WVR393282 J458814:J458818 JF458814:JF458818 TB458814:TB458818 ACX458814:ACX458818 AMT458814:AMT458818 AWP458814:AWP458818 BGL458814:BGL458818 BQH458814:BQH458818 CAD458814:CAD458818 CJZ458814:CJZ458818 CTV458814:CTV458818 DDR458814:DDR458818 DNN458814:DNN458818 DXJ458814:DXJ458818 EHF458814:EHF458818 ERB458814:ERB458818 FAX458814:FAX458818 FKT458814:FKT458818 FUP458814:FUP458818 GEL458814:GEL458818 GOH458814:GOH458818 GYD458814:GYD458818 HHZ458814:HHZ458818 HRV458814:HRV458818 IBR458814:IBR458818 ILN458814:ILN458818 IVJ458814:IVJ458818 JFF458814:JFF458818 JPB458814:JPB458818 JYX458814:JYX458818 KIT458814:KIT458818 KSP458814:KSP458818 LCL458814:LCL458818 LMH458814:LMH458818 LWD458814:LWD458818 MFZ458814:MFZ458818 MPV458814:MPV458818 MZR458814:MZR458818 NJN458814:NJN458818 NTJ458814:NTJ458818 ODF458814:ODF458818 ONB458814:ONB458818 OWX458814:OWX458818 PGT458814:PGT458818 PQP458814:PQP458818 QAL458814:QAL458818 QKH458814:QKH458818 QUD458814:QUD458818 RDZ458814:RDZ458818 RNV458814:RNV458818 RXR458814:RXR458818 SHN458814:SHN458818 SRJ458814:SRJ458818 TBF458814:TBF458818 TLB458814:TLB458818 TUX458814:TUX458818 UET458814:UET458818 UOP458814:UOP458818 UYL458814:UYL458818 VIH458814:VIH458818 VSD458814:VSD458818 WBZ458814:WBZ458818 WLV458814:WLV458818 WVR458814:WVR458818 J524350:J524354 JF524350:JF524354 TB524350:TB524354 ACX524350:ACX524354 AMT524350:AMT524354 AWP524350:AWP524354 BGL524350:BGL524354 BQH524350:BQH524354 CAD524350:CAD524354 CJZ524350:CJZ524354 CTV524350:CTV524354 DDR524350:DDR524354 DNN524350:DNN524354 DXJ524350:DXJ524354 EHF524350:EHF524354 ERB524350:ERB524354 FAX524350:FAX524354 FKT524350:FKT524354 FUP524350:FUP524354 GEL524350:GEL524354 GOH524350:GOH524354 GYD524350:GYD524354 HHZ524350:HHZ524354 HRV524350:HRV524354 IBR524350:IBR524354 ILN524350:ILN524354 IVJ524350:IVJ524354 JFF524350:JFF524354 JPB524350:JPB524354 JYX524350:JYX524354 KIT524350:KIT524354 KSP524350:KSP524354 LCL524350:LCL524354 LMH524350:LMH524354 LWD524350:LWD524354 MFZ524350:MFZ524354 MPV524350:MPV524354 MZR524350:MZR524354 NJN524350:NJN524354 NTJ524350:NTJ524354 ODF524350:ODF524354 ONB524350:ONB524354 OWX524350:OWX524354 PGT524350:PGT524354 PQP524350:PQP524354 QAL524350:QAL524354 QKH524350:QKH524354 QUD524350:QUD524354 RDZ524350:RDZ524354 RNV524350:RNV524354 RXR524350:RXR524354 SHN524350:SHN524354 SRJ524350:SRJ524354 TBF524350:TBF524354 TLB524350:TLB524354 TUX524350:TUX524354 UET524350:UET524354 UOP524350:UOP524354 UYL524350:UYL524354 VIH524350:VIH524354 VSD524350:VSD524354 WBZ524350:WBZ524354 WLV524350:WLV524354 WVR524350:WVR524354 J589886:J589890 JF589886:JF589890 TB589886:TB589890 ACX589886:ACX589890 AMT589886:AMT589890 AWP589886:AWP589890 BGL589886:BGL589890 BQH589886:BQH589890 CAD589886:CAD589890 CJZ589886:CJZ589890 CTV589886:CTV589890 DDR589886:DDR589890 DNN589886:DNN589890 DXJ589886:DXJ589890 EHF589886:EHF589890 ERB589886:ERB589890 FAX589886:FAX589890 FKT589886:FKT589890 FUP589886:FUP589890 GEL589886:GEL589890 GOH589886:GOH589890 GYD589886:GYD589890 HHZ589886:HHZ589890 HRV589886:HRV589890 IBR589886:IBR589890 ILN589886:ILN589890 IVJ589886:IVJ589890 JFF589886:JFF589890 JPB589886:JPB589890 JYX589886:JYX589890 KIT589886:KIT589890 KSP589886:KSP589890 LCL589886:LCL589890 LMH589886:LMH589890 LWD589886:LWD589890 MFZ589886:MFZ589890 MPV589886:MPV589890 MZR589886:MZR589890 NJN589886:NJN589890 NTJ589886:NTJ589890 ODF589886:ODF589890 ONB589886:ONB589890 OWX589886:OWX589890 PGT589886:PGT589890 PQP589886:PQP589890 QAL589886:QAL589890 QKH589886:QKH589890 QUD589886:QUD589890 RDZ589886:RDZ589890 RNV589886:RNV589890 RXR589886:RXR589890 SHN589886:SHN589890 SRJ589886:SRJ589890 TBF589886:TBF589890 TLB589886:TLB589890 TUX589886:TUX589890 UET589886:UET589890 UOP589886:UOP589890 UYL589886:UYL589890 VIH589886:VIH589890 VSD589886:VSD589890 WBZ589886:WBZ589890 WLV589886:WLV589890 WVR589886:WVR589890 J655422:J655426 JF655422:JF655426 TB655422:TB655426 ACX655422:ACX655426 AMT655422:AMT655426 AWP655422:AWP655426 BGL655422:BGL655426 BQH655422:BQH655426 CAD655422:CAD655426 CJZ655422:CJZ655426 CTV655422:CTV655426 DDR655422:DDR655426 DNN655422:DNN655426 DXJ655422:DXJ655426 EHF655422:EHF655426 ERB655422:ERB655426 FAX655422:FAX655426 FKT655422:FKT655426 FUP655422:FUP655426 GEL655422:GEL655426 GOH655422:GOH655426 GYD655422:GYD655426 HHZ655422:HHZ655426 HRV655422:HRV655426 IBR655422:IBR655426 ILN655422:ILN655426 IVJ655422:IVJ655426 JFF655422:JFF655426 JPB655422:JPB655426 JYX655422:JYX655426 KIT655422:KIT655426 KSP655422:KSP655426 LCL655422:LCL655426 LMH655422:LMH655426 LWD655422:LWD655426 MFZ655422:MFZ655426 MPV655422:MPV655426 MZR655422:MZR655426 NJN655422:NJN655426 NTJ655422:NTJ655426 ODF655422:ODF655426 ONB655422:ONB655426 OWX655422:OWX655426 PGT655422:PGT655426 PQP655422:PQP655426 QAL655422:QAL655426 QKH655422:QKH655426 QUD655422:QUD655426 RDZ655422:RDZ655426 RNV655422:RNV655426 RXR655422:RXR655426 SHN655422:SHN655426 SRJ655422:SRJ655426 TBF655422:TBF655426 TLB655422:TLB655426 TUX655422:TUX655426 UET655422:UET655426 UOP655422:UOP655426 UYL655422:UYL655426 VIH655422:VIH655426 VSD655422:VSD655426 WBZ655422:WBZ655426 WLV655422:WLV655426 WVR655422:WVR655426 J720958:J720962 JF720958:JF720962 TB720958:TB720962 ACX720958:ACX720962 AMT720958:AMT720962 AWP720958:AWP720962 BGL720958:BGL720962 BQH720958:BQH720962 CAD720958:CAD720962 CJZ720958:CJZ720962 CTV720958:CTV720962 DDR720958:DDR720962 DNN720958:DNN720962 DXJ720958:DXJ720962 EHF720958:EHF720962 ERB720958:ERB720962 FAX720958:FAX720962 FKT720958:FKT720962 FUP720958:FUP720962 GEL720958:GEL720962 GOH720958:GOH720962 GYD720958:GYD720962 HHZ720958:HHZ720962 HRV720958:HRV720962 IBR720958:IBR720962 ILN720958:ILN720962 IVJ720958:IVJ720962 JFF720958:JFF720962 JPB720958:JPB720962 JYX720958:JYX720962 KIT720958:KIT720962 KSP720958:KSP720962 LCL720958:LCL720962 LMH720958:LMH720962 LWD720958:LWD720962 MFZ720958:MFZ720962 MPV720958:MPV720962 MZR720958:MZR720962 NJN720958:NJN720962 NTJ720958:NTJ720962 ODF720958:ODF720962 ONB720958:ONB720962 OWX720958:OWX720962 PGT720958:PGT720962 PQP720958:PQP720962 QAL720958:QAL720962 QKH720958:QKH720962 QUD720958:QUD720962 RDZ720958:RDZ720962 RNV720958:RNV720962 RXR720958:RXR720962 SHN720958:SHN720962 SRJ720958:SRJ720962 TBF720958:TBF720962 TLB720958:TLB720962 TUX720958:TUX720962 UET720958:UET720962 UOP720958:UOP720962 UYL720958:UYL720962 VIH720958:VIH720962 VSD720958:VSD720962 WBZ720958:WBZ720962 WLV720958:WLV720962 WVR720958:WVR720962 J786494:J786498 JF786494:JF786498 TB786494:TB786498 ACX786494:ACX786498 AMT786494:AMT786498 AWP786494:AWP786498 BGL786494:BGL786498 BQH786494:BQH786498 CAD786494:CAD786498 CJZ786494:CJZ786498 CTV786494:CTV786498 DDR786494:DDR786498 DNN786494:DNN786498 DXJ786494:DXJ786498 EHF786494:EHF786498 ERB786494:ERB786498 FAX786494:FAX786498 FKT786494:FKT786498 FUP786494:FUP786498 GEL786494:GEL786498 GOH786494:GOH786498 GYD786494:GYD786498 HHZ786494:HHZ786498 HRV786494:HRV786498 IBR786494:IBR786498 ILN786494:ILN786498 IVJ786494:IVJ786498 JFF786494:JFF786498 JPB786494:JPB786498 JYX786494:JYX786498 KIT786494:KIT786498 KSP786494:KSP786498 LCL786494:LCL786498 LMH786494:LMH786498 LWD786494:LWD786498 MFZ786494:MFZ786498 MPV786494:MPV786498 MZR786494:MZR786498 NJN786494:NJN786498 NTJ786494:NTJ786498 ODF786494:ODF786498 ONB786494:ONB786498 OWX786494:OWX786498 PGT786494:PGT786498 PQP786494:PQP786498 QAL786494:QAL786498 QKH786494:QKH786498 QUD786494:QUD786498 RDZ786494:RDZ786498 RNV786494:RNV786498 RXR786494:RXR786498 SHN786494:SHN786498 SRJ786494:SRJ786498 TBF786494:TBF786498 TLB786494:TLB786498 TUX786494:TUX786498 UET786494:UET786498 UOP786494:UOP786498 UYL786494:UYL786498 VIH786494:VIH786498 VSD786494:VSD786498 WBZ786494:WBZ786498 WLV786494:WLV786498 WVR786494:WVR786498 J852030:J852034 JF852030:JF852034 TB852030:TB852034 ACX852030:ACX852034 AMT852030:AMT852034 AWP852030:AWP852034 BGL852030:BGL852034 BQH852030:BQH852034 CAD852030:CAD852034 CJZ852030:CJZ852034 CTV852030:CTV852034 DDR852030:DDR852034 DNN852030:DNN852034 DXJ852030:DXJ852034 EHF852030:EHF852034 ERB852030:ERB852034 FAX852030:FAX852034 FKT852030:FKT852034 FUP852030:FUP852034 GEL852030:GEL852034 GOH852030:GOH852034 GYD852030:GYD852034 HHZ852030:HHZ852034 HRV852030:HRV852034 IBR852030:IBR852034 ILN852030:ILN852034 IVJ852030:IVJ852034 JFF852030:JFF852034 JPB852030:JPB852034 JYX852030:JYX852034 KIT852030:KIT852034 KSP852030:KSP852034 LCL852030:LCL852034 LMH852030:LMH852034 LWD852030:LWD852034 MFZ852030:MFZ852034 MPV852030:MPV852034 MZR852030:MZR852034 NJN852030:NJN852034 NTJ852030:NTJ852034 ODF852030:ODF852034 ONB852030:ONB852034 OWX852030:OWX852034 PGT852030:PGT852034 PQP852030:PQP852034 QAL852030:QAL852034 QKH852030:QKH852034 QUD852030:QUD852034 RDZ852030:RDZ852034 RNV852030:RNV852034 RXR852030:RXR852034 SHN852030:SHN852034 SRJ852030:SRJ852034 TBF852030:TBF852034 TLB852030:TLB852034 TUX852030:TUX852034 UET852030:UET852034 UOP852030:UOP852034 UYL852030:UYL852034 VIH852030:VIH852034 VSD852030:VSD852034 WBZ852030:WBZ852034 WLV852030:WLV852034 WVR852030:WVR852034 J917566:J917570 JF917566:JF917570 TB917566:TB917570 ACX917566:ACX917570 AMT917566:AMT917570 AWP917566:AWP917570 BGL917566:BGL917570 BQH917566:BQH917570 CAD917566:CAD917570 CJZ917566:CJZ917570 CTV917566:CTV917570 DDR917566:DDR917570 DNN917566:DNN917570 DXJ917566:DXJ917570 EHF917566:EHF917570 ERB917566:ERB917570 FAX917566:FAX917570 FKT917566:FKT917570 FUP917566:FUP917570 GEL917566:GEL917570 GOH917566:GOH917570 GYD917566:GYD917570 HHZ917566:HHZ917570 HRV917566:HRV917570 IBR917566:IBR917570 ILN917566:ILN917570 IVJ917566:IVJ917570 JFF917566:JFF917570 JPB917566:JPB917570 JYX917566:JYX917570 KIT917566:KIT917570 KSP917566:KSP917570 LCL917566:LCL917570 LMH917566:LMH917570 LWD917566:LWD917570 MFZ917566:MFZ917570 MPV917566:MPV917570 MZR917566:MZR917570 NJN917566:NJN917570 NTJ917566:NTJ917570 ODF917566:ODF917570 ONB917566:ONB917570 OWX917566:OWX917570 PGT917566:PGT917570 PQP917566:PQP917570 QAL917566:QAL917570 QKH917566:QKH917570 QUD917566:QUD917570 RDZ917566:RDZ917570 RNV917566:RNV917570 RXR917566:RXR917570 SHN917566:SHN917570 SRJ917566:SRJ917570 TBF917566:TBF917570 TLB917566:TLB917570 TUX917566:TUX917570 UET917566:UET917570 UOP917566:UOP917570 UYL917566:UYL917570 VIH917566:VIH917570 VSD917566:VSD917570 WBZ917566:WBZ917570 WLV917566:WLV917570 WVR917566:WVR917570 J983102:J983106 JF983102:JF983106 TB983102:TB983106 ACX983102:ACX983106 AMT983102:AMT983106 AWP983102:AWP983106 BGL983102:BGL983106 BQH983102:BQH983106 CAD983102:CAD983106 CJZ983102:CJZ983106 CTV983102:CTV983106 DDR983102:DDR983106 DNN983102:DNN983106 DXJ983102:DXJ983106 EHF983102:EHF983106 ERB983102:ERB983106 FAX983102:FAX983106 FKT983102:FKT983106 FUP983102:FUP983106 GEL983102:GEL983106 GOH983102:GOH983106 GYD983102:GYD983106 HHZ983102:HHZ983106 HRV983102:HRV983106 IBR983102:IBR983106 ILN983102:ILN983106 IVJ983102:IVJ983106 JFF983102:JFF983106 JPB983102:JPB983106 JYX983102:JYX983106 KIT983102:KIT983106 KSP983102:KSP983106 LCL983102:LCL983106 LMH983102:LMH983106 LWD983102:LWD983106 MFZ983102:MFZ983106 MPV983102:MPV983106 MZR983102:MZR983106 NJN983102:NJN983106 NTJ983102:NTJ983106 ODF983102:ODF983106 ONB983102:ONB983106 OWX983102:OWX983106 PGT983102:PGT983106 PQP983102:PQP983106 QAL983102:QAL983106 QKH983102:QKH983106 QUD983102:QUD983106 RDZ983102:RDZ983106 RNV983102:RNV983106 RXR983102:RXR983106 SHN983102:SHN983106 SRJ983102:SRJ983106 TBF983102:TBF983106 TLB983102:TLB983106 TUX983102:TUX983106 UET983102:UET983106 UOP983102:UOP983106 UYL983102:UYL983106 VIH983102:VIH983106 VSD983102:VSD983106 WBZ983102:WBZ983106 WLV983102:WLV983106 WVR983102:WVR983106" xr:uid="{00000000-0002-0000-0F00-000007000000}"/>
    <dataValidation allowBlank="1" showInputMessage="1" showErrorMessage="1" promptTitle="Asignación de controles" prompt="Debe existir un control por cada causa._x000a__x000a_Una vez asigne los controles existentes del R4, dirijase a la Hoja R4 PRY para su valoración" sqref="J57:J61 JF57:JF61 TB57:TB61 ACX57:ACX61 AMT57:AMT61 AWP57:AWP61 BGL57:BGL61 BQH57:BQH61 CAD57:CAD61 CJZ57:CJZ61 CTV57:CTV61 DDR57:DDR61 DNN57:DNN61 DXJ57:DXJ61 EHF57:EHF61 ERB57:ERB61 FAX57:FAX61 FKT57:FKT61 FUP57:FUP61 GEL57:GEL61 GOH57:GOH61 GYD57:GYD61 HHZ57:HHZ61 HRV57:HRV61 IBR57:IBR61 ILN57:ILN61 IVJ57:IVJ61 JFF57:JFF61 JPB57:JPB61 JYX57:JYX61 KIT57:KIT61 KSP57:KSP61 LCL57:LCL61 LMH57:LMH61 LWD57:LWD61 MFZ57:MFZ61 MPV57:MPV61 MZR57:MZR61 NJN57:NJN61 NTJ57:NTJ61 ODF57:ODF61 ONB57:ONB61 OWX57:OWX61 PGT57:PGT61 PQP57:PQP61 QAL57:QAL61 QKH57:QKH61 QUD57:QUD61 RDZ57:RDZ61 RNV57:RNV61 RXR57:RXR61 SHN57:SHN61 SRJ57:SRJ61 TBF57:TBF61 TLB57:TLB61 TUX57:TUX61 UET57:UET61 UOP57:UOP61 UYL57:UYL61 VIH57:VIH61 VSD57:VSD61 WBZ57:WBZ61 WLV57:WLV61 WVR57:WVR61 J65593:J65597 JF65593:JF65597 TB65593:TB65597 ACX65593:ACX65597 AMT65593:AMT65597 AWP65593:AWP65597 BGL65593:BGL65597 BQH65593:BQH65597 CAD65593:CAD65597 CJZ65593:CJZ65597 CTV65593:CTV65597 DDR65593:DDR65597 DNN65593:DNN65597 DXJ65593:DXJ65597 EHF65593:EHF65597 ERB65593:ERB65597 FAX65593:FAX65597 FKT65593:FKT65597 FUP65593:FUP65597 GEL65593:GEL65597 GOH65593:GOH65597 GYD65593:GYD65597 HHZ65593:HHZ65597 HRV65593:HRV65597 IBR65593:IBR65597 ILN65593:ILN65597 IVJ65593:IVJ65597 JFF65593:JFF65597 JPB65593:JPB65597 JYX65593:JYX65597 KIT65593:KIT65597 KSP65593:KSP65597 LCL65593:LCL65597 LMH65593:LMH65597 LWD65593:LWD65597 MFZ65593:MFZ65597 MPV65593:MPV65597 MZR65593:MZR65597 NJN65593:NJN65597 NTJ65593:NTJ65597 ODF65593:ODF65597 ONB65593:ONB65597 OWX65593:OWX65597 PGT65593:PGT65597 PQP65593:PQP65597 QAL65593:QAL65597 QKH65593:QKH65597 QUD65593:QUD65597 RDZ65593:RDZ65597 RNV65593:RNV65597 RXR65593:RXR65597 SHN65593:SHN65597 SRJ65593:SRJ65597 TBF65593:TBF65597 TLB65593:TLB65597 TUX65593:TUX65597 UET65593:UET65597 UOP65593:UOP65597 UYL65593:UYL65597 VIH65593:VIH65597 VSD65593:VSD65597 WBZ65593:WBZ65597 WLV65593:WLV65597 WVR65593:WVR65597 J131129:J131133 JF131129:JF131133 TB131129:TB131133 ACX131129:ACX131133 AMT131129:AMT131133 AWP131129:AWP131133 BGL131129:BGL131133 BQH131129:BQH131133 CAD131129:CAD131133 CJZ131129:CJZ131133 CTV131129:CTV131133 DDR131129:DDR131133 DNN131129:DNN131133 DXJ131129:DXJ131133 EHF131129:EHF131133 ERB131129:ERB131133 FAX131129:FAX131133 FKT131129:FKT131133 FUP131129:FUP131133 GEL131129:GEL131133 GOH131129:GOH131133 GYD131129:GYD131133 HHZ131129:HHZ131133 HRV131129:HRV131133 IBR131129:IBR131133 ILN131129:ILN131133 IVJ131129:IVJ131133 JFF131129:JFF131133 JPB131129:JPB131133 JYX131129:JYX131133 KIT131129:KIT131133 KSP131129:KSP131133 LCL131129:LCL131133 LMH131129:LMH131133 LWD131129:LWD131133 MFZ131129:MFZ131133 MPV131129:MPV131133 MZR131129:MZR131133 NJN131129:NJN131133 NTJ131129:NTJ131133 ODF131129:ODF131133 ONB131129:ONB131133 OWX131129:OWX131133 PGT131129:PGT131133 PQP131129:PQP131133 QAL131129:QAL131133 QKH131129:QKH131133 QUD131129:QUD131133 RDZ131129:RDZ131133 RNV131129:RNV131133 RXR131129:RXR131133 SHN131129:SHN131133 SRJ131129:SRJ131133 TBF131129:TBF131133 TLB131129:TLB131133 TUX131129:TUX131133 UET131129:UET131133 UOP131129:UOP131133 UYL131129:UYL131133 VIH131129:VIH131133 VSD131129:VSD131133 WBZ131129:WBZ131133 WLV131129:WLV131133 WVR131129:WVR131133 J196665:J196669 JF196665:JF196669 TB196665:TB196669 ACX196665:ACX196669 AMT196665:AMT196669 AWP196665:AWP196669 BGL196665:BGL196669 BQH196665:BQH196669 CAD196665:CAD196669 CJZ196665:CJZ196669 CTV196665:CTV196669 DDR196665:DDR196669 DNN196665:DNN196669 DXJ196665:DXJ196669 EHF196665:EHF196669 ERB196665:ERB196669 FAX196665:FAX196669 FKT196665:FKT196669 FUP196665:FUP196669 GEL196665:GEL196669 GOH196665:GOH196669 GYD196665:GYD196669 HHZ196665:HHZ196669 HRV196665:HRV196669 IBR196665:IBR196669 ILN196665:ILN196669 IVJ196665:IVJ196669 JFF196665:JFF196669 JPB196665:JPB196669 JYX196665:JYX196669 KIT196665:KIT196669 KSP196665:KSP196669 LCL196665:LCL196669 LMH196665:LMH196669 LWD196665:LWD196669 MFZ196665:MFZ196669 MPV196665:MPV196669 MZR196665:MZR196669 NJN196665:NJN196669 NTJ196665:NTJ196669 ODF196665:ODF196669 ONB196665:ONB196669 OWX196665:OWX196669 PGT196665:PGT196669 PQP196665:PQP196669 QAL196665:QAL196669 QKH196665:QKH196669 QUD196665:QUD196669 RDZ196665:RDZ196669 RNV196665:RNV196669 RXR196665:RXR196669 SHN196665:SHN196669 SRJ196665:SRJ196669 TBF196665:TBF196669 TLB196665:TLB196669 TUX196665:TUX196669 UET196665:UET196669 UOP196665:UOP196669 UYL196665:UYL196669 VIH196665:VIH196669 VSD196665:VSD196669 WBZ196665:WBZ196669 WLV196665:WLV196669 WVR196665:WVR196669 J262201:J262205 JF262201:JF262205 TB262201:TB262205 ACX262201:ACX262205 AMT262201:AMT262205 AWP262201:AWP262205 BGL262201:BGL262205 BQH262201:BQH262205 CAD262201:CAD262205 CJZ262201:CJZ262205 CTV262201:CTV262205 DDR262201:DDR262205 DNN262201:DNN262205 DXJ262201:DXJ262205 EHF262201:EHF262205 ERB262201:ERB262205 FAX262201:FAX262205 FKT262201:FKT262205 FUP262201:FUP262205 GEL262201:GEL262205 GOH262201:GOH262205 GYD262201:GYD262205 HHZ262201:HHZ262205 HRV262201:HRV262205 IBR262201:IBR262205 ILN262201:ILN262205 IVJ262201:IVJ262205 JFF262201:JFF262205 JPB262201:JPB262205 JYX262201:JYX262205 KIT262201:KIT262205 KSP262201:KSP262205 LCL262201:LCL262205 LMH262201:LMH262205 LWD262201:LWD262205 MFZ262201:MFZ262205 MPV262201:MPV262205 MZR262201:MZR262205 NJN262201:NJN262205 NTJ262201:NTJ262205 ODF262201:ODF262205 ONB262201:ONB262205 OWX262201:OWX262205 PGT262201:PGT262205 PQP262201:PQP262205 QAL262201:QAL262205 QKH262201:QKH262205 QUD262201:QUD262205 RDZ262201:RDZ262205 RNV262201:RNV262205 RXR262201:RXR262205 SHN262201:SHN262205 SRJ262201:SRJ262205 TBF262201:TBF262205 TLB262201:TLB262205 TUX262201:TUX262205 UET262201:UET262205 UOP262201:UOP262205 UYL262201:UYL262205 VIH262201:VIH262205 VSD262201:VSD262205 WBZ262201:WBZ262205 WLV262201:WLV262205 WVR262201:WVR262205 J327737:J327741 JF327737:JF327741 TB327737:TB327741 ACX327737:ACX327741 AMT327737:AMT327741 AWP327737:AWP327741 BGL327737:BGL327741 BQH327737:BQH327741 CAD327737:CAD327741 CJZ327737:CJZ327741 CTV327737:CTV327741 DDR327737:DDR327741 DNN327737:DNN327741 DXJ327737:DXJ327741 EHF327737:EHF327741 ERB327737:ERB327741 FAX327737:FAX327741 FKT327737:FKT327741 FUP327737:FUP327741 GEL327737:GEL327741 GOH327737:GOH327741 GYD327737:GYD327741 HHZ327737:HHZ327741 HRV327737:HRV327741 IBR327737:IBR327741 ILN327737:ILN327741 IVJ327737:IVJ327741 JFF327737:JFF327741 JPB327737:JPB327741 JYX327737:JYX327741 KIT327737:KIT327741 KSP327737:KSP327741 LCL327737:LCL327741 LMH327737:LMH327741 LWD327737:LWD327741 MFZ327737:MFZ327741 MPV327737:MPV327741 MZR327737:MZR327741 NJN327737:NJN327741 NTJ327737:NTJ327741 ODF327737:ODF327741 ONB327737:ONB327741 OWX327737:OWX327741 PGT327737:PGT327741 PQP327737:PQP327741 QAL327737:QAL327741 QKH327737:QKH327741 QUD327737:QUD327741 RDZ327737:RDZ327741 RNV327737:RNV327741 RXR327737:RXR327741 SHN327737:SHN327741 SRJ327737:SRJ327741 TBF327737:TBF327741 TLB327737:TLB327741 TUX327737:TUX327741 UET327737:UET327741 UOP327737:UOP327741 UYL327737:UYL327741 VIH327737:VIH327741 VSD327737:VSD327741 WBZ327737:WBZ327741 WLV327737:WLV327741 WVR327737:WVR327741 J393273:J393277 JF393273:JF393277 TB393273:TB393277 ACX393273:ACX393277 AMT393273:AMT393277 AWP393273:AWP393277 BGL393273:BGL393277 BQH393273:BQH393277 CAD393273:CAD393277 CJZ393273:CJZ393277 CTV393273:CTV393277 DDR393273:DDR393277 DNN393273:DNN393277 DXJ393273:DXJ393277 EHF393273:EHF393277 ERB393273:ERB393277 FAX393273:FAX393277 FKT393273:FKT393277 FUP393273:FUP393277 GEL393273:GEL393277 GOH393273:GOH393277 GYD393273:GYD393277 HHZ393273:HHZ393277 HRV393273:HRV393277 IBR393273:IBR393277 ILN393273:ILN393277 IVJ393273:IVJ393277 JFF393273:JFF393277 JPB393273:JPB393277 JYX393273:JYX393277 KIT393273:KIT393277 KSP393273:KSP393277 LCL393273:LCL393277 LMH393273:LMH393277 LWD393273:LWD393277 MFZ393273:MFZ393277 MPV393273:MPV393277 MZR393273:MZR393277 NJN393273:NJN393277 NTJ393273:NTJ393277 ODF393273:ODF393277 ONB393273:ONB393277 OWX393273:OWX393277 PGT393273:PGT393277 PQP393273:PQP393277 QAL393273:QAL393277 QKH393273:QKH393277 QUD393273:QUD393277 RDZ393273:RDZ393277 RNV393273:RNV393277 RXR393273:RXR393277 SHN393273:SHN393277 SRJ393273:SRJ393277 TBF393273:TBF393277 TLB393273:TLB393277 TUX393273:TUX393277 UET393273:UET393277 UOP393273:UOP393277 UYL393273:UYL393277 VIH393273:VIH393277 VSD393273:VSD393277 WBZ393273:WBZ393277 WLV393273:WLV393277 WVR393273:WVR393277 J458809:J458813 JF458809:JF458813 TB458809:TB458813 ACX458809:ACX458813 AMT458809:AMT458813 AWP458809:AWP458813 BGL458809:BGL458813 BQH458809:BQH458813 CAD458809:CAD458813 CJZ458809:CJZ458813 CTV458809:CTV458813 DDR458809:DDR458813 DNN458809:DNN458813 DXJ458809:DXJ458813 EHF458809:EHF458813 ERB458809:ERB458813 FAX458809:FAX458813 FKT458809:FKT458813 FUP458809:FUP458813 GEL458809:GEL458813 GOH458809:GOH458813 GYD458809:GYD458813 HHZ458809:HHZ458813 HRV458809:HRV458813 IBR458809:IBR458813 ILN458809:ILN458813 IVJ458809:IVJ458813 JFF458809:JFF458813 JPB458809:JPB458813 JYX458809:JYX458813 KIT458809:KIT458813 KSP458809:KSP458813 LCL458809:LCL458813 LMH458809:LMH458813 LWD458809:LWD458813 MFZ458809:MFZ458813 MPV458809:MPV458813 MZR458809:MZR458813 NJN458809:NJN458813 NTJ458809:NTJ458813 ODF458809:ODF458813 ONB458809:ONB458813 OWX458809:OWX458813 PGT458809:PGT458813 PQP458809:PQP458813 QAL458809:QAL458813 QKH458809:QKH458813 QUD458809:QUD458813 RDZ458809:RDZ458813 RNV458809:RNV458813 RXR458809:RXR458813 SHN458809:SHN458813 SRJ458809:SRJ458813 TBF458809:TBF458813 TLB458809:TLB458813 TUX458809:TUX458813 UET458809:UET458813 UOP458809:UOP458813 UYL458809:UYL458813 VIH458809:VIH458813 VSD458809:VSD458813 WBZ458809:WBZ458813 WLV458809:WLV458813 WVR458809:WVR458813 J524345:J524349 JF524345:JF524349 TB524345:TB524349 ACX524345:ACX524349 AMT524345:AMT524349 AWP524345:AWP524349 BGL524345:BGL524349 BQH524345:BQH524349 CAD524345:CAD524349 CJZ524345:CJZ524349 CTV524345:CTV524349 DDR524345:DDR524349 DNN524345:DNN524349 DXJ524345:DXJ524349 EHF524345:EHF524349 ERB524345:ERB524349 FAX524345:FAX524349 FKT524345:FKT524349 FUP524345:FUP524349 GEL524345:GEL524349 GOH524345:GOH524349 GYD524345:GYD524349 HHZ524345:HHZ524349 HRV524345:HRV524349 IBR524345:IBR524349 ILN524345:ILN524349 IVJ524345:IVJ524349 JFF524345:JFF524349 JPB524345:JPB524349 JYX524345:JYX524349 KIT524345:KIT524349 KSP524345:KSP524349 LCL524345:LCL524349 LMH524345:LMH524349 LWD524345:LWD524349 MFZ524345:MFZ524349 MPV524345:MPV524349 MZR524345:MZR524349 NJN524345:NJN524349 NTJ524345:NTJ524349 ODF524345:ODF524349 ONB524345:ONB524349 OWX524345:OWX524349 PGT524345:PGT524349 PQP524345:PQP524349 QAL524345:QAL524349 QKH524345:QKH524349 QUD524345:QUD524349 RDZ524345:RDZ524349 RNV524345:RNV524349 RXR524345:RXR524349 SHN524345:SHN524349 SRJ524345:SRJ524349 TBF524345:TBF524349 TLB524345:TLB524349 TUX524345:TUX524349 UET524345:UET524349 UOP524345:UOP524349 UYL524345:UYL524349 VIH524345:VIH524349 VSD524345:VSD524349 WBZ524345:WBZ524349 WLV524345:WLV524349 WVR524345:WVR524349 J589881:J589885 JF589881:JF589885 TB589881:TB589885 ACX589881:ACX589885 AMT589881:AMT589885 AWP589881:AWP589885 BGL589881:BGL589885 BQH589881:BQH589885 CAD589881:CAD589885 CJZ589881:CJZ589885 CTV589881:CTV589885 DDR589881:DDR589885 DNN589881:DNN589885 DXJ589881:DXJ589885 EHF589881:EHF589885 ERB589881:ERB589885 FAX589881:FAX589885 FKT589881:FKT589885 FUP589881:FUP589885 GEL589881:GEL589885 GOH589881:GOH589885 GYD589881:GYD589885 HHZ589881:HHZ589885 HRV589881:HRV589885 IBR589881:IBR589885 ILN589881:ILN589885 IVJ589881:IVJ589885 JFF589881:JFF589885 JPB589881:JPB589885 JYX589881:JYX589885 KIT589881:KIT589885 KSP589881:KSP589885 LCL589881:LCL589885 LMH589881:LMH589885 LWD589881:LWD589885 MFZ589881:MFZ589885 MPV589881:MPV589885 MZR589881:MZR589885 NJN589881:NJN589885 NTJ589881:NTJ589885 ODF589881:ODF589885 ONB589881:ONB589885 OWX589881:OWX589885 PGT589881:PGT589885 PQP589881:PQP589885 QAL589881:QAL589885 QKH589881:QKH589885 QUD589881:QUD589885 RDZ589881:RDZ589885 RNV589881:RNV589885 RXR589881:RXR589885 SHN589881:SHN589885 SRJ589881:SRJ589885 TBF589881:TBF589885 TLB589881:TLB589885 TUX589881:TUX589885 UET589881:UET589885 UOP589881:UOP589885 UYL589881:UYL589885 VIH589881:VIH589885 VSD589881:VSD589885 WBZ589881:WBZ589885 WLV589881:WLV589885 WVR589881:WVR589885 J655417:J655421 JF655417:JF655421 TB655417:TB655421 ACX655417:ACX655421 AMT655417:AMT655421 AWP655417:AWP655421 BGL655417:BGL655421 BQH655417:BQH655421 CAD655417:CAD655421 CJZ655417:CJZ655421 CTV655417:CTV655421 DDR655417:DDR655421 DNN655417:DNN655421 DXJ655417:DXJ655421 EHF655417:EHF655421 ERB655417:ERB655421 FAX655417:FAX655421 FKT655417:FKT655421 FUP655417:FUP655421 GEL655417:GEL655421 GOH655417:GOH655421 GYD655417:GYD655421 HHZ655417:HHZ655421 HRV655417:HRV655421 IBR655417:IBR655421 ILN655417:ILN655421 IVJ655417:IVJ655421 JFF655417:JFF655421 JPB655417:JPB655421 JYX655417:JYX655421 KIT655417:KIT655421 KSP655417:KSP655421 LCL655417:LCL655421 LMH655417:LMH655421 LWD655417:LWD655421 MFZ655417:MFZ655421 MPV655417:MPV655421 MZR655417:MZR655421 NJN655417:NJN655421 NTJ655417:NTJ655421 ODF655417:ODF655421 ONB655417:ONB655421 OWX655417:OWX655421 PGT655417:PGT655421 PQP655417:PQP655421 QAL655417:QAL655421 QKH655417:QKH655421 QUD655417:QUD655421 RDZ655417:RDZ655421 RNV655417:RNV655421 RXR655417:RXR655421 SHN655417:SHN655421 SRJ655417:SRJ655421 TBF655417:TBF655421 TLB655417:TLB655421 TUX655417:TUX655421 UET655417:UET655421 UOP655417:UOP655421 UYL655417:UYL655421 VIH655417:VIH655421 VSD655417:VSD655421 WBZ655417:WBZ655421 WLV655417:WLV655421 WVR655417:WVR655421 J720953:J720957 JF720953:JF720957 TB720953:TB720957 ACX720953:ACX720957 AMT720953:AMT720957 AWP720953:AWP720957 BGL720953:BGL720957 BQH720953:BQH720957 CAD720953:CAD720957 CJZ720953:CJZ720957 CTV720953:CTV720957 DDR720953:DDR720957 DNN720953:DNN720957 DXJ720953:DXJ720957 EHF720953:EHF720957 ERB720953:ERB720957 FAX720953:FAX720957 FKT720953:FKT720957 FUP720953:FUP720957 GEL720953:GEL720957 GOH720953:GOH720957 GYD720953:GYD720957 HHZ720953:HHZ720957 HRV720953:HRV720957 IBR720953:IBR720957 ILN720953:ILN720957 IVJ720953:IVJ720957 JFF720953:JFF720957 JPB720953:JPB720957 JYX720953:JYX720957 KIT720953:KIT720957 KSP720953:KSP720957 LCL720953:LCL720957 LMH720953:LMH720957 LWD720953:LWD720957 MFZ720953:MFZ720957 MPV720953:MPV720957 MZR720953:MZR720957 NJN720953:NJN720957 NTJ720953:NTJ720957 ODF720953:ODF720957 ONB720953:ONB720957 OWX720953:OWX720957 PGT720953:PGT720957 PQP720953:PQP720957 QAL720953:QAL720957 QKH720953:QKH720957 QUD720953:QUD720957 RDZ720953:RDZ720957 RNV720953:RNV720957 RXR720953:RXR720957 SHN720953:SHN720957 SRJ720953:SRJ720957 TBF720953:TBF720957 TLB720953:TLB720957 TUX720953:TUX720957 UET720953:UET720957 UOP720953:UOP720957 UYL720953:UYL720957 VIH720953:VIH720957 VSD720953:VSD720957 WBZ720953:WBZ720957 WLV720953:WLV720957 WVR720953:WVR720957 J786489:J786493 JF786489:JF786493 TB786489:TB786493 ACX786489:ACX786493 AMT786489:AMT786493 AWP786489:AWP786493 BGL786489:BGL786493 BQH786489:BQH786493 CAD786489:CAD786493 CJZ786489:CJZ786493 CTV786489:CTV786493 DDR786489:DDR786493 DNN786489:DNN786493 DXJ786489:DXJ786493 EHF786489:EHF786493 ERB786489:ERB786493 FAX786489:FAX786493 FKT786489:FKT786493 FUP786489:FUP786493 GEL786489:GEL786493 GOH786489:GOH786493 GYD786489:GYD786493 HHZ786489:HHZ786493 HRV786489:HRV786493 IBR786489:IBR786493 ILN786489:ILN786493 IVJ786489:IVJ786493 JFF786489:JFF786493 JPB786489:JPB786493 JYX786489:JYX786493 KIT786489:KIT786493 KSP786489:KSP786493 LCL786489:LCL786493 LMH786489:LMH786493 LWD786489:LWD786493 MFZ786489:MFZ786493 MPV786489:MPV786493 MZR786489:MZR786493 NJN786489:NJN786493 NTJ786489:NTJ786493 ODF786489:ODF786493 ONB786489:ONB786493 OWX786489:OWX786493 PGT786489:PGT786493 PQP786489:PQP786493 QAL786489:QAL786493 QKH786489:QKH786493 QUD786489:QUD786493 RDZ786489:RDZ786493 RNV786489:RNV786493 RXR786489:RXR786493 SHN786489:SHN786493 SRJ786489:SRJ786493 TBF786489:TBF786493 TLB786489:TLB786493 TUX786489:TUX786493 UET786489:UET786493 UOP786489:UOP786493 UYL786489:UYL786493 VIH786489:VIH786493 VSD786489:VSD786493 WBZ786489:WBZ786493 WLV786489:WLV786493 WVR786489:WVR786493 J852025:J852029 JF852025:JF852029 TB852025:TB852029 ACX852025:ACX852029 AMT852025:AMT852029 AWP852025:AWP852029 BGL852025:BGL852029 BQH852025:BQH852029 CAD852025:CAD852029 CJZ852025:CJZ852029 CTV852025:CTV852029 DDR852025:DDR852029 DNN852025:DNN852029 DXJ852025:DXJ852029 EHF852025:EHF852029 ERB852025:ERB852029 FAX852025:FAX852029 FKT852025:FKT852029 FUP852025:FUP852029 GEL852025:GEL852029 GOH852025:GOH852029 GYD852025:GYD852029 HHZ852025:HHZ852029 HRV852025:HRV852029 IBR852025:IBR852029 ILN852025:ILN852029 IVJ852025:IVJ852029 JFF852025:JFF852029 JPB852025:JPB852029 JYX852025:JYX852029 KIT852025:KIT852029 KSP852025:KSP852029 LCL852025:LCL852029 LMH852025:LMH852029 LWD852025:LWD852029 MFZ852025:MFZ852029 MPV852025:MPV852029 MZR852025:MZR852029 NJN852025:NJN852029 NTJ852025:NTJ852029 ODF852025:ODF852029 ONB852025:ONB852029 OWX852025:OWX852029 PGT852025:PGT852029 PQP852025:PQP852029 QAL852025:QAL852029 QKH852025:QKH852029 QUD852025:QUD852029 RDZ852025:RDZ852029 RNV852025:RNV852029 RXR852025:RXR852029 SHN852025:SHN852029 SRJ852025:SRJ852029 TBF852025:TBF852029 TLB852025:TLB852029 TUX852025:TUX852029 UET852025:UET852029 UOP852025:UOP852029 UYL852025:UYL852029 VIH852025:VIH852029 VSD852025:VSD852029 WBZ852025:WBZ852029 WLV852025:WLV852029 WVR852025:WVR852029 J917561:J917565 JF917561:JF917565 TB917561:TB917565 ACX917561:ACX917565 AMT917561:AMT917565 AWP917561:AWP917565 BGL917561:BGL917565 BQH917561:BQH917565 CAD917561:CAD917565 CJZ917561:CJZ917565 CTV917561:CTV917565 DDR917561:DDR917565 DNN917561:DNN917565 DXJ917561:DXJ917565 EHF917561:EHF917565 ERB917561:ERB917565 FAX917561:FAX917565 FKT917561:FKT917565 FUP917561:FUP917565 GEL917561:GEL917565 GOH917561:GOH917565 GYD917561:GYD917565 HHZ917561:HHZ917565 HRV917561:HRV917565 IBR917561:IBR917565 ILN917561:ILN917565 IVJ917561:IVJ917565 JFF917561:JFF917565 JPB917561:JPB917565 JYX917561:JYX917565 KIT917561:KIT917565 KSP917561:KSP917565 LCL917561:LCL917565 LMH917561:LMH917565 LWD917561:LWD917565 MFZ917561:MFZ917565 MPV917561:MPV917565 MZR917561:MZR917565 NJN917561:NJN917565 NTJ917561:NTJ917565 ODF917561:ODF917565 ONB917561:ONB917565 OWX917561:OWX917565 PGT917561:PGT917565 PQP917561:PQP917565 QAL917561:QAL917565 QKH917561:QKH917565 QUD917561:QUD917565 RDZ917561:RDZ917565 RNV917561:RNV917565 RXR917561:RXR917565 SHN917561:SHN917565 SRJ917561:SRJ917565 TBF917561:TBF917565 TLB917561:TLB917565 TUX917561:TUX917565 UET917561:UET917565 UOP917561:UOP917565 UYL917561:UYL917565 VIH917561:VIH917565 VSD917561:VSD917565 WBZ917561:WBZ917565 WLV917561:WLV917565 WVR917561:WVR917565 J983097:J983101 JF983097:JF983101 TB983097:TB983101 ACX983097:ACX983101 AMT983097:AMT983101 AWP983097:AWP983101 BGL983097:BGL983101 BQH983097:BQH983101 CAD983097:CAD983101 CJZ983097:CJZ983101 CTV983097:CTV983101 DDR983097:DDR983101 DNN983097:DNN983101 DXJ983097:DXJ983101 EHF983097:EHF983101 ERB983097:ERB983101 FAX983097:FAX983101 FKT983097:FKT983101 FUP983097:FUP983101 GEL983097:GEL983101 GOH983097:GOH983101 GYD983097:GYD983101 HHZ983097:HHZ983101 HRV983097:HRV983101 IBR983097:IBR983101 ILN983097:ILN983101 IVJ983097:IVJ983101 JFF983097:JFF983101 JPB983097:JPB983101 JYX983097:JYX983101 KIT983097:KIT983101 KSP983097:KSP983101 LCL983097:LCL983101 LMH983097:LMH983101 LWD983097:LWD983101 MFZ983097:MFZ983101 MPV983097:MPV983101 MZR983097:MZR983101 NJN983097:NJN983101 NTJ983097:NTJ983101 ODF983097:ODF983101 ONB983097:ONB983101 OWX983097:OWX983101 PGT983097:PGT983101 PQP983097:PQP983101 QAL983097:QAL983101 QKH983097:QKH983101 QUD983097:QUD983101 RDZ983097:RDZ983101 RNV983097:RNV983101 RXR983097:RXR983101 SHN983097:SHN983101 SRJ983097:SRJ983101 TBF983097:TBF983101 TLB983097:TLB983101 TUX983097:TUX983101 UET983097:UET983101 UOP983097:UOP983101 UYL983097:UYL983101 VIH983097:VIH983101 VSD983097:VSD983101 WBZ983097:WBZ983101 WLV983097:WLV983101 WVR983097:WVR983101" xr:uid="{00000000-0002-0000-0F00-000008000000}"/>
    <dataValidation allowBlank="1" showInputMessage="1" showErrorMessage="1" promptTitle="Asignación de controles" prompt="Debe existir un control por cada causa._x000a__x000a_Una vez asigne los controles existentes del R3, dirijase a la Hoja R3 PRY para su valoración" sqref="J52:J56 JF52:JF56 TB52:TB56 ACX52:ACX56 AMT52:AMT56 AWP52:AWP56 BGL52:BGL56 BQH52:BQH56 CAD52:CAD56 CJZ52:CJZ56 CTV52:CTV56 DDR52:DDR56 DNN52:DNN56 DXJ52:DXJ56 EHF52:EHF56 ERB52:ERB56 FAX52:FAX56 FKT52:FKT56 FUP52:FUP56 GEL52:GEL56 GOH52:GOH56 GYD52:GYD56 HHZ52:HHZ56 HRV52:HRV56 IBR52:IBR56 ILN52:ILN56 IVJ52:IVJ56 JFF52:JFF56 JPB52:JPB56 JYX52:JYX56 KIT52:KIT56 KSP52:KSP56 LCL52:LCL56 LMH52:LMH56 LWD52:LWD56 MFZ52:MFZ56 MPV52:MPV56 MZR52:MZR56 NJN52:NJN56 NTJ52:NTJ56 ODF52:ODF56 ONB52:ONB56 OWX52:OWX56 PGT52:PGT56 PQP52:PQP56 QAL52:QAL56 QKH52:QKH56 QUD52:QUD56 RDZ52:RDZ56 RNV52:RNV56 RXR52:RXR56 SHN52:SHN56 SRJ52:SRJ56 TBF52:TBF56 TLB52:TLB56 TUX52:TUX56 UET52:UET56 UOP52:UOP56 UYL52:UYL56 VIH52:VIH56 VSD52:VSD56 WBZ52:WBZ56 WLV52:WLV56 WVR52:WVR56 J65588:J65592 JF65588:JF65592 TB65588:TB65592 ACX65588:ACX65592 AMT65588:AMT65592 AWP65588:AWP65592 BGL65588:BGL65592 BQH65588:BQH65592 CAD65588:CAD65592 CJZ65588:CJZ65592 CTV65588:CTV65592 DDR65588:DDR65592 DNN65588:DNN65592 DXJ65588:DXJ65592 EHF65588:EHF65592 ERB65588:ERB65592 FAX65588:FAX65592 FKT65588:FKT65592 FUP65588:FUP65592 GEL65588:GEL65592 GOH65588:GOH65592 GYD65588:GYD65592 HHZ65588:HHZ65592 HRV65588:HRV65592 IBR65588:IBR65592 ILN65588:ILN65592 IVJ65588:IVJ65592 JFF65588:JFF65592 JPB65588:JPB65592 JYX65588:JYX65592 KIT65588:KIT65592 KSP65588:KSP65592 LCL65588:LCL65592 LMH65588:LMH65592 LWD65588:LWD65592 MFZ65588:MFZ65592 MPV65588:MPV65592 MZR65588:MZR65592 NJN65588:NJN65592 NTJ65588:NTJ65592 ODF65588:ODF65592 ONB65588:ONB65592 OWX65588:OWX65592 PGT65588:PGT65592 PQP65588:PQP65592 QAL65588:QAL65592 QKH65588:QKH65592 QUD65588:QUD65592 RDZ65588:RDZ65592 RNV65588:RNV65592 RXR65588:RXR65592 SHN65588:SHN65592 SRJ65588:SRJ65592 TBF65588:TBF65592 TLB65588:TLB65592 TUX65588:TUX65592 UET65588:UET65592 UOP65588:UOP65592 UYL65588:UYL65592 VIH65588:VIH65592 VSD65588:VSD65592 WBZ65588:WBZ65592 WLV65588:WLV65592 WVR65588:WVR65592 J131124:J131128 JF131124:JF131128 TB131124:TB131128 ACX131124:ACX131128 AMT131124:AMT131128 AWP131124:AWP131128 BGL131124:BGL131128 BQH131124:BQH131128 CAD131124:CAD131128 CJZ131124:CJZ131128 CTV131124:CTV131128 DDR131124:DDR131128 DNN131124:DNN131128 DXJ131124:DXJ131128 EHF131124:EHF131128 ERB131124:ERB131128 FAX131124:FAX131128 FKT131124:FKT131128 FUP131124:FUP131128 GEL131124:GEL131128 GOH131124:GOH131128 GYD131124:GYD131128 HHZ131124:HHZ131128 HRV131124:HRV131128 IBR131124:IBR131128 ILN131124:ILN131128 IVJ131124:IVJ131128 JFF131124:JFF131128 JPB131124:JPB131128 JYX131124:JYX131128 KIT131124:KIT131128 KSP131124:KSP131128 LCL131124:LCL131128 LMH131124:LMH131128 LWD131124:LWD131128 MFZ131124:MFZ131128 MPV131124:MPV131128 MZR131124:MZR131128 NJN131124:NJN131128 NTJ131124:NTJ131128 ODF131124:ODF131128 ONB131124:ONB131128 OWX131124:OWX131128 PGT131124:PGT131128 PQP131124:PQP131128 QAL131124:QAL131128 QKH131124:QKH131128 QUD131124:QUD131128 RDZ131124:RDZ131128 RNV131124:RNV131128 RXR131124:RXR131128 SHN131124:SHN131128 SRJ131124:SRJ131128 TBF131124:TBF131128 TLB131124:TLB131128 TUX131124:TUX131128 UET131124:UET131128 UOP131124:UOP131128 UYL131124:UYL131128 VIH131124:VIH131128 VSD131124:VSD131128 WBZ131124:WBZ131128 WLV131124:WLV131128 WVR131124:WVR131128 J196660:J196664 JF196660:JF196664 TB196660:TB196664 ACX196660:ACX196664 AMT196660:AMT196664 AWP196660:AWP196664 BGL196660:BGL196664 BQH196660:BQH196664 CAD196660:CAD196664 CJZ196660:CJZ196664 CTV196660:CTV196664 DDR196660:DDR196664 DNN196660:DNN196664 DXJ196660:DXJ196664 EHF196660:EHF196664 ERB196660:ERB196664 FAX196660:FAX196664 FKT196660:FKT196664 FUP196660:FUP196664 GEL196660:GEL196664 GOH196660:GOH196664 GYD196660:GYD196664 HHZ196660:HHZ196664 HRV196660:HRV196664 IBR196660:IBR196664 ILN196660:ILN196664 IVJ196660:IVJ196664 JFF196660:JFF196664 JPB196660:JPB196664 JYX196660:JYX196664 KIT196660:KIT196664 KSP196660:KSP196664 LCL196660:LCL196664 LMH196660:LMH196664 LWD196660:LWD196664 MFZ196660:MFZ196664 MPV196660:MPV196664 MZR196660:MZR196664 NJN196660:NJN196664 NTJ196660:NTJ196664 ODF196660:ODF196664 ONB196660:ONB196664 OWX196660:OWX196664 PGT196660:PGT196664 PQP196660:PQP196664 QAL196660:QAL196664 QKH196660:QKH196664 QUD196660:QUD196664 RDZ196660:RDZ196664 RNV196660:RNV196664 RXR196660:RXR196664 SHN196660:SHN196664 SRJ196660:SRJ196664 TBF196660:TBF196664 TLB196660:TLB196664 TUX196660:TUX196664 UET196660:UET196664 UOP196660:UOP196664 UYL196660:UYL196664 VIH196660:VIH196664 VSD196660:VSD196664 WBZ196660:WBZ196664 WLV196660:WLV196664 WVR196660:WVR196664 J262196:J262200 JF262196:JF262200 TB262196:TB262200 ACX262196:ACX262200 AMT262196:AMT262200 AWP262196:AWP262200 BGL262196:BGL262200 BQH262196:BQH262200 CAD262196:CAD262200 CJZ262196:CJZ262200 CTV262196:CTV262200 DDR262196:DDR262200 DNN262196:DNN262200 DXJ262196:DXJ262200 EHF262196:EHF262200 ERB262196:ERB262200 FAX262196:FAX262200 FKT262196:FKT262200 FUP262196:FUP262200 GEL262196:GEL262200 GOH262196:GOH262200 GYD262196:GYD262200 HHZ262196:HHZ262200 HRV262196:HRV262200 IBR262196:IBR262200 ILN262196:ILN262200 IVJ262196:IVJ262200 JFF262196:JFF262200 JPB262196:JPB262200 JYX262196:JYX262200 KIT262196:KIT262200 KSP262196:KSP262200 LCL262196:LCL262200 LMH262196:LMH262200 LWD262196:LWD262200 MFZ262196:MFZ262200 MPV262196:MPV262200 MZR262196:MZR262200 NJN262196:NJN262200 NTJ262196:NTJ262200 ODF262196:ODF262200 ONB262196:ONB262200 OWX262196:OWX262200 PGT262196:PGT262200 PQP262196:PQP262200 QAL262196:QAL262200 QKH262196:QKH262200 QUD262196:QUD262200 RDZ262196:RDZ262200 RNV262196:RNV262200 RXR262196:RXR262200 SHN262196:SHN262200 SRJ262196:SRJ262200 TBF262196:TBF262200 TLB262196:TLB262200 TUX262196:TUX262200 UET262196:UET262200 UOP262196:UOP262200 UYL262196:UYL262200 VIH262196:VIH262200 VSD262196:VSD262200 WBZ262196:WBZ262200 WLV262196:WLV262200 WVR262196:WVR262200 J327732:J327736 JF327732:JF327736 TB327732:TB327736 ACX327732:ACX327736 AMT327732:AMT327736 AWP327732:AWP327736 BGL327732:BGL327736 BQH327732:BQH327736 CAD327732:CAD327736 CJZ327732:CJZ327736 CTV327732:CTV327736 DDR327732:DDR327736 DNN327732:DNN327736 DXJ327732:DXJ327736 EHF327732:EHF327736 ERB327732:ERB327736 FAX327732:FAX327736 FKT327732:FKT327736 FUP327732:FUP327736 GEL327732:GEL327736 GOH327732:GOH327736 GYD327732:GYD327736 HHZ327732:HHZ327736 HRV327732:HRV327736 IBR327732:IBR327736 ILN327732:ILN327736 IVJ327732:IVJ327736 JFF327732:JFF327736 JPB327732:JPB327736 JYX327732:JYX327736 KIT327732:KIT327736 KSP327732:KSP327736 LCL327732:LCL327736 LMH327732:LMH327736 LWD327732:LWD327736 MFZ327732:MFZ327736 MPV327732:MPV327736 MZR327732:MZR327736 NJN327732:NJN327736 NTJ327732:NTJ327736 ODF327732:ODF327736 ONB327732:ONB327736 OWX327732:OWX327736 PGT327732:PGT327736 PQP327732:PQP327736 QAL327732:QAL327736 QKH327732:QKH327736 QUD327732:QUD327736 RDZ327732:RDZ327736 RNV327732:RNV327736 RXR327732:RXR327736 SHN327732:SHN327736 SRJ327732:SRJ327736 TBF327732:TBF327736 TLB327732:TLB327736 TUX327732:TUX327736 UET327732:UET327736 UOP327732:UOP327736 UYL327732:UYL327736 VIH327732:VIH327736 VSD327732:VSD327736 WBZ327732:WBZ327736 WLV327732:WLV327736 WVR327732:WVR327736 J393268:J393272 JF393268:JF393272 TB393268:TB393272 ACX393268:ACX393272 AMT393268:AMT393272 AWP393268:AWP393272 BGL393268:BGL393272 BQH393268:BQH393272 CAD393268:CAD393272 CJZ393268:CJZ393272 CTV393268:CTV393272 DDR393268:DDR393272 DNN393268:DNN393272 DXJ393268:DXJ393272 EHF393268:EHF393272 ERB393268:ERB393272 FAX393268:FAX393272 FKT393268:FKT393272 FUP393268:FUP393272 GEL393268:GEL393272 GOH393268:GOH393272 GYD393268:GYD393272 HHZ393268:HHZ393272 HRV393268:HRV393272 IBR393268:IBR393272 ILN393268:ILN393272 IVJ393268:IVJ393272 JFF393268:JFF393272 JPB393268:JPB393272 JYX393268:JYX393272 KIT393268:KIT393272 KSP393268:KSP393272 LCL393268:LCL393272 LMH393268:LMH393272 LWD393268:LWD393272 MFZ393268:MFZ393272 MPV393268:MPV393272 MZR393268:MZR393272 NJN393268:NJN393272 NTJ393268:NTJ393272 ODF393268:ODF393272 ONB393268:ONB393272 OWX393268:OWX393272 PGT393268:PGT393272 PQP393268:PQP393272 QAL393268:QAL393272 QKH393268:QKH393272 QUD393268:QUD393272 RDZ393268:RDZ393272 RNV393268:RNV393272 RXR393268:RXR393272 SHN393268:SHN393272 SRJ393268:SRJ393272 TBF393268:TBF393272 TLB393268:TLB393272 TUX393268:TUX393272 UET393268:UET393272 UOP393268:UOP393272 UYL393268:UYL393272 VIH393268:VIH393272 VSD393268:VSD393272 WBZ393268:WBZ393272 WLV393268:WLV393272 WVR393268:WVR393272 J458804:J458808 JF458804:JF458808 TB458804:TB458808 ACX458804:ACX458808 AMT458804:AMT458808 AWP458804:AWP458808 BGL458804:BGL458808 BQH458804:BQH458808 CAD458804:CAD458808 CJZ458804:CJZ458808 CTV458804:CTV458808 DDR458804:DDR458808 DNN458804:DNN458808 DXJ458804:DXJ458808 EHF458804:EHF458808 ERB458804:ERB458808 FAX458804:FAX458808 FKT458804:FKT458808 FUP458804:FUP458808 GEL458804:GEL458808 GOH458804:GOH458808 GYD458804:GYD458808 HHZ458804:HHZ458808 HRV458804:HRV458808 IBR458804:IBR458808 ILN458804:ILN458808 IVJ458804:IVJ458808 JFF458804:JFF458808 JPB458804:JPB458808 JYX458804:JYX458808 KIT458804:KIT458808 KSP458804:KSP458808 LCL458804:LCL458808 LMH458804:LMH458808 LWD458804:LWD458808 MFZ458804:MFZ458808 MPV458804:MPV458808 MZR458804:MZR458808 NJN458804:NJN458808 NTJ458804:NTJ458808 ODF458804:ODF458808 ONB458804:ONB458808 OWX458804:OWX458808 PGT458804:PGT458808 PQP458804:PQP458808 QAL458804:QAL458808 QKH458804:QKH458808 QUD458804:QUD458808 RDZ458804:RDZ458808 RNV458804:RNV458808 RXR458804:RXR458808 SHN458804:SHN458808 SRJ458804:SRJ458808 TBF458804:TBF458808 TLB458804:TLB458808 TUX458804:TUX458808 UET458804:UET458808 UOP458804:UOP458808 UYL458804:UYL458808 VIH458804:VIH458808 VSD458804:VSD458808 WBZ458804:WBZ458808 WLV458804:WLV458808 WVR458804:WVR458808 J524340:J524344 JF524340:JF524344 TB524340:TB524344 ACX524340:ACX524344 AMT524340:AMT524344 AWP524340:AWP524344 BGL524340:BGL524344 BQH524340:BQH524344 CAD524340:CAD524344 CJZ524340:CJZ524344 CTV524340:CTV524344 DDR524340:DDR524344 DNN524340:DNN524344 DXJ524340:DXJ524344 EHF524340:EHF524344 ERB524340:ERB524344 FAX524340:FAX524344 FKT524340:FKT524344 FUP524340:FUP524344 GEL524340:GEL524344 GOH524340:GOH524344 GYD524340:GYD524344 HHZ524340:HHZ524344 HRV524340:HRV524344 IBR524340:IBR524344 ILN524340:ILN524344 IVJ524340:IVJ524344 JFF524340:JFF524344 JPB524340:JPB524344 JYX524340:JYX524344 KIT524340:KIT524344 KSP524340:KSP524344 LCL524340:LCL524344 LMH524340:LMH524344 LWD524340:LWD524344 MFZ524340:MFZ524344 MPV524340:MPV524344 MZR524340:MZR524344 NJN524340:NJN524344 NTJ524340:NTJ524344 ODF524340:ODF524344 ONB524340:ONB524344 OWX524340:OWX524344 PGT524340:PGT524344 PQP524340:PQP524344 QAL524340:QAL524344 QKH524340:QKH524344 QUD524340:QUD524344 RDZ524340:RDZ524344 RNV524340:RNV524344 RXR524340:RXR524344 SHN524340:SHN524344 SRJ524340:SRJ524344 TBF524340:TBF524344 TLB524340:TLB524344 TUX524340:TUX524344 UET524340:UET524344 UOP524340:UOP524344 UYL524340:UYL524344 VIH524340:VIH524344 VSD524340:VSD524344 WBZ524340:WBZ524344 WLV524340:WLV524344 WVR524340:WVR524344 J589876:J589880 JF589876:JF589880 TB589876:TB589880 ACX589876:ACX589880 AMT589876:AMT589880 AWP589876:AWP589880 BGL589876:BGL589880 BQH589876:BQH589880 CAD589876:CAD589880 CJZ589876:CJZ589880 CTV589876:CTV589880 DDR589876:DDR589880 DNN589876:DNN589880 DXJ589876:DXJ589880 EHF589876:EHF589880 ERB589876:ERB589880 FAX589876:FAX589880 FKT589876:FKT589880 FUP589876:FUP589880 GEL589876:GEL589880 GOH589876:GOH589880 GYD589876:GYD589880 HHZ589876:HHZ589880 HRV589876:HRV589880 IBR589876:IBR589880 ILN589876:ILN589880 IVJ589876:IVJ589880 JFF589876:JFF589880 JPB589876:JPB589880 JYX589876:JYX589880 KIT589876:KIT589880 KSP589876:KSP589880 LCL589876:LCL589880 LMH589876:LMH589880 LWD589876:LWD589880 MFZ589876:MFZ589880 MPV589876:MPV589880 MZR589876:MZR589880 NJN589876:NJN589880 NTJ589876:NTJ589880 ODF589876:ODF589880 ONB589876:ONB589880 OWX589876:OWX589880 PGT589876:PGT589880 PQP589876:PQP589880 QAL589876:QAL589880 QKH589876:QKH589880 QUD589876:QUD589880 RDZ589876:RDZ589880 RNV589876:RNV589880 RXR589876:RXR589880 SHN589876:SHN589880 SRJ589876:SRJ589880 TBF589876:TBF589880 TLB589876:TLB589880 TUX589876:TUX589880 UET589876:UET589880 UOP589876:UOP589880 UYL589876:UYL589880 VIH589876:VIH589880 VSD589876:VSD589880 WBZ589876:WBZ589880 WLV589876:WLV589880 WVR589876:WVR589880 J655412:J655416 JF655412:JF655416 TB655412:TB655416 ACX655412:ACX655416 AMT655412:AMT655416 AWP655412:AWP655416 BGL655412:BGL655416 BQH655412:BQH655416 CAD655412:CAD655416 CJZ655412:CJZ655416 CTV655412:CTV655416 DDR655412:DDR655416 DNN655412:DNN655416 DXJ655412:DXJ655416 EHF655412:EHF655416 ERB655412:ERB655416 FAX655412:FAX655416 FKT655412:FKT655416 FUP655412:FUP655416 GEL655412:GEL655416 GOH655412:GOH655416 GYD655412:GYD655416 HHZ655412:HHZ655416 HRV655412:HRV655416 IBR655412:IBR655416 ILN655412:ILN655416 IVJ655412:IVJ655416 JFF655412:JFF655416 JPB655412:JPB655416 JYX655412:JYX655416 KIT655412:KIT655416 KSP655412:KSP655416 LCL655412:LCL655416 LMH655412:LMH655416 LWD655412:LWD655416 MFZ655412:MFZ655416 MPV655412:MPV655416 MZR655412:MZR655416 NJN655412:NJN655416 NTJ655412:NTJ655416 ODF655412:ODF655416 ONB655412:ONB655416 OWX655412:OWX655416 PGT655412:PGT655416 PQP655412:PQP655416 QAL655412:QAL655416 QKH655412:QKH655416 QUD655412:QUD655416 RDZ655412:RDZ655416 RNV655412:RNV655416 RXR655412:RXR655416 SHN655412:SHN655416 SRJ655412:SRJ655416 TBF655412:TBF655416 TLB655412:TLB655416 TUX655412:TUX655416 UET655412:UET655416 UOP655412:UOP655416 UYL655412:UYL655416 VIH655412:VIH655416 VSD655412:VSD655416 WBZ655412:WBZ655416 WLV655412:WLV655416 WVR655412:WVR655416 J720948:J720952 JF720948:JF720952 TB720948:TB720952 ACX720948:ACX720952 AMT720948:AMT720952 AWP720948:AWP720952 BGL720948:BGL720952 BQH720948:BQH720952 CAD720948:CAD720952 CJZ720948:CJZ720952 CTV720948:CTV720952 DDR720948:DDR720952 DNN720948:DNN720952 DXJ720948:DXJ720952 EHF720948:EHF720952 ERB720948:ERB720952 FAX720948:FAX720952 FKT720948:FKT720952 FUP720948:FUP720952 GEL720948:GEL720952 GOH720948:GOH720952 GYD720948:GYD720952 HHZ720948:HHZ720952 HRV720948:HRV720952 IBR720948:IBR720952 ILN720948:ILN720952 IVJ720948:IVJ720952 JFF720948:JFF720952 JPB720948:JPB720952 JYX720948:JYX720952 KIT720948:KIT720952 KSP720948:KSP720952 LCL720948:LCL720952 LMH720948:LMH720952 LWD720948:LWD720952 MFZ720948:MFZ720952 MPV720948:MPV720952 MZR720948:MZR720952 NJN720948:NJN720952 NTJ720948:NTJ720952 ODF720948:ODF720952 ONB720948:ONB720952 OWX720948:OWX720952 PGT720948:PGT720952 PQP720948:PQP720952 QAL720948:QAL720952 QKH720948:QKH720952 QUD720948:QUD720952 RDZ720948:RDZ720952 RNV720948:RNV720952 RXR720948:RXR720952 SHN720948:SHN720952 SRJ720948:SRJ720952 TBF720948:TBF720952 TLB720948:TLB720952 TUX720948:TUX720952 UET720948:UET720952 UOP720948:UOP720952 UYL720948:UYL720952 VIH720948:VIH720952 VSD720948:VSD720952 WBZ720948:WBZ720952 WLV720948:WLV720952 WVR720948:WVR720952 J786484:J786488 JF786484:JF786488 TB786484:TB786488 ACX786484:ACX786488 AMT786484:AMT786488 AWP786484:AWP786488 BGL786484:BGL786488 BQH786484:BQH786488 CAD786484:CAD786488 CJZ786484:CJZ786488 CTV786484:CTV786488 DDR786484:DDR786488 DNN786484:DNN786488 DXJ786484:DXJ786488 EHF786484:EHF786488 ERB786484:ERB786488 FAX786484:FAX786488 FKT786484:FKT786488 FUP786484:FUP786488 GEL786484:GEL786488 GOH786484:GOH786488 GYD786484:GYD786488 HHZ786484:HHZ786488 HRV786484:HRV786488 IBR786484:IBR786488 ILN786484:ILN786488 IVJ786484:IVJ786488 JFF786484:JFF786488 JPB786484:JPB786488 JYX786484:JYX786488 KIT786484:KIT786488 KSP786484:KSP786488 LCL786484:LCL786488 LMH786484:LMH786488 LWD786484:LWD786488 MFZ786484:MFZ786488 MPV786484:MPV786488 MZR786484:MZR786488 NJN786484:NJN786488 NTJ786484:NTJ786488 ODF786484:ODF786488 ONB786484:ONB786488 OWX786484:OWX786488 PGT786484:PGT786488 PQP786484:PQP786488 QAL786484:QAL786488 QKH786484:QKH786488 QUD786484:QUD786488 RDZ786484:RDZ786488 RNV786484:RNV786488 RXR786484:RXR786488 SHN786484:SHN786488 SRJ786484:SRJ786488 TBF786484:TBF786488 TLB786484:TLB786488 TUX786484:TUX786488 UET786484:UET786488 UOP786484:UOP786488 UYL786484:UYL786488 VIH786484:VIH786488 VSD786484:VSD786488 WBZ786484:WBZ786488 WLV786484:WLV786488 WVR786484:WVR786488 J852020:J852024 JF852020:JF852024 TB852020:TB852024 ACX852020:ACX852024 AMT852020:AMT852024 AWP852020:AWP852024 BGL852020:BGL852024 BQH852020:BQH852024 CAD852020:CAD852024 CJZ852020:CJZ852024 CTV852020:CTV852024 DDR852020:DDR852024 DNN852020:DNN852024 DXJ852020:DXJ852024 EHF852020:EHF852024 ERB852020:ERB852024 FAX852020:FAX852024 FKT852020:FKT852024 FUP852020:FUP852024 GEL852020:GEL852024 GOH852020:GOH852024 GYD852020:GYD852024 HHZ852020:HHZ852024 HRV852020:HRV852024 IBR852020:IBR852024 ILN852020:ILN852024 IVJ852020:IVJ852024 JFF852020:JFF852024 JPB852020:JPB852024 JYX852020:JYX852024 KIT852020:KIT852024 KSP852020:KSP852024 LCL852020:LCL852024 LMH852020:LMH852024 LWD852020:LWD852024 MFZ852020:MFZ852024 MPV852020:MPV852024 MZR852020:MZR852024 NJN852020:NJN852024 NTJ852020:NTJ852024 ODF852020:ODF852024 ONB852020:ONB852024 OWX852020:OWX852024 PGT852020:PGT852024 PQP852020:PQP852024 QAL852020:QAL852024 QKH852020:QKH852024 QUD852020:QUD852024 RDZ852020:RDZ852024 RNV852020:RNV852024 RXR852020:RXR852024 SHN852020:SHN852024 SRJ852020:SRJ852024 TBF852020:TBF852024 TLB852020:TLB852024 TUX852020:TUX852024 UET852020:UET852024 UOP852020:UOP852024 UYL852020:UYL852024 VIH852020:VIH852024 VSD852020:VSD852024 WBZ852020:WBZ852024 WLV852020:WLV852024 WVR852020:WVR852024 J917556:J917560 JF917556:JF917560 TB917556:TB917560 ACX917556:ACX917560 AMT917556:AMT917560 AWP917556:AWP917560 BGL917556:BGL917560 BQH917556:BQH917560 CAD917556:CAD917560 CJZ917556:CJZ917560 CTV917556:CTV917560 DDR917556:DDR917560 DNN917556:DNN917560 DXJ917556:DXJ917560 EHF917556:EHF917560 ERB917556:ERB917560 FAX917556:FAX917560 FKT917556:FKT917560 FUP917556:FUP917560 GEL917556:GEL917560 GOH917556:GOH917560 GYD917556:GYD917560 HHZ917556:HHZ917560 HRV917556:HRV917560 IBR917556:IBR917560 ILN917556:ILN917560 IVJ917556:IVJ917560 JFF917556:JFF917560 JPB917556:JPB917560 JYX917556:JYX917560 KIT917556:KIT917560 KSP917556:KSP917560 LCL917556:LCL917560 LMH917556:LMH917560 LWD917556:LWD917560 MFZ917556:MFZ917560 MPV917556:MPV917560 MZR917556:MZR917560 NJN917556:NJN917560 NTJ917556:NTJ917560 ODF917556:ODF917560 ONB917556:ONB917560 OWX917556:OWX917560 PGT917556:PGT917560 PQP917556:PQP917560 QAL917556:QAL917560 QKH917556:QKH917560 QUD917556:QUD917560 RDZ917556:RDZ917560 RNV917556:RNV917560 RXR917556:RXR917560 SHN917556:SHN917560 SRJ917556:SRJ917560 TBF917556:TBF917560 TLB917556:TLB917560 TUX917556:TUX917560 UET917556:UET917560 UOP917556:UOP917560 UYL917556:UYL917560 VIH917556:VIH917560 VSD917556:VSD917560 WBZ917556:WBZ917560 WLV917556:WLV917560 WVR917556:WVR917560 J983092:J983096 JF983092:JF983096 TB983092:TB983096 ACX983092:ACX983096 AMT983092:AMT983096 AWP983092:AWP983096 BGL983092:BGL983096 BQH983092:BQH983096 CAD983092:CAD983096 CJZ983092:CJZ983096 CTV983092:CTV983096 DDR983092:DDR983096 DNN983092:DNN983096 DXJ983092:DXJ983096 EHF983092:EHF983096 ERB983092:ERB983096 FAX983092:FAX983096 FKT983092:FKT983096 FUP983092:FUP983096 GEL983092:GEL983096 GOH983092:GOH983096 GYD983092:GYD983096 HHZ983092:HHZ983096 HRV983092:HRV983096 IBR983092:IBR983096 ILN983092:ILN983096 IVJ983092:IVJ983096 JFF983092:JFF983096 JPB983092:JPB983096 JYX983092:JYX983096 KIT983092:KIT983096 KSP983092:KSP983096 LCL983092:LCL983096 LMH983092:LMH983096 LWD983092:LWD983096 MFZ983092:MFZ983096 MPV983092:MPV983096 MZR983092:MZR983096 NJN983092:NJN983096 NTJ983092:NTJ983096 ODF983092:ODF983096 ONB983092:ONB983096 OWX983092:OWX983096 PGT983092:PGT983096 PQP983092:PQP983096 QAL983092:QAL983096 QKH983092:QKH983096 QUD983092:QUD983096 RDZ983092:RDZ983096 RNV983092:RNV983096 RXR983092:RXR983096 SHN983092:SHN983096 SRJ983092:SRJ983096 TBF983092:TBF983096 TLB983092:TLB983096 TUX983092:TUX983096 UET983092:UET983096 UOP983092:UOP983096 UYL983092:UYL983096 VIH983092:VIH983096 VSD983092:VSD983096 WBZ983092:WBZ983096 WLV983092:WLV983096 WVR983092:WVR983096" xr:uid="{00000000-0002-0000-0F00-000009000000}"/>
    <dataValidation allowBlank="1" showInputMessage="1" showErrorMessage="1" promptTitle="Asignación de controles" prompt="Debe existir un control por cada causa._x000a__x000a_Una vez asigne los controles existentes del R2, dirijase a la Hoja R2 PRY para su valoración" sqref="J47:J51 JF47:JF51 TB47:TB51 ACX47:ACX51 AMT47:AMT51 AWP47:AWP51 BGL47:BGL51 BQH47:BQH51 CAD47:CAD51 CJZ47:CJZ51 CTV47:CTV51 DDR47:DDR51 DNN47:DNN51 DXJ47:DXJ51 EHF47:EHF51 ERB47:ERB51 FAX47:FAX51 FKT47:FKT51 FUP47:FUP51 GEL47:GEL51 GOH47:GOH51 GYD47:GYD51 HHZ47:HHZ51 HRV47:HRV51 IBR47:IBR51 ILN47:ILN51 IVJ47:IVJ51 JFF47:JFF51 JPB47:JPB51 JYX47:JYX51 KIT47:KIT51 KSP47:KSP51 LCL47:LCL51 LMH47:LMH51 LWD47:LWD51 MFZ47:MFZ51 MPV47:MPV51 MZR47:MZR51 NJN47:NJN51 NTJ47:NTJ51 ODF47:ODF51 ONB47:ONB51 OWX47:OWX51 PGT47:PGT51 PQP47:PQP51 QAL47:QAL51 QKH47:QKH51 QUD47:QUD51 RDZ47:RDZ51 RNV47:RNV51 RXR47:RXR51 SHN47:SHN51 SRJ47:SRJ51 TBF47:TBF51 TLB47:TLB51 TUX47:TUX51 UET47:UET51 UOP47:UOP51 UYL47:UYL51 VIH47:VIH51 VSD47:VSD51 WBZ47:WBZ51 WLV47:WLV51 WVR47:WVR51 J65583:J65587 JF65583:JF65587 TB65583:TB65587 ACX65583:ACX65587 AMT65583:AMT65587 AWP65583:AWP65587 BGL65583:BGL65587 BQH65583:BQH65587 CAD65583:CAD65587 CJZ65583:CJZ65587 CTV65583:CTV65587 DDR65583:DDR65587 DNN65583:DNN65587 DXJ65583:DXJ65587 EHF65583:EHF65587 ERB65583:ERB65587 FAX65583:FAX65587 FKT65583:FKT65587 FUP65583:FUP65587 GEL65583:GEL65587 GOH65583:GOH65587 GYD65583:GYD65587 HHZ65583:HHZ65587 HRV65583:HRV65587 IBR65583:IBR65587 ILN65583:ILN65587 IVJ65583:IVJ65587 JFF65583:JFF65587 JPB65583:JPB65587 JYX65583:JYX65587 KIT65583:KIT65587 KSP65583:KSP65587 LCL65583:LCL65587 LMH65583:LMH65587 LWD65583:LWD65587 MFZ65583:MFZ65587 MPV65583:MPV65587 MZR65583:MZR65587 NJN65583:NJN65587 NTJ65583:NTJ65587 ODF65583:ODF65587 ONB65583:ONB65587 OWX65583:OWX65587 PGT65583:PGT65587 PQP65583:PQP65587 QAL65583:QAL65587 QKH65583:QKH65587 QUD65583:QUD65587 RDZ65583:RDZ65587 RNV65583:RNV65587 RXR65583:RXR65587 SHN65583:SHN65587 SRJ65583:SRJ65587 TBF65583:TBF65587 TLB65583:TLB65587 TUX65583:TUX65587 UET65583:UET65587 UOP65583:UOP65587 UYL65583:UYL65587 VIH65583:VIH65587 VSD65583:VSD65587 WBZ65583:WBZ65587 WLV65583:WLV65587 WVR65583:WVR65587 J131119:J131123 JF131119:JF131123 TB131119:TB131123 ACX131119:ACX131123 AMT131119:AMT131123 AWP131119:AWP131123 BGL131119:BGL131123 BQH131119:BQH131123 CAD131119:CAD131123 CJZ131119:CJZ131123 CTV131119:CTV131123 DDR131119:DDR131123 DNN131119:DNN131123 DXJ131119:DXJ131123 EHF131119:EHF131123 ERB131119:ERB131123 FAX131119:FAX131123 FKT131119:FKT131123 FUP131119:FUP131123 GEL131119:GEL131123 GOH131119:GOH131123 GYD131119:GYD131123 HHZ131119:HHZ131123 HRV131119:HRV131123 IBR131119:IBR131123 ILN131119:ILN131123 IVJ131119:IVJ131123 JFF131119:JFF131123 JPB131119:JPB131123 JYX131119:JYX131123 KIT131119:KIT131123 KSP131119:KSP131123 LCL131119:LCL131123 LMH131119:LMH131123 LWD131119:LWD131123 MFZ131119:MFZ131123 MPV131119:MPV131123 MZR131119:MZR131123 NJN131119:NJN131123 NTJ131119:NTJ131123 ODF131119:ODF131123 ONB131119:ONB131123 OWX131119:OWX131123 PGT131119:PGT131123 PQP131119:PQP131123 QAL131119:QAL131123 QKH131119:QKH131123 QUD131119:QUD131123 RDZ131119:RDZ131123 RNV131119:RNV131123 RXR131119:RXR131123 SHN131119:SHN131123 SRJ131119:SRJ131123 TBF131119:TBF131123 TLB131119:TLB131123 TUX131119:TUX131123 UET131119:UET131123 UOP131119:UOP131123 UYL131119:UYL131123 VIH131119:VIH131123 VSD131119:VSD131123 WBZ131119:WBZ131123 WLV131119:WLV131123 WVR131119:WVR131123 J196655:J196659 JF196655:JF196659 TB196655:TB196659 ACX196655:ACX196659 AMT196655:AMT196659 AWP196655:AWP196659 BGL196655:BGL196659 BQH196655:BQH196659 CAD196655:CAD196659 CJZ196655:CJZ196659 CTV196655:CTV196659 DDR196655:DDR196659 DNN196655:DNN196659 DXJ196655:DXJ196659 EHF196655:EHF196659 ERB196655:ERB196659 FAX196655:FAX196659 FKT196655:FKT196659 FUP196655:FUP196659 GEL196655:GEL196659 GOH196655:GOH196659 GYD196655:GYD196659 HHZ196655:HHZ196659 HRV196655:HRV196659 IBR196655:IBR196659 ILN196655:ILN196659 IVJ196655:IVJ196659 JFF196655:JFF196659 JPB196655:JPB196659 JYX196655:JYX196659 KIT196655:KIT196659 KSP196655:KSP196659 LCL196655:LCL196659 LMH196655:LMH196659 LWD196655:LWD196659 MFZ196655:MFZ196659 MPV196655:MPV196659 MZR196655:MZR196659 NJN196655:NJN196659 NTJ196655:NTJ196659 ODF196655:ODF196659 ONB196655:ONB196659 OWX196655:OWX196659 PGT196655:PGT196659 PQP196655:PQP196659 QAL196655:QAL196659 QKH196655:QKH196659 QUD196655:QUD196659 RDZ196655:RDZ196659 RNV196655:RNV196659 RXR196655:RXR196659 SHN196655:SHN196659 SRJ196655:SRJ196659 TBF196655:TBF196659 TLB196655:TLB196659 TUX196655:TUX196659 UET196655:UET196659 UOP196655:UOP196659 UYL196655:UYL196659 VIH196655:VIH196659 VSD196655:VSD196659 WBZ196655:WBZ196659 WLV196655:WLV196659 WVR196655:WVR196659 J262191:J262195 JF262191:JF262195 TB262191:TB262195 ACX262191:ACX262195 AMT262191:AMT262195 AWP262191:AWP262195 BGL262191:BGL262195 BQH262191:BQH262195 CAD262191:CAD262195 CJZ262191:CJZ262195 CTV262191:CTV262195 DDR262191:DDR262195 DNN262191:DNN262195 DXJ262191:DXJ262195 EHF262191:EHF262195 ERB262191:ERB262195 FAX262191:FAX262195 FKT262191:FKT262195 FUP262191:FUP262195 GEL262191:GEL262195 GOH262191:GOH262195 GYD262191:GYD262195 HHZ262191:HHZ262195 HRV262191:HRV262195 IBR262191:IBR262195 ILN262191:ILN262195 IVJ262191:IVJ262195 JFF262191:JFF262195 JPB262191:JPB262195 JYX262191:JYX262195 KIT262191:KIT262195 KSP262191:KSP262195 LCL262191:LCL262195 LMH262191:LMH262195 LWD262191:LWD262195 MFZ262191:MFZ262195 MPV262191:MPV262195 MZR262191:MZR262195 NJN262191:NJN262195 NTJ262191:NTJ262195 ODF262191:ODF262195 ONB262191:ONB262195 OWX262191:OWX262195 PGT262191:PGT262195 PQP262191:PQP262195 QAL262191:QAL262195 QKH262191:QKH262195 QUD262191:QUD262195 RDZ262191:RDZ262195 RNV262191:RNV262195 RXR262191:RXR262195 SHN262191:SHN262195 SRJ262191:SRJ262195 TBF262191:TBF262195 TLB262191:TLB262195 TUX262191:TUX262195 UET262191:UET262195 UOP262191:UOP262195 UYL262191:UYL262195 VIH262191:VIH262195 VSD262191:VSD262195 WBZ262191:WBZ262195 WLV262191:WLV262195 WVR262191:WVR262195 J327727:J327731 JF327727:JF327731 TB327727:TB327731 ACX327727:ACX327731 AMT327727:AMT327731 AWP327727:AWP327731 BGL327727:BGL327731 BQH327727:BQH327731 CAD327727:CAD327731 CJZ327727:CJZ327731 CTV327727:CTV327731 DDR327727:DDR327731 DNN327727:DNN327731 DXJ327727:DXJ327731 EHF327727:EHF327731 ERB327727:ERB327731 FAX327727:FAX327731 FKT327727:FKT327731 FUP327727:FUP327731 GEL327727:GEL327731 GOH327727:GOH327731 GYD327727:GYD327731 HHZ327727:HHZ327731 HRV327727:HRV327731 IBR327727:IBR327731 ILN327727:ILN327731 IVJ327727:IVJ327731 JFF327727:JFF327731 JPB327727:JPB327731 JYX327727:JYX327731 KIT327727:KIT327731 KSP327727:KSP327731 LCL327727:LCL327731 LMH327727:LMH327731 LWD327727:LWD327731 MFZ327727:MFZ327731 MPV327727:MPV327731 MZR327727:MZR327731 NJN327727:NJN327731 NTJ327727:NTJ327731 ODF327727:ODF327731 ONB327727:ONB327731 OWX327727:OWX327731 PGT327727:PGT327731 PQP327727:PQP327731 QAL327727:QAL327731 QKH327727:QKH327731 QUD327727:QUD327731 RDZ327727:RDZ327731 RNV327727:RNV327731 RXR327727:RXR327731 SHN327727:SHN327731 SRJ327727:SRJ327731 TBF327727:TBF327731 TLB327727:TLB327731 TUX327727:TUX327731 UET327727:UET327731 UOP327727:UOP327731 UYL327727:UYL327731 VIH327727:VIH327731 VSD327727:VSD327731 WBZ327727:WBZ327731 WLV327727:WLV327731 WVR327727:WVR327731 J393263:J393267 JF393263:JF393267 TB393263:TB393267 ACX393263:ACX393267 AMT393263:AMT393267 AWP393263:AWP393267 BGL393263:BGL393267 BQH393263:BQH393267 CAD393263:CAD393267 CJZ393263:CJZ393267 CTV393263:CTV393267 DDR393263:DDR393267 DNN393263:DNN393267 DXJ393263:DXJ393267 EHF393263:EHF393267 ERB393263:ERB393267 FAX393263:FAX393267 FKT393263:FKT393267 FUP393263:FUP393267 GEL393263:GEL393267 GOH393263:GOH393267 GYD393263:GYD393267 HHZ393263:HHZ393267 HRV393263:HRV393267 IBR393263:IBR393267 ILN393263:ILN393267 IVJ393263:IVJ393267 JFF393263:JFF393267 JPB393263:JPB393267 JYX393263:JYX393267 KIT393263:KIT393267 KSP393263:KSP393267 LCL393263:LCL393267 LMH393263:LMH393267 LWD393263:LWD393267 MFZ393263:MFZ393267 MPV393263:MPV393267 MZR393263:MZR393267 NJN393263:NJN393267 NTJ393263:NTJ393267 ODF393263:ODF393267 ONB393263:ONB393267 OWX393263:OWX393267 PGT393263:PGT393267 PQP393263:PQP393267 QAL393263:QAL393267 QKH393263:QKH393267 QUD393263:QUD393267 RDZ393263:RDZ393267 RNV393263:RNV393267 RXR393263:RXR393267 SHN393263:SHN393267 SRJ393263:SRJ393267 TBF393263:TBF393267 TLB393263:TLB393267 TUX393263:TUX393267 UET393263:UET393267 UOP393263:UOP393267 UYL393263:UYL393267 VIH393263:VIH393267 VSD393263:VSD393267 WBZ393263:WBZ393267 WLV393263:WLV393267 WVR393263:WVR393267 J458799:J458803 JF458799:JF458803 TB458799:TB458803 ACX458799:ACX458803 AMT458799:AMT458803 AWP458799:AWP458803 BGL458799:BGL458803 BQH458799:BQH458803 CAD458799:CAD458803 CJZ458799:CJZ458803 CTV458799:CTV458803 DDR458799:DDR458803 DNN458799:DNN458803 DXJ458799:DXJ458803 EHF458799:EHF458803 ERB458799:ERB458803 FAX458799:FAX458803 FKT458799:FKT458803 FUP458799:FUP458803 GEL458799:GEL458803 GOH458799:GOH458803 GYD458799:GYD458803 HHZ458799:HHZ458803 HRV458799:HRV458803 IBR458799:IBR458803 ILN458799:ILN458803 IVJ458799:IVJ458803 JFF458799:JFF458803 JPB458799:JPB458803 JYX458799:JYX458803 KIT458799:KIT458803 KSP458799:KSP458803 LCL458799:LCL458803 LMH458799:LMH458803 LWD458799:LWD458803 MFZ458799:MFZ458803 MPV458799:MPV458803 MZR458799:MZR458803 NJN458799:NJN458803 NTJ458799:NTJ458803 ODF458799:ODF458803 ONB458799:ONB458803 OWX458799:OWX458803 PGT458799:PGT458803 PQP458799:PQP458803 QAL458799:QAL458803 QKH458799:QKH458803 QUD458799:QUD458803 RDZ458799:RDZ458803 RNV458799:RNV458803 RXR458799:RXR458803 SHN458799:SHN458803 SRJ458799:SRJ458803 TBF458799:TBF458803 TLB458799:TLB458803 TUX458799:TUX458803 UET458799:UET458803 UOP458799:UOP458803 UYL458799:UYL458803 VIH458799:VIH458803 VSD458799:VSD458803 WBZ458799:WBZ458803 WLV458799:WLV458803 WVR458799:WVR458803 J524335:J524339 JF524335:JF524339 TB524335:TB524339 ACX524335:ACX524339 AMT524335:AMT524339 AWP524335:AWP524339 BGL524335:BGL524339 BQH524335:BQH524339 CAD524335:CAD524339 CJZ524335:CJZ524339 CTV524335:CTV524339 DDR524335:DDR524339 DNN524335:DNN524339 DXJ524335:DXJ524339 EHF524335:EHF524339 ERB524335:ERB524339 FAX524335:FAX524339 FKT524335:FKT524339 FUP524335:FUP524339 GEL524335:GEL524339 GOH524335:GOH524339 GYD524335:GYD524339 HHZ524335:HHZ524339 HRV524335:HRV524339 IBR524335:IBR524339 ILN524335:ILN524339 IVJ524335:IVJ524339 JFF524335:JFF524339 JPB524335:JPB524339 JYX524335:JYX524339 KIT524335:KIT524339 KSP524335:KSP524339 LCL524335:LCL524339 LMH524335:LMH524339 LWD524335:LWD524339 MFZ524335:MFZ524339 MPV524335:MPV524339 MZR524335:MZR524339 NJN524335:NJN524339 NTJ524335:NTJ524339 ODF524335:ODF524339 ONB524335:ONB524339 OWX524335:OWX524339 PGT524335:PGT524339 PQP524335:PQP524339 QAL524335:QAL524339 QKH524335:QKH524339 QUD524335:QUD524339 RDZ524335:RDZ524339 RNV524335:RNV524339 RXR524335:RXR524339 SHN524335:SHN524339 SRJ524335:SRJ524339 TBF524335:TBF524339 TLB524335:TLB524339 TUX524335:TUX524339 UET524335:UET524339 UOP524335:UOP524339 UYL524335:UYL524339 VIH524335:VIH524339 VSD524335:VSD524339 WBZ524335:WBZ524339 WLV524335:WLV524339 WVR524335:WVR524339 J589871:J589875 JF589871:JF589875 TB589871:TB589875 ACX589871:ACX589875 AMT589871:AMT589875 AWP589871:AWP589875 BGL589871:BGL589875 BQH589871:BQH589875 CAD589871:CAD589875 CJZ589871:CJZ589875 CTV589871:CTV589875 DDR589871:DDR589875 DNN589871:DNN589875 DXJ589871:DXJ589875 EHF589871:EHF589875 ERB589871:ERB589875 FAX589871:FAX589875 FKT589871:FKT589875 FUP589871:FUP589875 GEL589871:GEL589875 GOH589871:GOH589875 GYD589871:GYD589875 HHZ589871:HHZ589875 HRV589871:HRV589875 IBR589871:IBR589875 ILN589871:ILN589875 IVJ589871:IVJ589875 JFF589871:JFF589875 JPB589871:JPB589875 JYX589871:JYX589875 KIT589871:KIT589875 KSP589871:KSP589875 LCL589871:LCL589875 LMH589871:LMH589875 LWD589871:LWD589875 MFZ589871:MFZ589875 MPV589871:MPV589875 MZR589871:MZR589875 NJN589871:NJN589875 NTJ589871:NTJ589875 ODF589871:ODF589875 ONB589871:ONB589875 OWX589871:OWX589875 PGT589871:PGT589875 PQP589871:PQP589875 QAL589871:QAL589875 QKH589871:QKH589875 QUD589871:QUD589875 RDZ589871:RDZ589875 RNV589871:RNV589875 RXR589871:RXR589875 SHN589871:SHN589875 SRJ589871:SRJ589875 TBF589871:TBF589875 TLB589871:TLB589875 TUX589871:TUX589875 UET589871:UET589875 UOP589871:UOP589875 UYL589871:UYL589875 VIH589871:VIH589875 VSD589871:VSD589875 WBZ589871:WBZ589875 WLV589871:WLV589875 WVR589871:WVR589875 J655407:J655411 JF655407:JF655411 TB655407:TB655411 ACX655407:ACX655411 AMT655407:AMT655411 AWP655407:AWP655411 BGL655407:BGL655411 BQH655407:BQH655411 CAD655407:CAD655411 CJZ655407:CJZ655411 CTV655407:CTV655411 DDR655407:DDR655411 DNN655407:DNN655411 DXJ655407:DXJ655411 EHF655407:EHF655411 ERB655407:ERB655411 FAX655407:FAX655411 FKT655407:FKT655411 FUP655407:FUP655411 GEL655407:GEL655411 GOH655407:GOH655411 GYD655407:GYD655411 HHZ655407:HHZ655411 HRV655407:HRV655411 IBR655407:IBR655411 ILN655407:ILN655411 IVJ655407:IVJ655411 JFF655407:JFF655411 JPB655407:JPB655411 JYX655407:JYX655411 KIT655407:KIT655411 KSP655407:KSP655411 LCL655407:LCL655411 LMH655407:LMH655411 LWD655407:LWD655411 MFZ655407:MFZ655411 MPV655407:MPV655411 MZR655407:MZR655411 NJN655407:NJN655411 NTJ655407:NTJ655411 ODF655407:ODF655411 ONB655407:ONB655411 OWX655407:OWX655411 PGT655407:PGT655411 PQP655407:PQP655411 QAL655407:QAL655411 QKH655407:QKH655411 QUD655407:QUD655411 RDZ655407:RDZ655411 RNV655407:RNV655411 RXR655407:RXR655411 SHN655407:SHN655411 SRJ655407:SRJ655411 TBF655407:TBF655411 TLB655407:TLB655411 TUX655407:TUX655411 UET655407:UET655411 UOP655407:UOP655411 UYL655407:UYL655411 VIH655407:VIH655411 VSD655407:VSD655411 WBZ655407:WBZ655411 WLV655407:WLV655411 WVR655407:WVR655411 J720943:J720947 JF720943:JF720947 TB720943:TB720947 ACX720943:ACX720947 AMT720943:AMT720947 AWP720943:AWP720947 BGL720943:BGL720947 BQH720943:BQH720947 CAD720943:CAD720947 CJZ720943:CJZ720947 CTV720943:CTV720947 DDR720943:DDR720947 DNN720943:DNN720947 DXJ720943:DXJ720947 EHF720943:EHF720947 ERB720943:ERB720947 FAX720943:FAX720947 FKT720943:FKT720947 FUP720943:FUP720947 GEL720943:GEL720947 GOH720943:GOH720947 GYD720943:GYD720947 HHZ720943:HHZ720947 HRV720943:HRV720947 IBR720943:IBR720947 ILN720943:ILN720947 IVJ720943:IVJ720947 JFF720943:JFF720947 JPB720943:JPB720947 JYX720943:JYX720947 KIT720943:KIT720947 KSP720943:KSP720947 LCL720943:LCL720947 LMH720943:LMH720947 LWD720943:LWD720947 MFZ720943:MFZ720947 MPV720943:MPV720947 MZR720943:MZR720947 NJN720943:NJN720947 NTJ720943:NTJ720947 ODF720943:ODF720947 ONB720943:ONB720947 OWX720943:OWX720947 PGT720943:PGT720947 PQP720943:PQP720947 QAL720943:QAL720947 QKH720943:QKH720947 QUD720943:QUD720947 RDZ720943:RDZ720947 RNV720943:RNV720947 RXR720943:RXR720947 SHN720943:SHN720947 SRJ720943:SRJ720947 TBF720943:TBF720947 TLB720943:TLB720947 TUX720943:TUX720947 UET720943:UET720947 UOP720943:UOP720947 UYL720943:UYL720947 VIH720943:VIH720947 VSD720943:VSD720947 WBZ720943:WBZ720947 WLV720943:WLV720947 WVR720943:WVR720947 J786479:J786483 JF786479:JF786483 TB786479:TB786483 ACX786479:ACX786483 AMT786479:AMT786483 AWP786479:AWP786483 BGL786479:BGL786483 BQH786479:BQH786483 CAD786479:CAD786483 CJZ786479:CJZ786483 CTV786479:CTV786483 DDR786479:DDR786483 DNN786479:DNN786483 DXJ786479:DXJ786483 EHF786479:EHF786483 ERB786479:ERB786483 FAX786479:FAX786483 FKT786479:FKT786483 FUP786479:FUP786483 GEL786479:GEL786483 GOH786479:GOH786483 GYD786479:GYD786483 HHZ786479:HHZ786483 HRV786479:HRV786483 IBR786479:IBR786483 ILN786479:ILN786483 IVJ786479:IVJ786483 JFF786479:JFF786483 JPB786479:JPB786483 JYX786479:JYX786483 KIT786479:KIT786483 KSP786479:KSP786483 LCL786479:LCL786483 LMH786479:LMH786483 LWD786479:LWD786483 MFZ786479:MFZ786483 MPV786479:MPV786483 MZR786479:MZR786483 NJN786479:NJN786483 NTJ786479:NTJ786483 ODF786479:ODF786483 ONB786479:ONB786483 OWX786479:OWX786483 PGT786479:PGT786483 PQP786479:PQP786483 QAL786479:QAL786483 QKH786479:QKH786483 QUD786479:QUD786483 RDZ786479:RDZ786483 RNV786479:RNV786483 RXR786479:RXR786483 SHN786479:SHN786483 SRJ786479:SRJ786483 TBF786479:TBF786483 TLB786479:TLB786483 TUX786479:TUX786483 UET786479:UET786483 UOP786479:UOP786483 UYL786479:UYL786483 VIH786479:VIH786483 VSD786479:VSD786483 WBZ786479:WBZ786483 WLV786479:WLV786483 WVR786479:WVR786483 J852015:J852019 JF852015:JF852019 TB852015:TB852019 ACX852015:ACX852019 AMT852015:AMT852019 AWP852015:AWP852019 BGL852015:BGL852019 BQH852015:BQH852019 CAD852015:CAD852019 CJZ852015:CJZ852019 CTV852015:CTV852019 DDR852015:DDR852019 DNN852015:DNN852019 DXJ852015:DXJ852019 EHF852015:EHF852019 ERB852015:ERB852019 FAX852015:FAX852019 FKT852015:FKT852019 FUP852015:FUP852019 GEL852015:GEL852019 GOH852015:GOH852019 GYD852015:GYD852019 HHZ852015:HHZ852019 HRV852015:HRV852019 IBR852015:IBR852019 ILN852015:ILN852019 IVJ852015:IVJ852019 JFF852015:JFF852019 JPB852015:JPB852019 JYX852015:JYX852019 KIT852015:KIT852019 KSP852015:KSP852019 LCL852015:LCL852019 LMH852015:LMH852019 LWD852015:LWD852019 MFZ852015:MFZ852019 MPV852015:MPV852019 MZR852015:MZR852019 NJN852015:NJN852019 NTJ852015:NTJ852019 ODF852015:ODF852019 ONB852015:ONB852019 OWX852015:OWX852019 PGT852015:PGT852019 PQP852015:PQP852019 QAL852015:QAL852019 QKH852015:QKH852019 QUD852015:QUD852019 RDZ852015:RDZ852019 RNV852015:RNV852019 RXR852015:RXR852019 SHN852015:SHN852019 SRJ852015:SRJ852019 TBF852015:TBF852019 TLB852015:TLB852019 TUX852015:TUX852019 UET852015:UET852019 UOP852015:UOP852019 UYL852015:UYL852019 VIH852015:VIH852019 VSD852015:VSD852019 WBZ852015:WBZ852019 WLV852015:WLV852019 WVR852015:WVR852019 J917551:J917555 JF917551:JF917555 TB917551:TB917555 ACX917551:ACX917555 AMT917551:AMT917555 AWP917551:AWP917555 BGL917551:BGL917555 BQH917551:BQH917555 CAD917551:CAD917555 CJZ917551:CJZ917555 CTV917551:CTV917555 DDR917551:DDR917555 DNN917551:DNN917555 DXJ917551:DXJ917555 EHF917551:EHF917555 ERB917551:ERB917555 FAX917551:FAX917555 FKT917551:FKT917555 FUP917551:FUP917555 GEL917551:GEL917555 GOH917551:GOH917555 GYD917551:GYD917555 HHZ917551:HHZ917555 HRV917551:HRV917555 IBR917551:IBR917555 ILN917551:ILN917555 IVJ917551:IVJ917555 JFF917551:JFF917555 JPB917551:JPB917555 JYX917551:JYX917555 KIT917551:KIT917555 KSP917551:KSP917555 LCL917551:LCL917555 LMH917551:LMH917555 LWD917551:LWD917555 MFZ917551:MFZ917555 MPV917551:MPV917555 MZR917551:MZR917555 NJN917551:NJN917555 NTJ917551:NTJ917555 ODF917551:ODF917555 ONB917551:ONB917555 OWX917551:OWX917555 PGT917551:PGT917555 PQP917551:PQP917555 QAL917551:QAL917555 QKH917551:QKH917555 QUD917551:QUD917555 RDZ917551:RDZ917555 RNV917551:RNV917555 RXR917551:RXR917555 SHN917551:SHN917555 SRJ917551:SRJ917555 TBF917551:TBF917555 TLB917551:TLB917555 TUX917551:TUX917555 UET917551:UET917555 UOP917551:UOP917555 UYL917551:UYL917555 VIH917551:VIH917555 VSD917551:VSD917555 WBZ917551:WBZ917555 WLV917551:WLV917555 WVR917551:WVR917555 J983087:J983091 JF983087:JF983091 TB983087:TB983091 ACX983087:ACX983091 AMT983087:AMT983091 AWP983087:AWP983091 BGL983087:BGL983091 BQH983087:BQH983091 CAD983087:CAD983091 CJZ983087:CJZ983091 CTV983087:CTV983091 DDR983087:DDR983091 DNN983087:DNN983091 DXJ983087:DXJ983091 EHF983087:EHF983091 ERB983087:ERB983091 FAX983087:FAX983091 FKT983087:FKT983091 FUP983087:FUP983091 GEL983087:GEL983091 GOH983087:GOH983091 GYD983087:GYD983091 HHZ983087:HHZ983091 HRV983087:HRV983091 IBR983087:IBR983091 ILN983087:ILN983091 IVJ983087:IVJ983091 JFF983087:JFF983091 JPB983087:JPB983091 JYX983087:JYX983091 KIT983087:KIT983091 KSP983087:KSP983091 LCL983087:LCL983091 LMH983087:LMH983091 LWD983087:LWD983091 MFZ983087:MFZ983091 MPV983087:MPV983091 MZR983087:MZR983091 NJN983087:NJN983091 NTJ983087:NTJ983091 ODF983087:ODF983091 ONB983087:ONB983091 OWX983087:OWX983091 PGT983087:PGT983091 PQP983087:PQP983091 QAL983087:QAL983091 QKH983087:QKH983091 QUD983087:QUD983091 RDZ983087:RDZ983091 RNV983087:RNV983091 RXR983087:RXR983091 SHN983087:SHN983091 SRJ983087:SRJ983091 TBF983087:TBF983091 TLB983087:TLB983091 TUX983087:TUX983091 UET983087:UET983091 UOP983087:UOP983091 UYL983087:UYL983091 VIH983087:VIH983091 VSD983087:VSD983091 WBZ983087:WBZ983091 WLV983087:WLV983091 WVR983087:WVR983091" xr:uid="{00000000-0002-0000-0F00-00000A000000}"/>
    <dataValidation allowBlank="1" showInputMessage="1" showErrorMessage="1" promptTitle="Asignación de controles" prompt="Debe existir un control por cada causa._x000a__x000a_Una vez asigne los controles existentes del R1, dirijase a la Hoja R1 PRY para su valoración" sqref="J94:J98 JF94:JF98 TB94:TB98 ACX94:ACX98 AMT94:AMT98 AWP94:AWP98 BGL94:BGL98 BQH94:BQH98 CAD94:CAD98 CJZ94:CJZ98 CTV94:CTV98 DDR94:DDR98 DNN94:DNN98 DXJ94:DXJ98 EHF94:EHF98 ERB94:ERB98 FAX94:FAX98 FKT94:FKT98 FUP94:FUP98 GEL94:GEL98 GOH94:GOH98 GYD94:GYD98 HHZ94:HHZ98 HRV94:HRV98 IBR94:IBR98 ILN94:ILN98 IVJ94:IVJ98 JFF94:JFF98 JPB94:JPB98 JYX94:JYX98 KIT94:KIT98 KSP94:KSP98 LCL94:LCL98 LMH94:LMH98 LWD94:LWD98 MFZ94:MFZ98 MPV94:MPV98 MZR94:MZR98 NJN94:NJN98 NTJ94:NTJ98 ODF94:ODF98 ONB94:ONB98 OWX94:OWX98 PGT94:PGT98 PQP94:PQP98 QAL94:QAL98 QKH94:QKH98 QUD94:QUD98 RDZ94:RDZ98 RNV94:RNV98 RXR94:RXR98 SHN94:SHN98 SRJ94:SRJ98 TBF94:TBF98 TLB94:TLB98 TUX94:TUX98 UET94:UET98 UOP94:UOP98 UYL94:UYL98 VIH94:VIH98 VSD94:VSD98 WBZ94:WBZ98 WLV94:WLV98 WVR94:WVR98 J65630:J65634 JF65630:JF65634 TB65630:TB65634 ACX65630:ACX65634 AMT65630:AMT65634 AWP65630:AWP65634 BGL65630:BGL65634 BQH65630:BQH65634 CAD65630:CAD65634 CJZ65630:CJZ65634 CTV65630:CTV65634 DDR65630:DDR65634 DNN65630:DNN65634 DXJ65630:DXJ65634 EHF65630:EHF65634 ERB65630:ERB65634 FAX65630:FAX65634 FKT65630:FKT65634 FUP65630:FUP65634 GEL65630:GEL65634 GOH65630:GOH65634 GYD65630:GYD65634 HHZ65630:HHZ65634 HRV65630:HRV65634 IBR65630:IBR65634 ILN65630:ILN65634 IVJ65630:IVJ65634 JFF65630:JFF65634 JPB65630:JPB65634 JYX65630:JYX65634 KIT65630:KIT65634 KSP65630:KSP65634 LCL65630:LCL65634 LMH65630:LMH65634 LWD65630:LWD65634 MFZ65630:MFZ65634 MPV65630:MPV65634 MZR65630:MZR65634 NJN65630:NJN65634 NTJ65630:NTJ65634 ODF65630:ODF65634 ONB65630:ONB65634 OWX65630:OWX65634 PGT65630:PGT65634 PQP65630:PQP65634 QAL65630:QAL65634 QKH65630:QKH65634 QUD65630:QUD65634 RDZ65630:RDZ65634 RNV65630:RNV65634 RXR65630:RXR65634 SHN65630:SHN65634 SRJ65630:SRJ65634 TBF65630:TBF65634 TLB65630:TLB65634 TUX65630:TUX65634 UET65630:UET65634 UOP65630:UOP65634 UYL65630:UYL65634 VIH65630:VIH65634 VSD65630:VSD65634 WBZ65630:WBZ65634 WLV65630:WLV65634 WVR65630:WVR65634 J131166:J131170 JF131166:JF131170 TB131166:TB131170 ACX131166:ACX131170 AMT131166:AMT131170 AWP131166:AWP131170 BGL131166:BGL131170 BQH131166:BQH131170 CAD131166:CAD131170 CJZ131166:CJZ131170 CTV131166:CTV131170 DDR131166:DDR131170 DNN131166:DNN131170 DXJ131166:DXJ131170 EHF131166:EHF131170 ERB131166:ERB131170 FAX131166:FAX131170 FKT131166:FKT131170 FUP131166:FUP131170 GEL131166:GEL131170 GOH131166:GOH131170 GYD131166:GYD131170 HHZ131166:HHZ131170 HRV131166:HRV131170 IBR131166:IBR131170 ILN131166:ILN131170 IVJ131166:IVJ131170 JFF131166:JFF131170 JPB131166:JPB131170 JYX131166:JYX131170 KIT131166:KIT131170 KSP131166:KSP131170 LCL131166:LCL131170 LMH131166:LMH131170 LWD131166:LWD131170 MFZ131166:MFZ131170 MPV131166:MPV131170 MZR131166:MZR131170 NJN131166:NJN131170 NTJ131166:NTJ131170 ODF131166:ODF131170 ONB131166:ONB131170 OWX131166:OWX131170 PGT131166:PGT131170 PQP131166:PQP131170 QAL131166:QAL131170 QKH131166:QKH131170 QUD131166:QUD131170 RDZ131166:RDZ131170 RNV131166:RNV131170 RXR131166:RXR131170 SHN131166:SHN131170 SRJ131166:SRJ131170 TBF131166:TBF131170 TLB131166:TLB131170 TUX131166:TUX131170 UET131166:UET131170 UOP131166:UOP131170 UYL131166:UYL131170 VIH131166:VIH131170 VSD131166:VSD131170 WBZ131166:WBZ131170 WLV131166:WLV131170 WVR131166:WVR131170 J196702:J196706 JF196702:JF196706 TB196702:TB196706 ACX196702:ACX196706 AMT196702:AMT196706 AWP196702:AWP196706 BGL196702:BGL196706 BQH196702:BQH196706 CAD196702:CAD196706 CJZ196702:CJZ196706 CTV196702:CTV196706 DDR196702:DDR196706 DNN196702:DNN196706 DXJ196702:DXJ196706 EHF196702:EHF196706 ERB196702:ERB196706 FAX196702:FAX196706 FKT196702:FKT196706 FUP196702:FUP196706 GEL196702:GEL196706 GOH196702:GOH196706 GYD196702:GYD196706 HHZ196702:HHZ196706 HRV196702:HRV196706 IBR196702:IBR196706 ILN196702:ILN196706 IVJ196702:IVJ196706 JFF196702:JFF196706 JPB196702:JPB196706 JYX196702:JYX196706 KIT196702:KIT196706 KSP196702:KSP196706 LCL196702:LCL196706 LMH196702:LMH196706 LWD196702:LWD196706 MFZ196702:MFZ196706 MPV196702:MPV196706 MZR196702:MZR196706 NJN196702:NJN196706 NTJ196702:NTJ196706 ODF196702:ODF196706 ONB196702:ONB196706 OWX196702:OWX196706 PGT196702:PGT196706 PQP196702:PQP196706 QAL196702:QAL196706 QKH196702:QKH196706 QUD196702:QUD196706 RDZ196702:RDZ196706 RNV196702:RNV196706 RXR196702:RXR196706 SHN196702:SHN196706 SRJ196702:SRJ196706 TBF196702:TBF196706 TLB196702:TLB196706 TUX196702:TUX196706 UET196702:UET196706 UOP196702:UOP196706 UYL196702:UYL196706 VIH196702:VIH196706 VSD196702:VSD196706 WBZ196702:WBZ196706 WLV196702:WLV196706 WVR196702:WVR196706 J262238:J262242 JF262238:JF262242 TB262238:TB262242 ACX262238:ACX262242 AMT262238:AMT262242 AWP262238:AWP262242 BGL262238:BGL262242 BQH262238:BQH262242 CAD262238:CAD262242 CJZ262238:CJZ262242 CTV262238:CTV262242 DDR262238:DDR262242 DNN262238:DNN262242 DXJ262238:DXJ262242 EHF262238:EHF262242 ERB262238:ERB262242 FAX262238:FAX262242 FKT262238:FKT262242 FUP262238:FUP262242 GEL262238:GEL262242 GOH262238:GOH262242 GYD262238:GYD262242 HHZ262238:HHZ262242 HRV262238:HRV262242 IBR262238:IBR262242 ILN262238:ILN262242 IVJ262238:IVJ262242 JFF262238:JFF262242 JPB262238:JPB262242 JYX262238:JYX262242 KIT262238:KIT262242 KSP262238:KSP262242 LCL262238:LCL262242 LMH262238:LMH262242 LWD262238:LWD262242 MFZ262238:MFZ262242 MPV262238:MPV262242 MZR262238:MZR262242 NJN262238:NJN262242 NTJ262238:NTJ262242 ODF262238:ODF262242 ONB262238:ONB262242 OWX262238:OWX262242 PGT262238:PGT262242 PQP262238:PQP262242 QAL262238:QAL262242 QKH262238:QKH262242 QUD262238:QUD262242 RDZ262238:RDZ262242 RNV262238:RNV262242 RXR262238:RXR262242 SHN262238:SHN262242 SRJ262238:SRJ262242 TBF262238:TBF262242 TLB262238:TLB262242 TUX262238:TUX262242 UET262238:UET262242 UOP262238:UOP262242 UYL262238:UYL262242 VIH262238:VIH262242 VSD262238:VSD262242 WBZ262238:WBZ262242 WLV262238:WLV262242 WVR262238:WVR262242 J327774:J327778 JF327774:JF327778 TB327774:TB327778 ACX327774:ACX327778 AMT327774:AMT327778 AWP327774:AWP327778 BGL327774:BGL327778 BQH327774:BQH327778 CAD327774:CAD327778 CJZ327774:CJZ327778 CTV327774:CTV327778 DDR327774:DDR327778 DNN327774:DNN327778 DXJ327774:DXJ327778 EHF327774:EHF327778 ERB327774:ERB327778 FAX327774:FAX327778 FKT327774:FKT327778 FUP327774:FUP327778 GEL327774:GEL327778 GOH327774:GOH327778 GYD327774:GYD327778 HHZ327774:HHZ327778 HRV327774:HRV327778 IBR327774:IBR327778 ILN327774:ILN327778 IVJ327774:IVJ327778 JFF327774:JFF327778 JPB327774:JPB327778 JYX327774:JYX327778 KIT327774:KIT327778 KSP327774:KSP327778 LCL327774:LCL327778 LMH327774:LMH327778 LWD327774:LWD327778 MFZ327774:MFZ327778 MPV327774:MPV327778 MZR327774:MZR327778 NJN327774:NJN327778 NTJ327774:NTJ327778 ODF327774:ODF327778 ONB327774:ONB327778 OWX327774:OWX327778 PGT327774:PGT327778 PQP327774:PQP327778 QAL327774:QAL327778 QKH327774:QKH327778 QUD327774:QUD327778 RDZ327774:RDZ327778 RNV327774:RNV327778 RXR327774:RXR327778 SHN327774:SHN327778 SRJ327774:SRJ327778 TBF327774:TBF327778 TLB327774:TLB327778 TUX327774:TUX327778 UET327774:UET327778 UOP327774:UOP327778 UYL327774:UYL327778 VIH327774:VIH327778 VSD327774:VSD327778 WBZ327774:WBZ327778 WLV327774:WLV327778 WVR327774:WVR327778 J393310:J393314 JF393310:JF393314 TB393310:TB393314 ACX393310:ACX393314 AMT393310:AMT393314 AWP393310:AWP393314 BGL393310:BGL393314 BQH393310:BQH393314 CAD393310:CAD393314 CJZ393310:CJZ393314 CTV393310:CTV393314 DDR393310:DDR393314 DNN393310:DNN393314 DXJ393310:DXJ393314 EHF393310:EHF393314 ERB393310:ERB393314 FAX393310:FAX393314 FKT393310:FKT393314 FUP393310:FUP393314 GEL393310:GEL393314 GOH393310:GOH393314 GYD393310:GYD393314 HHZ393310:HHZ393314 HRV393310:HRV393314 IBR393310:IBR393314 ILN393310:ILN393314 IVJ393310:IVJ393314 JFF393310:JFF393314 JPB393310:JPB393314 JYX393310:JYX393314 KIT393310:KIT393314 KSP393310:KSP393314 LCL393310:LCL393314 LMH393310:LMH393314 LWD393310:LWD393314 MFZ393310:MFZ393314 MPV393310:MPV393314 MZR393310:MZR393314 NJN393310:NJN393314 NTJ393310:NTJ393314 ODF393310:ODF393314 ONB393310:ONB393314 OWX393310:OWX393314 PGT393310:PGT393314 PQP393310:PQP393314 QAL393310:QAL393314 QKH393310:QKH393314 QUD393310:QUD393314 RDZ393310:RDZ393314 RNV393310:RNV393314 RXR393310:RXR393314 SHN393310:SHN393314 SRJ393310:SRJ393314 TBF393310:TBF393314 TLB393310:TLB393314 TUX393310:TUX393314 UET393310:UET393314 UOP393310:UOP393314 UYL393310:UYL393314 VIH393310:VIH393314 VSD393310:VSD393314 WBZ393310:WBZ393314 WLV393310:WLV393314 WVR393310:WVR393314 J458846:J458850 JF458846:JF458850 TB458846:TB458850 ACX458846:ACX458850 AMT458846:AMT458850 AWP458846:AWP458850 BGL458846:BGL458850 BQH458846:BQH458850 CAD458846:CAD458850 CJZ458846:CJZ458850 CTV458846:CTV458850 DDR458846:DDR458850 DNN458846:DNN458850 DXJ458846:DXJ458850 EHF458846:EHF458850 ERB458846:ERB458850 FAX458846:FAX458850 FKT458846:FKT458850 FUP458846:FUP458850 GEL458846:GEL458850 GOH458846:GOH458850 GYD458846:GYD458850 HHZ458846:HHZ458850 HRV458846:HRV458850 IBR458846:IBR458850 ILN458846:ILN458850 IVJ458846:IVJ458850 JFF458846:JFF458850 JPB458846:JPB458850 JYX458846:JYX458850 KIT458846:KIT458850 KSP458846:KSP458850 LCL458846:LCL458850 LMH458846:LMH458850 LWD458846:LWD458850 MFZ458846:MFZ458850 MPV458846:MPV458850 MZR458846:MZR458850 NJN458846:NJN458850 NTJ458846:NTJ458850 ODF458846:ODF458850 ONB458846:ONB458850 OWX458846:OWX458850 PGT458846:PGT458850 PQP458846:PQP458850 QAL458846:QAL458850 QKH458846:QKH458850 QUD458846:QUD458850 RDZ458846:RDZ458850 RNV458846:RNV458850 RXR458846:RXR458850 SHN458846:SHN458850 SRJ458846:SRJ458850 TBF458846:TBF458850 TLB458846:TLB458850 TUX458846:TUX458850 UET458846:UET458850 UOP458846:UOP458850 UYL458846:UYL458850 VIH458846:VIH458850 VSD458846:VSD458850 WBZ458846:WBZ458850 WLV458846:WLV458850 WVR458846:WVR458850 J524382:J524386 JF524382:JF524386 TB524382:TB524386 ACX524382:ACX524386 AMT524382:AMT524386 AWP524382:AWP524386 BGL524382:BGL524386 BQH524382:BQH524386 CAD524382:CAD524386 CJZ524382:CJZ524386 CTV524382:CTV524386 DDR524382:DDR524386 DNN524382:DNN524386 DXJ524382:DXJ524386 EHF524382:EHF524386 ERB524382:ERB524386 FAX524382:FAX524386 FKT524382:FKT524386 FUP524382:FUP524386 GEL524382:GEL524386 GOH524382:GOH524386 GYD524382:GYD524386 HHZ524382:HHZ524386 HRV524382:HRV524386 IBR524382:IBR524386 ILN524382:ILN524386 IVJ524382:IVJ524386 JFF524382:JFF524386 JPB524382:JPB524386 JYX524382:JYX524386 KIT524382:KIT524386 KSP524382:KSP524386 LCL524382:LCL524386 LMH524382:LMH524386 LWD524382:LWD524386 MFZ524382:MFZ524386 MPV524382:MPV524386 MZR524382:MZR524386 NJN524382:NJN524386 NTJ524382:NTJ524386 ODF524382:ODF524386 ONB524382:ONB524386 OWX524382:OWX524386 PGT524382:PGT524386 PQP524382:PQP524386 QAL524382:QAL524386 QKH524382:QKH524386 QUD524382:QUD524386 RDZ524382:RDZ524386 RNV524382:RNV524386 RXR524382:RXR524386 SHN524382:SHN524386 SRJ524382:SRJ524386 TBF524382:TBF524386 TLB524382:TLB524386 TUX524382:TUX524386 UET524382:UET524386 UOP524382:UOP524386 UYL524382:UYL524386 VIH524382:VIH524386 VSD524382:VSD524386 WBZ524382:WBZ524386 WLV524382:WLV524386 WVR524382:WVR524386 J589918:J589922 JF589918:JF589922 TB589918:TB589922 ACX589918:ACX589922 AMT589918:AMT589922 AWP589918:AWP589922 BGL589918:BGL589922 BQH589918:BQH589922 CAD589918:CAD589922 CJZ589918:CJZ589922 CTV589918:CTV589922 DDR589918:DDR589922 DNN589918:DNN589922 DXJ589918:DXJ589922 EHF589918:EHF589922 ERB589918:ERB589922 FAX589918:FAX589922 FKT589918:FKT589922 FUP589918:FUP589922 GEL589918:GEL589922 GOH589918:GOH589922 GYD589918:GYD589922 HHZ589918:HHZ589922 HRV589918:HRV589922 IBR589918:IBR589922 ILN589918:ILN589922 IVJ589918:IVJ589922 JFF589918:JFF589922 JPB589918:JPB589922 JYX589918:JYX589922 KIT589918:KIT589922 KSP589918:KSP589922 LCL589918:LCL589922 LMH589918:LMH589922 LWD589918:LWD589922 MFZ589918:MFZ589922 MPV589918:MPV589922 MZR589918:MZR589922 NJN589918:NJN589922 NTJ589918:NTJ589922 ODF589918:ODF589922 ONB589918:ONB589922 OWX589918:OWX589922 PGT589918:PGT589922 PQP589918:PQP589922 QAL589918:QAL589922 QKH589918:QKH589922 QUD589918:QUD589922 RDZ589918:RDZ589922 RNV589918:RNV589922 RXR589918:RXR589922 SHN589918:SHN589922 SRJ589918:SRJ589922 TBF589918:TBF589922 TLB589918:TLB589922 TUX589918:TUX589922 UET589918:UET589922 UOP589918:UOP589922 UYL589918:UYL589922 VIH589918:VIH589922 VSD589918:VSD589922 WBZ589918:WBZ589922 WLV589918:WLV589922 WVR589918:WVR589922 J655454:J655458 JF655454:JF655458 TB655454:TB655458 ACX655454:ACX655458 AMT655454:AMT655458 AWP655454:AWP655458 BGL655454:BGL655458 BQH655454:BQH655458 CAD655454:CAD655458 CJZ655454:CJZ655458 CTV655454:CTV655458 DDR655454:DDR655458 DNN655454:DNN655458 DXJ655454:DXJ655458 EHF655454:EHF655458 ERB655454:ERB655458 FAX655454:FAX655458 FKT655454:FKT655458 FUP655454:FUP655458 GEL655454:GEL655458 GOH655454:GOH655458 GYD655454:GYD655458 HHZ655454:HHZ655458 HRV655454:HRV655458 IBR655454:IBR655458 ILN655454:ILN655458 IVJ655454:IVJ655458 JFF655454:JFF655458 JPB655454:JPB655458 JYX655454:JYX655458 KIT655454:KIT655458 KSP655454:KSP655458 LCL655454:LCL655458 LMH655454:LMH655458 LWD655454:LWD655458 MFZ655454:MFZ655458 MPV655454:MPV655458 MZR655454:MZR655458 NJN655454:NJN655458 NTJ655454:NTJ655458 ODF655454:ODF655458 ONB655454:ONB655458 OWX655454:OWX655458 PGT655454:PGT655458 PQP655454:PQP655458 QAL655454:QAL655458 QKH655454:QKH655458 QUD655454:QUD655458 RDZ655454:RDZ655458 RNV655454:RNV655458 RXR655454:RXR655458 SHN655454:SHN655458 SRJ655454:SRJ655458 TBF655454:TBF655458 TLB655454:TLB655458 TUX655454:TUX655458 UET655454:UET655458 UOP655454:UOP655458 UYL655454:UYL655458 VIH655454:VIH655458 VSD655454:VSD655458 WBZ655454:WBZ655458 WLV655454:WLV655458 WVR655454:WVR655458 J720990:J720994 JF720990:JF720994 TB720990:TB720994 ACX720990:ACX720994 AMT720990:AMT720994 AWP720990:AWP720994 BGL720990:BGL720994 BQH720990:BQH720994 CAD720990:CAD720994 CJZ720990:CJZ720994 CTV720990:CTV720994 DDR720990:DDR720994 DNN720990:DNN720994 DXJ720990:DXJ720994 EHF720990:EHF720994 ERB720990:ERB720994 FAX720990:FAX720994 FKT720990:FKT720994 FUP720990:FUP720994 GEL720990:GEL720994 GOH720990:GOH720994 GYD720990:GYD720994 HHZ720990:HHZ720994 HRV720990:HRV720994 IBR720990:IBR720994 ILN720990:ILN720994 IVJ720990:IVJ720994 JFF720990:JFF720994 JPB720990:JPB720994 JYX720990:JYX720994 KIT720990:KIT720994 KSP720990:KSP720994 LCL720990:LCL720994 LMH720990:LMH720994 LWD720990:LWD720994 MFZ720990:MFZ720994 MPV720990:MPV720994 MZR720990:MZR720994 NJN720990:NJN720994 NTJ720990:NTJ720994 ODF720990:ODF720994 ONB720990:ONB720994 OWX720990:OWX720994 PGT720990:PGT720994 PQP720990:PQP720994 QAL720990:QAL720994 QKH720990:QKH720994 QUD720990:QUD720994 RDZ720990:RDZ720994 RNV720990:RNV720994 RXR720990:RXR720994 SHN720990:SHN720994 SRJ720990:SRJ720994 TBF720990:TBF720994 TLB720990:TLB720994 TUX720990:TUX720994 UET720990:UET720994 UOP720990:UOP720994 UYL720990:UYL720994 VIH720990:VIH720994 VSD720990:VSD720994 WBZ720990:WBZ720994 WLV720990:WLV720994 WVR720990:WVR720994 J786526:J786530 JF786526:JF786530 TB786526:TB786530 ACX786526:ACX786530 AMT786526:AMT786530 AWP786526:AWP786530 BGL786526:BGL786530 BQH786526:BQH786530 CAD786526:CAD786530 CJZ786526:CJZ786530 CTV786526:CTV786530 DDR786526:DDR786530 DNN786526:DNN786530 DXJ786526:DXJ786530 EHF786526:EHF786530 ERB786526:ERB786530 FAX786526:FAX786530 FKT786526:FKT786530 FUP786526:FUP786530 GEL786526:GEL786530 GOH786526:GOH786530 GYD786526:GYD786530 HHZ786526:HHZ786530 HRV786526:HRV786530 IBR786526:IBR786530 ILN786526:ILN786530 IVJ786526:IVJ786530 JFF786526:JFF786530 JPB786526:JPB786530 JYX786526:JYX786530 KIT786526:KIT786530 KSP786526:KSP786530 LCL786526:LCL786530 LMH786526:LMH786530 LWD786526:LWD786530 MFZ786526:MFZ786530 MPV786526:MPV786530 MZR786526:MZR786530 NJN786526:NJN786530 NTJ786526:NTJ786530 ODF786526:ODF786530 ONB786526:ONB786530 OWX786526:OWX786530 PGT786526:PGT786530 PQP786526:PQP786530 QAL786526:QAL786530 QKH786526:QKH786530 QUD786526:QUD786530 RDZ786526:RDZ786530 RNV786526:RNV786530 RXR786526:RXR786530 SHN786526:SHN786530 SRJ786526:SRJ786530 TBF786526:TBF786530 TLB786526:TLB786530 TUX786526:TUX786530 UET786526:UET786530 UOP786526:UOP786530 UYL786526:UYL786530 VIH786526:VIH786530 VSD786526:VSD786530 WBZ786526:WBZ786530 WLV786526:WLV786530 WVR786526:WVR786530 J852062:J852066 JF852062:JF852066 TB852062:TB852066 ACX852062:ACX852066 AMT852062:AMT852066 AWP852062:AWP852066 BGL852062:BGL852066 BQH852062:BQH852066 CAD852062:CAD852066 CJZ852062:CJZ852066 CTV852062:CTV852066 DDR852062:DDR852066 DNN852062:DNN852066 DXJ852062:DXJ852066 EHF852062:EHF852066 ERB852062:ERB852066 FAX852062:FAX852066 FKT852062:FKT852066 FUP852062:FUP852066 GEL852062:GEL852066 GOH852062:GOH852066 GYD852062:GYD852066 HHZ852062:HHZ852066 HRV852062:HRV852066 IBR852062:IBR852066 ILN852062:ILN852066 IVJ852062:IVJ852066 JFF852062:JFF852066 JPB852062:JPB852066 JYX852062:JYX852066 KIT852062:KIT852066 KSP852062:KSP852066 LCL852062:LCL852066 LMH852062:LMH852066 LWD852062:LWD852066 MFZ852062:MFZ852066 MPV852062:MPV852066 MZR852062:MZR852066 NJN852062:NJN852066 NTJ852062:NTJ852066 ODF852062:ODF852066 ONB852062:ONB852066 OWX852062:OWX852066 PGT852062:PGT852066 PQP852062:PQP852066 QAL852062:QAL852066 QKH852062:QKH852066 QUD852062:QUD852066 RDZ852062:RDZ852066 RNV852062:RNV852066 RXR852062:RXR852066 SHN852062:SHN852066 SRJ852062:SRJ852066 TBF852062:TBF852066 TLB852062:TLB852066 TUX852062:TUX852066 UET852062:UET852066 UOP852062:UOP852066 UYL852062:UYL852066 VIH852062:VIH852066 VSD852062:VSD852066 WBZ852062:WBZ852066 WLV852062:WLV852066 WVR852062:WVR852066 J917598:J917602 JF917598:JF917602 TB917598:TB917602 ACX917598:ACX917602 AMT917598:AMT917602 AWP917598:AWP917602 BGL917598:BGL917602 BQH917598:BQH917602 CAD917598:CAD917602 CJZ917598:CJZ917602 CTV917598:CTV917602 DDR917598:DDR917602 DNN917598:DNN917602 DXJ917598:DXJ917602 EHF917598:EHF917602 ERB917598:ERB917602 FAX917598:FAX917602 FKT917598:FKT917602 FUP917598:FUP917602 GEL917598:GEL917602 GOH917598:GOH917602 GYD917598:GYD917602 HHZ917598:HHZ917602 HRV917598:HRV917602 IBR917598:IBR917602 ILN917598:ILN917602 IVJ917598:IVJ917602 JFF917598:JFF917602 JPB917598:JPB917602 JYX917598:JYX917602 KIT917598:KIT917602 KSP917598:KSP917602 LCL917598:LCL917602 LMH917598:LMH917602 LWD917598:LWD917602 MFZ917598:MFZ917602 MPV917598:MPV917602 MZR917598:MZR917602 NJN917598:NJN917602 NTJ917598:NTJ917602 ODF917598:ODF917602 ONB917598:ONB917602 OWX917598:OWX917602 PGT917598:PGT917602 PQP917598:PQP917602 QAL917598:QAL917602 QKH917598:QKH917602 QUD917598:QUD917602 RDZ917598:RDZ917602 RNV917598:RNV917602 RXR917598:RXR917602 SHN917598:SHN917602 SRJ917598:SRJ917602 TBF917598:TBF917602 TLB917598:TLB917602 TUX917598:TUX917602 UET917598:UET917602 UOP917598:UOP917602 UYL917598:UYL917602 VIH917598:VIH917602 VSD917598:VSD917602 WBZ917598:WBZ917602 WLV917598:WLV917602 WVR917598:WVR917602 J983134:J983138 JF983134:JF983138 TB983134:TB983138 ACX983134:ACX983138 AMT983134:AMT983138 AWP983134:AWP983138 BGL983134:BGL983138 BQH983134:BQH983138 CAD983134:CAD983138 CJZ983134:CJZ983138 CTV983134:CTV983138 DDR983134:DDR983138 DNN983134:DNN983138 DXJ983134:DXJ983138 EHF983134:EHF983138 ERB983134:ERB983138 FAX983134:FAX983138 FKT983134:FKT983138 FUP983134:FUP983138 GEL983134:GEL983138 GOH983134:GOH983138 GYD983134:GYD983138 HHZ983134:HHZ983138 HRV983134:HRV983138 IBR983134:IBR983138 ILN983134:ILN983138 IVJ983134:IVJ983138 JFF983134:JFF983138 JPB983134:JPB983138 JYX983134:JYX983138 KIT983134:KIT983138 KSP983134:KSP983138 LCL983134:LCL983138 LMH983134:LMH983138 LWD983134:LWD983138 MFZ983134:MFZ983138 MPV983134:MPV983138 MZR983134:MZR983138 NJN983134:NJN983138 NTJ983134:NTJ983138 ODF983134:ODF983138 ONB983134:ONB983138 OWX983134:OWX983138 PGT983134:PGT983138 PQP983134:PQP983138 QAL983134:QAL983138 QKH983134:QKH983138 QUD983134:QUD983138 RDZ983134:RDZ983138 RNV983134:RNV983138 RXR983134:RXR983138 SHN983134:SHN983138 SRJ983134:SRJ983138 TBF983134:TBF983138 TLB983134:TLB983138 TUX983134:TUX983138 UET983134:UET983138 UOP983134:UOP983138 UYL983134:UYL983138 VIH983134:VIH983138 VSD983134:VSD983138 WBZ983134:WBZ983138 WLV983134:WLV983138 WVR983134:WVR983138" xr:uid="{00000000-0002-0000-0F00-00000B000000}"/>
    <dataValidation allowBlank="1" showInputMessage="1" showErrorMessage="1" promptTitle="Asignación de controles" prompt="Debe existir un control por cada causa._x000a__x000a_Una vez asigne los controles existentes del R5, dirijase a la Hoja R5 PR para su valoración" sqref="J36:J40 JF36:JF40 TB36:TB40 ACX36:ACX40 AMT36:AMT40 AWP36:AWP40 BGL36:BGL40 BQH36:BQH40 CAD36:CAD40 CJZ36:CJZ40 CTV36:CTV40 DDR36:DDR40 DNN36:DNN40 DXJ36:DXJ40 EHF36:EHF40 ERB36:ERB40 FAX36:FAX40 FKT36:FKT40 FUP36:FUP40 GEL36:GEL40 GOH36:GOH40 GYD36:GYD40 HHZ36:HHZ40 HRV36:HRV40 IBR36:IBR40 ILN36:ILN40 IVJ36:IVJ40 JFF36:JFF40 JPB36:JPB40 JYX36:JYX40 KIT36:KIT40 KSP36:KSP40 LCL36:LCL40 LMH36:LMH40 LWD36:LWD40 MFZ36:MFZ40 MPV36:MPV40 MZR36:MZR40 NJN36:NJN40 NTJ36:NTJ40 ODF36:ODF40 ONB36:ONB40 OWX36:OWX40 PGT36:PGT40 PQP36:PQP40 QAL36:QAL40 QKH36:QKH40 QUD36:QUD40 RDZ36:RDZ40 RNV36:RNV40 RXR36:RXR40 SHN36:SHN40 SRJ36:SRJ40 TBF36:TBF40 TLB36:TLB40 TUX36:TUX40 UET36:UET40 UOP36:UOP40 UYL36:UYL40 VIH36:VIH40 VSD36:VSD40 WBZ36:WBZ40 WLV36:WLV40 WVR36:WVR40 J65572:J65576 JF65572:JF65576 TB65572:TB65576 ACX65572:ACX65576 AMT65572:AMT65576 AWP65572:AWP65576 BGL65572:BGL65576 BQH65572:BQH65576 CAD65572:CAD65576 CJZ65572:CJZ65576 CTV65572:CTV65576 DDR65572:DDR65576 DNN65572:DNN65576 DXJ65572:DXJ65576 EHF65572:EHF65576 ERB65572:ERB65576 FAX65572:FAX65576 FKT65572:FKT65576 FUP65572:FUP65576 GEL65572:GEL65576 GOH65572:GOH65576 GYD65572:GYD65576 HHZ65572:HHZ65576 HRV65572:HRV65576 IBR65572:IBR65576 ILN65572:ILN65576 IVJ65572:IVJ65576 JFF65572:JFF65576 JPB65572:JPB65576 JYX65572:JYX65576 KIT65572:KIT65576 KSP65572:KSP65576 LCL65572:LCL65576 LMH65572:LMH65576 LWD65572:LWD65576 MFZ65572:MFZ65576 MPV65572:MPV65576 MZR65572:MZR65576 NJN65572:NJN65576 NTJ65572:NTJ65576 ODF65572:ODF65576 ONB65572:ONB65576 OWX65572:OWX65576 PGT65572:PGT65576 PQP65572:PQP65576 QAL65572:QAL65576 QKH65572:QKH65576 QUD65572:QUD65576 RDZ65572:RDZ65576 RNV65572:RNV65576 RXR65572:RXR65576 SHN65572:SHN65576 SRJ65572:SRJ65576 TBF65572:TBF65576 TLB65572:TLB65576 TUX65572:TUX65576 UET65572:UET65576 UOP65572:UOP65576 UYL65572:UYL65576 VIH65572:VIH65576 VSD65572:VSD65576 WBZ65572:WBZ65576 WLV65572:WLV65576 WVR65572:WVR65576 J131108:J131112 JF131108:JF131112 TB131108:TB131112 ACX131108:ACX131112 AMT131108:AMT131112 AWP131108:AWP131112 BGL131108:BGL131112 BQH131108:BQH131112 CAD131108:CAD131112 CJZ131108:CJZ131112 CTV131108:CTV131112 DDR131108:DDR131112 DNN131108:DNN131112 DXJ131108:DXJ131112 EHF131108:EHF131112 ERB131108:ERB131112 FAX131108:FAX131112 FKT131108:FKT131112 FUP131108:FUP131112 GEL131108:GEL131112 GOH131108:GOH131112 GYD131108:GYD131112 HHZ131108:HHZ131112 HRV131108:HRV131112 IBR131108:IBR131112 ILN131108:ILN131112 IVJ131108:IVJ131112 JFF131108:JFF131112 JPB131108:JPB131112 JYX131108:JYX131112 KIT131108:KIT131112 KSP131108:KSP131112 LCL131108:LCL131112 LMH131108:LMH131112 LWD131108:LWD131112 MFZ131108:MFZ131112 MPV131108:MPV131112 MZR131108:MZR131112 NJN131108:NJN131112 NTJ131108:NTJ131112 ODF131108:ODF131112 ONB131108:ONB131112 OWX131108:OWX131112 PGT131108:PGT131112 PQP131108:PQP131112 QAL131108:QAL131112 QKH131108:QKH131112 QUD131108:QUD131112 RDZ131108:RDZ131112 RNV131108:RNV131112 RXR131108:RXR131112 SHN131108:SHN131112 SRJ131108:SRJ131112 TBF131108:TBF131112 TLB131108:TLB131112 TUX131108:TUX131112 UET131108:UET131112 UOP131108:UOP131112 UYL131108:UYL131112 VIH131108:VIH131112 VSD131108:VSD131112 WBZ131108:WBZ131112 WLV131108:WLV131112 WVR131108:WVR131112 J196644:J196648 JF196644:JF196648 TB196644:TB196648 ACX196644:ACX196648 AMT196644:AMT196648 AWP196644:AWP196648 BGL196644:BGL196648 BQH196644:BQH196648 CAD196644:CAD196648 CJZ196644:CJZ196648 CTV196644:CTV196648 DDR196644:DDR196648 DNN196644:DNN196648 DXJ196644:DXJ196648 EHF196644:EHF196648 ERB196644:ERB196648 FAX196644:FAX196648 FKT196644:FKT196648 FUP196644:FUP196648 GEL196644:GEL196648 GOH196644:GOH196648 GYD196644:GYD196648 HHZ196644:HHZ196648 HRV196644:HRV196648 IBR196644:IBR196648 ILN196644:ILN196648 IVJ196644:IVJ196648 JFF196644:JFF196648 JPB196644:JPB196648 JYX196644:JYX196648 KIT196644:KIT196648 KSP196644:KSP196648 LCL196644:LCL196648 LMH196644:LMH196648 LWD196644:LWD196648 MFZ196644:MFZ196648 MPV196644:MPV196648 MZR196644:MZR196648 NJN196644:NJN196648 NTJ196644:NTJ196648 ODF196644:ODF196648 ONB196644:ONB196648 OWX196644:OWX196648 PGT196644:PGT196648 PQP196644:PQP196648 QAL196644:QAL196648 QKH196644:QKH196648 QUD196644:QUD196648 RDZ196644:RDZ196648 RNV196644:RNV196648 RXR196644:RXR196648 SHN196644:SHN196648 SRJ196644:SRJ196648 TBF196644:TBF196648 TLB196644:TLB196648 TUX196644:TUX196648 UET196644:UET196648 UOP196644:UOP196648 UYL196644:UYL196648 VIH196644:VIH196648 VSD196644:VSD196648 WBZ196644:WBZ196648 WLV196644:WLV196648 WVR196644:WVR196648 J262180:J262184 JF262180:JF262184 TB262180:TB262184 ACX262180:ACX262184 AMT262180:AMT262184 AWP262180:AWP262184 BGL262180:BGL262184 BQH262180:BQH262184 CAD262180:CAD262184 CJZ262180:CJZ262184 CTV262180:CTV262184 DDR262180:DDR262184 DNN262180:DNN262184 DXJ262180:DXJ262184 EHF262180:EHF262184 ERB262180:ERB262184 FAX262180:FAX262184 FKT262180:FKT262184 FUP262180:FUP262184 GEL262180:GEL262184 GOH262180:GOH262184 GYD262180:GYD262184 HHZ262180:HHZ262184 HRV262180:HRV262184 IBR262180:IBR262184 ILN262180:ILN262184 IVJ262180:IVJ262184 JFF262180:JFF262184 JPB262180:JPB262184 JYX262180:JYX262184 KIT262180:KIT262184 KSP262180:KSP262184 LCL262180:LCL262184 LMH262180:LMH262184 LWD262180:LWD262184 MFZ262180:MFZ262184 MPV262180:MPV262184 MZR262180:MZR262184 NJN262180:NJN262184 NTJ262180:NTJ262184 ODF262180:ODF262184 ONB262180:ONB262184 OWX262180:OWX262184 PGT262180:PGT262184 PQP262180:PQP262184 QAL262180:QAL262184 QKH262180:QKH262184 QUD262180:QUD262184 RDZ262180:RDZ262184 RNV262180:RNV262184 RXR262180:RXR262184 SHN262180:SHN262184 SRJ262180:SRJ262184 TBF262180:TBF262184 TLB262180:TLB262184 TUX262180:TUX262184 UET262180:UET262184 UOP262180:UOP262184 UYL262180:UYL262184 VIH262180:VIH262184 VSD262180:VSD262184 WBZ262180:WBZ262184 WLV262180:WLV262184 WVR262180:WVR262184 J327716:J327720 JF327716:JF327720 TB327716:TB327720 ACX327716:ACX327720 AMT327716:AMT327720 AWP327716:AWP327720 BGL327716:BGL327720 BQH327716:BQH327720 CAD327716:CAD327720 CJZ327716:CJZ327720 CTV327716:CTV327720 DDR327716:DDR327720 DNN327716:DNN327720 DXJ327716:DXJ327720 EHF327716:EHF327720 ERB327716:ERB327720 FAX327716:FAX327720 FKT327716:FKT327720 FUP327716:FUP327720 GEL327716:GEL327720 GOH327716:GOH327720 GYD327716:GYD327720 HHZ327716:HHZ327720 HRV327716:HRV327720 IBR327716:IBR327720 ILN327716:ILN327720 IVJ327716:IVJ327720 JFF327716:JFF327720 JPB327716:JPB327720 JYX327716:JYX327720 KIT327716:KIT327720 KSP327716:KSP327720 LCL327716:LCL327720 LMH327716:LMH327720 LWD327716:LWD327720 MFZ327716:MFZ327720 MPV327716:MPV327720 MZR327716:MZR327720 NJN327716:NJN327720 NTJ327716:NTJ327720 ODF327716:ODF327720 ONB327716:ONB327720 OWX327716:OWX327720 PGT327716:PGT327720 PQP327716:PQP327720 QAL327716:QAL327720 QKH327716:QKH327720 QUD327716:QUD327720 RDZ327716:RDZ327720 RNV327716:RNV327720 RXR327716:RXR327720 SHN327716:SHN327720 SRJ327716:SRJ327720 TBF327716:TBF327720 TLB327716:TLB327720 TUX327716:TUX327720 UET327716:UET327720 UOP327716:UOP327720 UYL327716:UYL327720 VIH327716:VIH327720 VSD327716:VSD327720 WBZ327716:WBZ327720 WLV327716:WLV327720 WVR327716:WVR327720 J393252:J393256 JF393252:JF393256 TB393252:TB393256 ACX393252:ACX393256 AMT393252:AMT393256 AWP393252:AWP393256 BGL393252:BGL393256 BQH393252:BQH393256 CAD393252:CAD393256 CJZ393252:CJZ393256 CTV393252:CTV393256 DDR393252:DDR393256 DNN393252:DNN393256 DXJ393252:DXJ393256 EHF393252:EHF393256 ERB393252:ERB393256 FAX393252:FAX393256 FKT393252:FKT393256 FUP393252:FUP393256 GEL393252:GEL393256 GOH393252:GOH393256 GYD393252:GYD393256 HHZ393252:HHZ393256 HRV393252:HRV393256 IBR393252:IBR393256 ILN393252:ILN393256 IVJ393252:IVJ393256 JFF393252:JFF393256 JPB393252:JPB393256 JYX393252:JYX393256 KIT393252:KIT393256 KSP393252:KSP393256 LCL393252:LCL393256 LMH393252:LMH393256 LWD393252:LWD393256 MFZ393252:MFZ393256 MPV393252:MPV393256 MZR393252:MZR393256 NJN393252:NJN393256 NTJ393252:NTJ393256 ODF393252:ODF393256 ONB393252:ONB393256 OWX393252:OWX393256 PGT393252:PGT393256 PQP393252:PQP393256 QAL393252:QAL393256 QKH393252:QKH393256 QUD393252:QUD393256 RDZ393252:RDZ393256 RNV393252:RNV393256 RXR393252:RXR393256 SHN393252:SHN393256 SRJ393252:SRJ393256 TBF393252:TBF393256 TLB393252:TLB393256 TUX393252:TUX393256 UET393252:UET393256 UOP393252:UOP393256 UYL393252:UYL393256 VIH393252:VIH393256 VSD393252:VSD393256 WBZ393252:WBZ393256 WLV393252:WLV393256 WVR393252:WVR393256 J458788:J458792 JF458788:JF458792 TB458788:TB458792 ACX458788:ACX458792 AMT458788:AMT458792 AWP458788:AWP458792 BGL458788:BGL458792 BQH458788:BQH458792 CAD458788:CAD458792 CJZ458788:CJZ458792 CTV458788:CTV458792 DDR458788:DDR458792 DNN458788:DNN458792 DXJ458788:DXJ458792 EHF458788:EHF458792 ERB458788:ERB458792 FAX458788:FAX458792 FKT458788:FKT458792 FUP458788:FUP458792 GEL458788:GEL458792 GOH458788:GOH458792 GYD458788:GYD458792 HHZ458788:HHZ458792 HRV458788:HRV458792 IBR458788:IBR458792 ILN458788:ILN458792 IVJ458788:IVJ458792 JFF458788:JFF458792 JPB458788:JPB458792 JYX458788:JYX458792 KIT458788:KIT458792 KSP458788:KSP458792 LCL458788:LCL458792 LMH458788:LMH458792 LWD458788:LWD458792 MFZ458788:MFZ458792 MPV458788:MPV458792 MZR458788:MZR458792 NJN458788:NJN458792 NTJ458788:NTJ458792 ODF458788:ODF458792 ONB458788:ONB458792 OWX458788:OWX458792 PGT458788:PGT458792 PQP458788:PQP458792 QAL458788:QAL458792 QKH458788:QKH458792 QUD458788:QUD458792 RDZ458788:RDZ458792 RNV458788:RNV458792 RXR458788:RXR458792 SHN458788:SHN458792 SRJ458788:SRJ458792 TBF458788:TBF458792 TLB458788:TLB458792 TUX458788:TUX458792 UET458788:UET458792 UOP458788:UOP458792 UYL458788:UYL458792 VIH458788:VIH458792 VSD458788:VSD458792 WBZ458788:WBZ458792 WLV458788:WLV458792 WVR458788:WVR458792 J524324:J524328 JF524324:JF524328 TB524324:TB524328 ACX524324:ACX524328 AMT524324:AMT524328 AWP524324:AWP524328 BGL524324:BGL524328 BQH524324:BQH524328 CAD524324:CAD524328 CJZ524324:CJZ524328 CTV524324:CTV524328 DDR524324:DDR524328 DNN524324:DNN524328 DXJ524324:DXJ524328 EHF524324:EHF524328 ERB524324:ERB524328 FAX524324:FAX524328 FKT524324:FKT524328 FUP524324:FUP524328 GEL524324:GEL524328 GOH524324:GOH524328 GYD524324:GYD524328 HHZ524324:HHZ524328 HRV524324:HRV524328 IBR524324:IBR524328 ILN524324:ILN524328 IVJ524324:IVJ524328 JFF524324:JFF524328 JPB524324:JPB524328 JYX524324:JYX524328 KIT524324:KIT524328 KSP524324:KSP524328 LCL524324:LCL524328 LMH524324:LMH524328 LWD524324:LWD524328 MFZ524324:MFZ524328 MPV524324:MPV524328 MZR524324:MZR524328 NJN524324:NJN524328 NTJ524324:NTJ524328 ODF524324:ODF524328 ONB524324:ONB524328 OWX524324:OWX524328 PGT524324:PGT524328 PQP524324:PQP524328 QAL524324:QAL524328 QKH524324:QKH524328 QUD524324:QUD524328 RDZ524324:RDZ524328 RNV524324:RNV524328 RXR524324:RXR524328 SHN524324:SHN524328 SRJ524324:SRJ524328 TBF524324:TBF524328 TLB524324:TLB524328 TUX524324:TUX524328 UET524324:UET524328 UOP524324:UOP524328 UYL524324:UYL524328 VIH524324:VIH524328 VSD524324:VSD524328 WBZ524324:WBZ524328 WLV524324:WLV524328 WVR524324:WVR524328 J589860:J589864 JF589860:JF589864 TB589860:TB589864 ACX589860:ACX589864 AMT589860:AMT589864 AWP589860:AWP589864 BGL589860:BGL589864 BQH589860:BQH589864 CAD589860:CAD589864 CJZ589860:CJZ589864 CTV589860:CTV589864 DDR589860:DDR589864 DNN589860:DNN589864 DXJ589860:DXJ589864 EHF589860:EHF589864 ERB589860:ERB589864 FAX589860:FAX589864 FKT589860:FKT589864 FUP589860:FUP589864 GEL589860:GEL589864 GOH589860:GOH589864 GYD589860:GYD589864 HHZ589860:HHZ589864 HRV589860:HRV589864 IBR589860:IBR589864 ILN589860:ILN589864 IVJ589860:IVJ589864 JFF589860:JFF589864 JPB589860:JPB589864 JYX589860:JYX589864 KIT589860:KIT589864 KSP589860:KSP589864 LCL589860:LCL589864 LMH589860:LMH589864 LWD589860:LWD589864 MFZ589860:MFZ589864 MPV589860:MPV589864 MZR589860:MZR589864 NJN589860:NJN589864 NTJ589860:NTJ589864 ODF589860:ODF589864 ONB589860:ONB589864 OWX589860:OWX589864 PGT589860:PGT589864 PQP589860:PQP589864 QAL589860:QAL589864 QKH589860:QKH589864 QUD589860:QUD589864 RDZ589860:RDZ589864 RNV589860:RNV589864 RXR589860:RXR589864 SHN589860:SHN589864 SRJ589860:SRJ589864 TBF589860:TBF589864 TLB589860:TLB589864 TUX589860:TUX589864 UET589860:UET589864 UOP589860:UOP589864 UYL589860:UYL589864 VIH589860:VIH589864 VSD589860:VSD589864 WBZ589860:WBZ589864 WLV589860:WLV589864 WVR589860:WVR589864 J655396:J655400 JF655396:JF655400 TB655396:TB655400 ACX655396:ACX655400 AMT655396:AMT655400 AWP655396:AWP655400 BGL655396:BGL655400 BQH655396:BQH655400 CAD655396:CAD655400 CJZ655396:CJZ655400 CTV655396:CTV655400 DDR655396:DDR655400 DNN655396:DNN655400 DXJ655396:DXJ655400 EHF655396:EHF655400 ERB655396:ERB655400 FAX655396:FAX655400 FKT655396:FKT655400 FUP655396:FUP655400 GEL655396:GEL655400 GOH655396:GOH655400 GYD655396:GYD655400 HHZ655396:HHZ655400 HRV655396:HRV655400 IBR655396:IBR655400 ILN655396:ILN655400 IVJ655396:IVJ655400 JFF655396:JFF655400 JPB655396:JPB655400 JYX655396:JYX655400 KIT655396:KIT655400 KSP655396:KSP655400 LCL655396:LCL655400 LMH655396:LMH655400 LWD655396:LWD655400 MFZ655396:MFZ655400 MPV655396:MPV655400 MZR655396:MZR655400 NJN655396:NJN655400 NTJ655396:NTJ655400 ODF655396:ODF655400 ONB655396:ONB655400 OWX655396:OWX655400 PGT655396:PGT655400 PQP655396:PQP655400 QAL655396:QAL655400 QKH655396:QKH655400 QUD655396:QUD655400 RDZ655396:RDZ655400 RNV655396:RNV655400 RXR655396:RXR655400 SHN655396:SHN655400 SRJ655396:SRJ655400 TBF655396:TBF655400 TLB655396:TLB655400 TUX655396:TUX655400 UET655396:UET655400 UOP655396:UOP655400 UYL655396:UYL655400 VIH655396:VIH655400 VSD655396:VSD655400 WBZ655396:WBZ655400 WLV655396:WLV655400 WVR655396:WVR655400 J720932:J720936 JF720932:JF720936 TB720932:TB720936 ACX720932:ACX720936 AMT720932:AMT720936 AWP720932:AWP720936 BGL720932:BGL720936 BQH720932:BQH720936 CAD720932:CAD720936 CJZ720932:CJZ720936 CTV720932:CTV720936 DDR720932:DDR720936 DNN720932:DNN720936 DXJ720932:DXJ720936 EHF720932:EHF720936 ERB720932:ERB720936 FAX720932:FAX720936 FKT720932:FKT720936 FUP720932:FUP720936 GEL720932:GEL720936 GOH720932:GOH720936 GYD720932:GYD720936 HHZ720932:HHZ720936 HRV720932:HRV720936 IBR720932:IBR720936 ILN720932:ILN720936 IVJ720932:IVJ720936 JFF720932:JFF720936 JPB720932:JPB720936 JYX720932:JYX720936 KIT720932:KIT720936 KSP720932:KSP720936 LCL720932:LCL720936 LMH720932:LMH720936 LWD720932:LWD720936 MFZ720932:MFZ720936 MPV720932:MPV720936 MZR720932:MZR720936 NJN720932:NJN720936 NTJ720932:NTJ720936 ODF720932:ODF720936 ONB720932:ONB720936 OWX720932:OWX720936 PGT720932:PGT720936 PQP720932:PQP720936 QAL720932:QAL720936 QKH720932:QKH720936 QUD720932:QUD720936 RDZ720932:RDZ720936 RNV720932:RNV720936 RXR720932:RXR720936 SHN720932:SHN720936 SRJ720932:SRJ720936 TBF720932:TBF720936 TLB720932:TLB720936 TUX720932:TUX720936 UET720932:UET720936 UOP720932:UOP720936 UYL720932:UYL720936 VIH720932:VIH720936 VSD720932:VSD720936 WBZ720932:WBZ720936 WLV720932:WLV720936 WVR720932:WVR720936 J786468:J786472 JF786468:JF786472 TB786468:TB786472 ACX786468:ACX786472 AMT786468:AMT786472 AWP786468:AWP786472 BGL786468:BGL786472 BQH786468:BQH786472 CAD786468:CAD786472 CJZ786468:CJZ786472 CTV786468:CTV786472 DDR786468:DDR786472 DNN786468:DNN786472 DXJ786468:DXJ786472 EHF786468:EHF786472 ERB786468:ERB786472 FAX786468:FAX786472 FKT786468:FKT786472 FUP786468:FUP786472 GEL786468:GEL786472 GOH786468:GOH786472 GYD786468:GYD786472 HHZ786468:HHZ786472 HRV786468:HRV786472 IBR786468:IBR786472 ILN786468:ILN786472 IVJ786468:IVJ786472 JFF786468:JFF786472 JPB786468:JPB786472 JYX786468:JYX786472 KIT786468:KIT786472 KSP786468:KSP786472 LCL786468:LCL786472 LMH786468:LMH786472 LWD786468:LWD786472 MFZ786468:MFZ786472 MPV786468:MPV786472 MZR786468:MZR786472 NJN786468:NJN786472 NTJ786468:NTJ786472 ODF786468:ODF786472 ONB786468:ONB786472 OWX786468:OWX786472 PGT786468:PGT786472 PQP786468:PQP786472 QAL786468:QAL786472 QKH786468:QKH786472 QUD786468:QUD786472 RDZ786468:RDZ786472 RNV786468:RNV786472 RXR786468:RXR786472 SHN786468:SHN786472 SRJ786468:SRJ786472 TBF786468:TBF786472 TLB786468:TLB786472 TUX786468:TUX786472 UET786468:UET786472 UOP786468:UOP786472 UYL786468:UYL786472 VIH786468:VIH786472 VSD786468:VSD786472 WBZ786468:WBZ786472 WLV786468:WLV786472 WVR786468:WVR786472 J852004:J852008 JF852004:JF852008 TB852004:TB852008 ACX852004:ACX852008 AMT852004:AMT852008 AWP852004:AWP852008 BGL852004:BGL852008 BQH852004:BQH852008 CAD852004:CAD852008 CJZ852004:CJZ852008 CTV852004:CTV852008 DDR852004:DDR852008 DNN852004:DNN852008 DXJ852004:DXJ852008 EHF852004:EHF852008 ERB852004:ERB852008 FAX852004:FAX852008 FKT852004:FKT852008 FUP852004:FUP852008 GEL852004:GEL852008 GOH852004:GOH852008 GYD852004:GYD852008 HHZ852004:HHZ852008 HRV852004:HRV852008 IBR852004:IBR852008 ILN852004:ILN852008 IVJ852004:IVJ852008 JFF852004:JFF852008 JPB852004:JPB852008 JYX852004:JYX852008 KIT852004:KIT852008 KSP852004:KSP852008 LCL852004:LCL852008 LMH852004:LMH852008 LWD852004:LWD852008 MFZ852004:MFZ852008 MPV852004:MPV852008 MZR852004:MZR852008 NJN852004:NJN852008 NTJ852004:NTJ852008 ODF852004:ODF852008 ONB852004:ONB852008 OWX852004:OWX852008 PGT852004:PGT852008 PQP852004:PQP852008 QAL852004:QAL852008 QKH852004:QKH852008 QUD852004:QUD852008 RDZ852004:RDZ852008 RNV852004:RNV852008 RXR852004:RXR852008 SHN852004:SHN852008 SRJ852004:SRJ852008 TBF852004:TBF852008 TLB852004:TLB852008 TUX852004:TUX852008 UET852004:UET852008 UOP852004:UOP852008 UYL852004:UYL852008 VIH852004:VIH852008 VSD852004:VSD852008 WBZ852004:WBZ852008 WLV852004:WLV852008 WVR852004:WVR852008 J917540:J917544 JF917540:JF917544 TB917540:TB917544 ACX917540:ACX917544 AMT917540:AMT917544 AWP917540:AWP917544 BGL917540:BGL917544 BQH917540:BQH917544 CAD917540:CAD917544 CJZ917540:CJZ917544 CTV917540:CTV917544 DDR917540:DDR917544 DNN917540:DNN917544 DXJ917540:DXJ917544 EHF917540:EHF917544 ERB917540:ERB917544 FAX917540:FAX917544 FKT917540:FKT917544 FUP917540:FUP917544 GEL917540:GEL917544 GOH917540:GOH917544 GYD917540:GYD917544 HHZ917540:HHZ917544 HRV917540:HRV917544 IBR917540:IBR917544 ILN917540:ILN917544 IVJ917540:IVJ917544 JFF917540:JFF917544 JPB917540:JPB917544 JYX917540:JYX917544 KIT917540:KIT917544 KSP917540:KSP917544 LCL917540:LCL917544 LMH917540:LMH917544 LWD917540:LWD917544 MFZ917540:MFZ917544 MPV917540:MPV917544 MZR917540:MZR917544 NJN917540:NJN917544 NTJ917540:NTJ917544 ODF917540:ODF917544 ONB917540:ONB917544 OWX917540:OWX917544 PGT917540:PGT917544 PQP917540:PQP917544 QAL917540:QAL917544 QKH917540:QKH917544 QUD917540:QUD917544 RDZ917540:RDZ917544 RNV917540:RNV917544 RXR917540:RXR917544 SHN917540:SHN917544 SRJ917540:SRJ917544 TBF917540:TBF917544 TLB917540:TLB917544 TUX917540:TUX917544 UET917540:UET917544 UOP917540:UOP917544 UYL917540:UYL917544 VIH917540:VIH917544 VSD917540:VSD917544 WBZ917540:WBZ917544 WLV917540:WLV917544 WVR917540:WVR917544 J983076:J983080 JF983076:JF983080 TB983076:TB983080 ACX983076:ACX983080 AMT983076:AMT983080 AWP983076:AWP983080 BGL983076:BGL983080 BQH983076:BQH983080 CAD983076:CAD983080 CJZ983076:CJZ983080 CTV983076:CTV983080 DDR983076:DDR983080 DNN983076:DNN983080 DXJ983076:DXJ983080 EHF983076:EHF983080 ERB983076:ERB983080 FAX983076:FAX983080 FKT983076:FKT983080 FUP983076:FUP983080 GEL983076:GEL983080 GOH983076:GOH983080 GYD983076:GYD983080 HHZ983076:HHZ983080 HRV983076:HRV983080 IBR983076:IBR983080 ILN983076:ILN983080 IVJ983076:IVJ983080 JFF983076:JFF983080 JPB983076:JPB983080 JYX983076:JYX983080 KIT983076:KIT983080 KSP983076:KSP983080 LCL983076:LCL983080 LMH983076:LMH983080 LWD983076:LWD983080 MFZ983076:MFZ983080 MPV983076:MPV983080 MZR983076:MZR983080 NJN983076:NJN983080 NTJ983076:NTJ983080 ODF983076:ODF983080 ONB983076:ONB983080 OWX983076:OWX983080 PGT983076:PGT983080 PQP983076:PQP983080 QAL983076:QAL983080 QKH983076:QKH983080 QUD983076:QUD983080 RDZ983076:RDZ983080 RNV983076:RNV983080 RXR983076:RXR983080 SHN983076:SHN983080 SRJ983076:SRJ983080 TBF983076:TBF983080 TLB983076:TLB983080 TUX983076:TUX983080 UET983076:UET983080 UOP983076:UOP983080 UYL983076:UYL983080 VIH983076:VIH983080 VSD983076:VSD983080 WBZ983076:WBZ983080 WLV983076:WLV983080 WVR983076:WVR983080 J73:J77 JF73:JF77 TB73:TB77 ACX73:ACX77 AMT73:AMT77 AWP73:AWP77 BGL73:BGL77 BQH73:BQH77 CAD73:CAD77 CJZ73:CJZ77 CTV73:CTV77 DDR73:DDR77 DNN73:DNN77 DXJ73:DXJ77 EHF73:EHF77 ERB73:ERB77 FAX73:FAX77 FKT73:FKT77 FUP73:FUP77 GEL73:GEL77 GOH73:GOH77 GYD73:GYD77 HHZ73:HHZ77 HRV73:HRV77 IBR73:IBR77 ILN73:ILN77 IVJ73:IVJ77 JFF73:JFF77 JPB73:JPB77 JYX73:JYX77 KIT73:KIT77 KSP73:KSP77 LCL73:LCL77 LMH73:LMH77 LWD73:LWD77 MFZ73:MFZ77 MPV73:MPV77 MZR73:MZR77 NJN73:NJN77 NTJ73:NTJ77 ODF73:ODF77 ONB73:ONB77 OWX73:OWX77 PGT73:PGT77 PQP73:PQP77 QAL73:QAL77 QKH73:QKH77 QUD73:QUD77 RDZ73:RDZ77 RNV73:RNV77 RXR73:RXR77 SHN73:SHN77 SRJ73:SRJ77 TBF73:TBF77 TLB73:TLB77 TUX73:TUX77 UET73:UET77 UOP73:UOP77 UYL73:UYL77 VIH73:VIH77 VSD73:VSD77 WBZ73:WBZ77 WLV73:WLV77 WVR73:WVR77 J65609:J65613 JF65609:JF65613 TB65609:TB65613 ACX65609:ACX65613 AMT65609:AMT65613 AWP65609:AWP65613 BGL65609:BGL65613 BQH65609:BQH65613 CAD65609:CAD65613 CJZ65609:CJZ65613 CTV65609:CTV65613 DDR65609:DDR65613 DNN65609:DNN65613 DXJ65609:DXJ65613 EHF65609:EHF65613 ERB65609:ERB65613 FAX65609:FAX65613 FKT65609:FKT65613 FUP65609:FUP65613 GEL65609:GEL65613 GOH65609:GOH65613 GYD65609:GYD65613 HHZ65609:HHZ65613 HRV65609:HRV65613 IBR65609:IBR65613 ILN65609:ILN65613 IVJ65609:IVJ65613 JFF65609:JFF65613 JPB65609:JPB65613 JYX65609:JYX65613 KIT65609:KIT65613 KSP65609:KSP65613 LCL65609:LCL65613 LMH65609:LMH65613 LWD65609:LWD65613 MFZ65609:MFZ65613 MPV65609:MPV65613 MZR65609:MZR65613 NJN65609:NJN65613 NTJ65609:NTJ65613 ODF65609:ODF65613 ONB65609:ONB65613 OWX65609:OWX65613 PGT65609:PGT65613 PQP65609:PQP65613 QAL65609:QAL65613 QKH65609:QKH65613 QUD65609:QUD65613 RDZ65609:RDZ65613 RNV65609:RNV65613 RXR65609:RXR65613 SHN65609:SHN65613 SRJ65609:SRJ65613 TBF65609:TBF65613 TLB65609:TLB65613 TUX65609:TUX65613 UET65609:UET65613 UOP65609:UOP65613 UYL65609:UYL65613 VIH65609:VIH65613 VSD65609:VSD65613 WBZ65609:WBZ65613 WLV65609:WLV65613 WVR65609:WVR65613 J131145:J131149 JF131145:JF131149 TB131145:TB131149 ACX131145:ACX131149 AMT131145:AMT131149 AWP131145:AWP131149 BGL131145:BGL131149 BQH131145:BQH131149 CAD131145:CAD131149 CJZ131145:CJZ131149 CTV131145:CTV131149 DDR131145:DDR131149 DNN131145:DNN131149 DXJ131145:DXJ131149 EHF131145:EHF131149 ERB131145:ERB131149 FAX131145:FAX131149 FKT131145:FKT131149 FUP131145:FUP131149 GEL131145:GEL131149 GOH131145:GOH131149 GYD131145:GYD131149 HHZ131145:HHZ131149 HRV131145:HRV131149 IBR131145:IBR131149 ILN131145:ILN131149 IVJ131145:IVJ131149 JFF131145:JFF131149 JPB131145:JPB131149 JYX131145:JYX131149 KIT131145:KIT131149 KSP131145:KSP131149 LCL131145:LCL131149 LMH131145:LMH131149 LWD131145:LWD131149 MFZ131145:MFZ131149 MPV131145:MPV131149 MZR131145:MZR131149 NJN131145:NJN131149 NTJ131145:NTJ131149 ODF131145:ODF131149 ONB131145:ONB131149 OWX131145:OWX131149 PGT131145:PGT131149 PQP131145:PQP131149 QAL131145:QAL131149 QKH131145:QKH131149 QUD131145:QUD131149 RDZ131145:RDZ131149 RNV131145:RNV131149 RXR131145:RXR131149 SHN131145:SHN131149 SRJ131145:SRJ131149 TBF131145:TBF131149 TLB131145:TLB131149 TUX131145:TUX131149 UET131145:UET131149 UOP131145:UOP131149 UYL131145:UYL131149 VIH131145:VIH131149 VSD131145:VSD131149 WBZ131145:WBZ131149 WLV131145:WLV131149 WVR131145:WVR131149 J196681:J196685 JF196681:JF196685 TB196681:TB196685 ACX196681:ACX196685 AMT196681:AMT196685 AWP196681:AWP196685 BGL196681:BGL196685 BQH196681:BQH196685 CAD196681:CAD196685 CJZ196681:CJZ196685 CTV196681:CTV196685 DDR196681:DDR196685 DNN196681:DNN196685 DXJ196681:DXJ196685 EHF196681:EHF196685 ERB196681:ERB196685 FAX196681:FAX196685 FKT196681:FKT196685 FUP196681:FUP196685 GEL196681:GEL196685 GOH196681:GOH196685 GYD196681:GYD196685 HHZ196681:HHZ196685 HRV196681:HRV196685 IBR196681:IBR196685 ILN196681:ILN196685 IVJ196681:IVJ196685 JFF196681:JFF196685 JPB196681:JPB196685 JYX196681:JYX196685 KIT196681:KIT196685 KSP196681:KSP196685 LCL196681:LCL196685 LMH196681:LMH196685 LWD196681:LWD196685 MFZ196681:MFZ196685 MPV196681:MPV196685 MZR196681:MZR196685 NJN196681:NJN196685 NTJ196681:NTJ196685 ODF196681:ODF196685 ONB196681:ONB196685 OWX196681:OWX196685 PGT196681:PGT196685 PQP196681:PQP196685 QAL196681:QAL196685 QKH196681:QKH196685 QUD196681:QUD196685 RDZ196681:RDZ196685 RNV196681:RNV196685 RXR196681:RXR196685 SHN196681:SHN196685 SRJ196681:SRJ196685 TBF196681:TBF196685 TLB196681:TLB196685 TUX196681:TUX196685 UET196681:UET196685 UOP196681:UOP196685 UYL196681:UYL196685 VIH196681:VIH196685 VSD196681:VSD196685 WBZ196681:WBZ196685 WLV196681:WLV196685 WVR196681:WVR196685 J262217:J262221 JF262217:JF262221 TB262217:TB262221 ACX262217:ACX262221 AMT262217:AMT262221 AWP262217:AWP262221 BGL262217:BGL262221 BQH262217:BQH262221 CAD262217:CAD262221 CJZ262217:CJZ262221 CTV262217:CTV262221 DDR262217:DDR262221 DNN262217:DNN262221 DXJ262217:DXJ262221 EHF262217:EHF262221 ERB262217:ERB262221 FAX262217:FAX262221 FKT262217:FKT262221 FUP262217:FUP262221 GEL262217:GEL262221 GOH262217:GOH262221 GYD262217:GYD262221 HHZ262217:HHZ262221 HRV262217:HRV262221 IBR262217:IBR262221 ILN262217:ILN262221 IVJ262217:IVJ262221 JFF262217:JFF262221 JPB262217:JPB262221 JYX262217:JYX262221 KIT262217:KIT262221 KSP262217:KSP262221 LCL262217:LCL262221 LMH262217:LMH262221 LWD262217:LWD262221 MFZ262217:MFZ262221 MPV262217:MPV262221 MZR262217:MZR262221 NJN262217:NJN262221 NTJ262217:NTJ262221 ODF262217:ODF262221 ONB262217:ONB262221 OWX262217:OWX262221 PGT262217:PGT262221 PQP262217:PQP262221 QAL262217:QAL262221 QKH262217:QKH262221 QUD262217:QUD262221 RDZ262217:RDZ262221 RNV262217:RNV262221 RXR262217:RXR262221 SHN262217:SHN262221 SRJ262217:SRJ262221 TBF262217:TBF262221 TLB262217:TLB262221 TUX262217:TUX262221 UET262217:UET262221 UOP262217:UOP262221 UYL262217:UYL262221 VIH262217:VIH262221 VSD262217:VSD262221 WBZ262217:WBZ262221 WLV262217:WLV262221 WVR262217:WVR262221 J327753:J327757 JF327753:JF327757 TB327753:TB327757 ACX327753:ACX327757 AMT327753:AMT327757 AWP327753:AWP327757 BGL327753:BGL327757 BQH327753:BQH327757 CAD327753:CAD327757 CJZ327753:CJZ327757 CTV327753:CTV327757 DDR327753:DDR327757 DNN327753:DNN327757 DXJ327753:DXJ327757 EHF327753:EHF327757 ERB327753:ERB327757 FAX327753:FAX327757 FKT327753:FKT327757 FUP327753:FUP327757 GEL327753:GEL327757 GOH327753:GOH327757 GYD327753:GYD327757 HHZ327753:HHZ327757 HRV327753:HRV327757 IBR327753:IBR327757 ILN327753:ILN327757 IVJ327753:IVJ327757 JFF327753:JFF327757 JPB327753:JPB327757 JYX327753:JYX327757 KIT327753:KIT327757 KSP327753:KSP327757 LCL327753:LCL327757 LMH327753:LMH327757 LWD327753:LWD327757 MFZ327753:MFZ327757 MPV327753:MPV327757 MZR327753:MZR327757 NJN327753:NJN327757 NTJ327753:NTJ327757 ODF327753:ODF327757 ONB327753:ONB327757 OWX327753:OWX327757 PGT327753:PGT327757 PQP327753:PQP327757 QAL327753:QAL327757 QKH327753:QKH327757 QUD327753:QUD327757 RDZ327753:RDZ327757 RNV327753:RNV327757 RXR327753:RXR327757 SHN327753:SHN327757 SRJ327753:SRJ327757 TBF327753:TBF327757 TLB327753:TLB327757 TUX327753:TUX327757 UET327753:UET327757 UOP327753:UOP327757 UYL327753:UYL327757 VIH327753:VIH327757 VSD327753:VSD327757 WBZ327753:WBZ327757 WLV327753:WLV327757 WVR327753:WVR327757 J393289:J393293 JF393289:JF393293 TB393289:TB393293 ACX393289:ACX393293 AMT393289:AMT393293 AWP393289:AWP393293 BGL393289:BGL393293 BQH393289:BQH393293 CAD393289:CAD393293 CJZ393289:CJZ393293 CTV393289:CTV393293 DDR393289:DDR393293 DNN393289:DNN393293 DXJ393289:DXJ393293 EHF393289:EHF393293 ERB393289:ERB393293 FAX393289:FAX393293 FKT393289:FKT393293 FUP393289:FUP393293 GEL393289:GEL393293 GOH393289:GOH393293 GYD393289:GYD393293 HHZ393289:HHZ393293 HRV393289:HRV393293 IBR393289:IBR393293 ILN393289:ILN393293 IVJ393289:IVJ393293 JFF393289:JFF393293 JPB393289:JPB393293 JYX393289:JYX393293 KIT393289:KIT393293 KSP393289:KSP393293 LCL393289:LCL393293 LMH393289:LMH393293 LWD393289:LWD393293 MFZ393289:MFZ393293 MPV393289:MPV393293 MZR393289:MZR393293 NJN393289:NJN393293 NTJ393289:NTJ393293 ODF393289:ODF393293 ONB393289:ONB393293 OWX393289:OWX393293 PGT393289:PGT393293 PQP393289:PQP393293 QAL393289:QAL393293 QKH393289:QKH393293 QUD393289:QUD393293 RDZ393289:RDZ393293 RNV393289:RNV393293 RXR393289:RXR393293 SHN393289:SHN393293 SRJ393289:SRJ393293 TBF393289:TBF393293 TLB393289:TLB393293 TUX393289:TUX393293 UET393289:UET393293 UOP393289:UOP393293 UYL393289:UYL393293 VIH393289:VIH393293 VSD393289:VSD393293 WBZ393289:WBZ393293 WLV393289:WLV393293 WVR393289:WVR393293 J458825:J458829 JF458825:JF458829 TB458825:TB458829 ACX458825:ACX458829 AMT458825:AMT458829 AWP458825:AWP458829 BGL458825:BGL458829 BQH458825:BQH458829 CAD458825:CAD458829 CJZ458825:CJZ458829 CTV458825:CTV458829 DDR458825:DDR458829 DNN458825:DNN458829 DXJ458825:DXJ458829 EHF458825:EHF458829 ERB458825:ERB458829 FAX458825:FAX458829 FKT458825:FKT458829 FUP458825:FUP458829 GEL458825:GEL458829 GOH458825:GOH458829 GYD458825:GYD458829 HHZ458825:HHZ458829 HRV458825:HRV458829 IBR458825:IBR458829 ILN458825:ILN458829 IVJ458825:IVJ458829 JFF458825:JFF458829 JPB458825:JPB458829 JYX458825:JYX458829 KIT458825:KIT458829 KSP458825:KSP458829 LCL458825:LCL458829 LMH458825:LMH458829 LWD458825:LWD458829 MFZ458825:MFZ458829 MPV458825:MPV458829 MZR458825:MZR458829 NJN458825:NJN458829 NTJ458825:NTJ458829 ODF458825:ODF458829 ONB458825:ONB458829 OWX458825:OWX458829 PGT458825:PGT458829 PQP458825:PQP458829 QAL458825:QAL458829 QKH458825:QKH458829 QUD458825:QUD458829 RDZ458825:RDZ458829 RNV458825:RNV458829 RXR458825:RXR458829 SHN458825:SHN458829 SRJ458825:SRJ458829 TBF458825:TBF458829 TLB458825:TLB458829 TUX458825:TUX458829 UET458825:UET458829 UOP458825:UOP458829 UYL458825:UYL458829 VIH458825:VIH458829 VSD458825:VSD458829 WBZ458825:WBZ458829 WLV458825:WLV458829 WVR458825:WVR458829 J524361:J524365 JF524361:JF524365 TB524361:TB524365 ACX524361:ACX524365 AMT524361:AMT524365 AWP524361:AWP524365 BGL524361:BGL524365 BQH524361:BQH524365 CAD524361:CAD524365 CJZ524361:CJZ524365 CTV524361:CTV524365 DDR524361:DDR524365 DNN524361:DNN524365 DXJ524361:DXJ524365 EHF524361:EHF524365 ERB524361:ERB524365 FAX524361:FAX524365 FKT524361:FKT524365 FUP524361:FUP524365 GEL524361:GEL524365 GOH524361:GOH524365 GYD524361:GYD524365 HHZ524361:HHZ524365 HRV524361:HRV524365 IBR524361:IBR524365 ILN524361:ILN524365 IVJ524361:IVJ524365 JFF524361:JFF524365 JPB524361:JPB524365 JYX524361:JYX524365 KIT524361:KIT524365 KSP524361:KSP524365 LCL524361:LCL524365 LMH524361:LMH524365 LWD524361:LWD524365 MFZ524361:MFZ524365 MPV524361:MPV524365 MZR524361:MZR524365 NJN524361:NJN524365 NTJ524361:NTJ524365 ODF524361:ODF524365 ONB524361:ONB524365 OWX524361:OWX524365 PGT524361:PGT524365 PQP524361:PQP524365 QAL524361:QAL524365 QKH524361:QKH524365 QUD524361:QUD524365 RDZ524361:RDZ524365 RNV524361:RNV524365 RXR524361:RXR524365 SHN524361:SHN524365 SRJ524361:SRJ524365 TBF524361:TBF524365 TLB524361:TLB524365 TUX524361:TUX524365 UET524361:UET524365 UOP524361:UOP524365 UYL524361:UYL524365 VIH524361:VIH524365 VSD524361:VSD524365 WBZ524361:WBZ524365 WLV524361:WLV524365 WVR524361:WVR524365 J589897:J589901 JF589897:JF589901 TB589897:TB589901 ACX589897:ACX589901 AMT589897:AMT589901 AWP589897:AWP589901 BGL589897:BGL589901 BQH589897:BQH589901 CAD589897:CAD589901 CJZ589897:CJZ589901 CTV589897:CTV589901 DDR589897:DDR589901 DNN589897:DNN589901 DXJ589897:DXJ589901 EHF589897:EHF589901 ERB589897:ERB589901 FAX589897:FAX589901 FKT589897:FKT589901 FUP589897:FUP589901 GEL589897:GEL589901 GOH589897:GOH589901 GYD589897:GYD589901 HHZ589897:HHZ589901 HRV589897:HRV589901 IBR589897:IBR589901 ILN589897:ILN589901 IVJ589897:IVJ589901 JFF589897:JFF589901 JPB589897:JPB589901 JYX589897:JYX589901 KIT589897:KIT589901 KSP589897:KSP589901 LCL589897:LCL589901 LMH589897:LMH589901 LWD589897:LWD589901 MFZ589897:MFZ589901 MPV589897:MPV589901 MZR589897:MZR589901 NJN589897:NJN589901 NTJ589897:NTJ589901 ODF589897:ODF589901 ONB589897:ONB589901 OWX589897:OWX589901 PGT589897:PGT589901 PQP589897:PQP589901 QAL589897:QAL589901 QKH589897:QKH589901 QUD589897:QUD589901 RDZ589897:RDZ589901 RNV589897:RNV589901 RXR589897:RXR589901 SHN589897:SHN589901 SRJ589897:SRJ589901 TBF589897:TBF589901 TLB589897:TLB589901 TUX589897:TUX589901 UET589897:UET589901 UOP589897:UOP589901 UYL589897:UYL589901 VIH589897:VIH589901 VSD589897:VSD589901 WBZ589897:WBZ589901 WLV589897:WLV589901 WVR589897:WVR589901 J655433:J655437 JF655433:JF655437 TB655433:TB655437 ACX655433:ACX655437 AMT655433:AMT655437 AWP655433:AWP655437 BGL655433:BGL655437 BQH655433:BQH655437 CAD655433:CAD655437 CJZ655433:CJZ655437 CTV655433:CTV655437 DDR655433:DDR655437 DNN655433:DNN655437 DXJ655433:DXJ655437 EHF655433:EHF655437 ERB655433:ERB655437 FAX655433:FAX655437 FKT655433:FKT655437 FUP655433:FUP655437 GEL655433:GEL655437 GOH655433:GOH655437 GYD655433:GYD655437 HHZ655433:HHZ655437 HRV655433:HRV655437 IBR655433:IBR655437 ILN655433:ILN655437 IVJ655433:IVJ655437 JFF655433:JFF655437 JPB655433:JPB655437 JYX655433:JYX655437 KIT655433:KIT655437 KSP655433:KSP655437 LCL655433:LCL655437 LMH655433:LMH655437 LWD655433:LWD655437 MFZ655433:MFZ655437 MPV655433:MPV655437 MZR655433:MZR655437 NJN655433:NJN655437 NTJ655433:NTJ655437 ODF655433:ODF655437 ONB655433:ONB655437 OWX655433:OWX655437 PGT655433:PGT655437 PQP655433:PQP655437 QAL655433:QAL655437 QKH655433:QKH655437 QUD655433:QUD655437 RDZ655433:RDZ655437 RNV655433:RNV655437 RXR655433:RXR655437 SHN655433:SHN655437 SRJ655433:SRJ655437 TBF655433:TBF655437 TLB655433:TLB655437 TUX655433:TUX655437 UET655433:UET655437 UOP655433:UOP655437 UYL655433:UYL655437 VIH655433:VIH655437 VSD655433:VSD655437 WBZ655433:WBZ655437 WLV655433:WLV655437 WVR655433:WVR655437 J720969:J720973 JF720969:JF720973 TB720969:TB720973 ACX720969:ACX720973 AMT720969:AMT720973 AWP720969:AWP720973 BGL720969:BGL720973 BQH720969:BQH720973 CAD720969:CAD720973 CJZ720969:CJZ720973 CTV720969:CTV720973 DDR720969:DDR720973 DNN720969:DNN720973 DXJ720969:DXJ720973 EHF720969:EHF720973 ERB720969:ERB720973 FAX720969:FAX720973 FKT720969:FKT720973 FUP720969:FUP720973 GEL720969:GEL720973 GOH720969:GOH720973 GYD720969:GYD720973 HHZ720969:HHZ720973 HRV720969:HRV720973 IBR720969:IBR720973 ILN720969:ILN720973 IVJ720969:IVJ720973 JFF720969:JFF720973 JPB720969:JPB720973 JYX720969:JYX720973 KIT720969:KIT720973 KSP720969:KSP720973 LCL720969:LCL720973 LMH720969:LMH720973 LWD720969:LWD720973 MFZ720969:MFZ720973 MPV720969:MPV720973 MZR720969:MZR720973 NJN720969:NJN720973 NTJ720969:NTJ720973 ODF720969:ODF720973 ONB720969:ONB720973 OWX720969:OWX720973 PGT720969:PGT720973 PQP720969:PQP720973 QAL720969:QAL720973 QKH720969:QKH720973 QUD720969:QUD720973 RDZ720969:RDZ720973 RNV720969:RNV720973 RXR720969:RXR720973 SHN720969:SHN720973 SRJ720969:SRJ720973 TBF720969:TBF720973 TLB720969:TLB720973 TUX720969:TUX720973 UET720969:UET720973 UOP720969:UOP720973 UYL720969:UYL720973 VIH720969:VIH720973 VSD720969:VSD720973 WBZ720969:WBZ720973 WLV720969:WLV720973 WVR720969:WVR720973 J786505:J786509 JF786505:JF786509 TB786505:TB786509 ACX786505:ACX786509 AMT786505:AMT786509 AWP786505:AWP786509 BGL786505:BGL786509 BQH786505:BQH786509 CAD786505:CAD786509 CJZ786505:CJZ786509 CTV786505:CTV786509 DDR786505:DDR786509 DNN786505:DNN786509 DXJ786505:DXJ786509 EHF786505:EHF786509 ERB786505:ERB786509 FAX786505:FAX786509 FKT786505:FKT786509 FUP786505:FUP786509 GEL786505:GEL786509 GOH786505:GOH786509 GYD786505:GYD786509 HHZ786505:HHZ786509 HRV786505:HRV786509 IBR786505:IBR786509 ILN786505:ILN786509 IVJ786505:IVJ786509 JFF786505:JFF786509 JPB786505:JPB786509 JYX786505:JYX786509 KIT786505:KIT786509 KSP786505:KSP786509 LCL786505:LCL786509 LMH786505:LMH786509 LWD786505:LWD786509 MFZ786505:MFZ786509 MPV786505:MPV786509 MZR786505:MZR786509 NJN786505:NJN786509 NTJ786505:NTJ786509 ODF786505:ODF786509 ONB786505:ONB786509 OWX786505:OWX786509 PGT786505:PGT786509 PQP786505:PQP786509 QAL786505:QAL786509 QKH786505:QKH786509 QUD786505:QUD786509 RDZ786505:RDZ786509 RNV786505:RNV786509 RXR786505:RXR786509 SHN786505:SHN786509 SRJ786505:SRJ786509 TBF786505:TBF786509 TLB786505:TLB786509 TUX786505:TUX786509 UET786505:UET786509 UOP786505:UOP786509 UYL786505:UYL786509 VIH786505:VIH786509 VSD786505:VSD786509 WBZ786505:WBZ786509 WLV786505:WLV786509 WVR786505:WVR786509 J852041:J852045 JF852041:JF852045 TB852041:TB852045 ACX852041:ACX852045 AMT852041:AMT852045 AWP852041:AWP852045 BGL852041:BGL852045 BQH852041:BQH852045 CAD852041:CAD852045 CJZ852041:CJZ852045 CTV852041:CTV852045 DDR852041:DDR852045 DNN852041:DNN852045 DXJ852041:DXJ852045 EHF852041:EHF852045 ERB852041:ERB852045 FAX852041:FAX852045 FKT852041:FKT852045 FUP852041:FUP852045 GEL852041:GEL852045 GOH852041:GOH852045 GYD852041:GYD852045 HHZ852041:HHZ852045 HRV852041:HRV852045 IBR852041:IBR852045 ILN852041:ILN852045 IVJ852041:IVJ852045 JFF852041:JFF852045 JPB852041:JPB852045 JYX852041:JYX852045 KIT852041:KIT852045 KSP852041:KSP852045 LCL852041:LCL852045 LMH852041:LMH852045 LWD852041:LWD852045 MFZ852041:MFZ852045 MPV852041:MPV852045 MZR852041:MZR852045 NJN852041:NJN852045 NTJ852041:NTJ852045 ODF852041:ODF852045 ONB852041:ONB852045 OWX852041:OWX852045 PGT852041:PGT852045 PQP852041:PQP852045 QAL852041:QAL852045 QKH852041:QKH852045 QUD852041:QUD852045 RDZ852041:RDZ852045 RNV852041:RNV852045 RXR852041:RXR852045 SHN852041:SHN852045 SRJ852041:SRJ852045 TBF852041:TBF852045 TLB852041:TLB852045 TUX852041:TUX852045 UET852041:UET852045 UOP852041:UOP852045 UYL852041:UYL852045 VIH852041:VIH852045 VSD852041:VSD852045 WBZ852041:WBZ852045 WLV852041:WLV852045 WVR852041:WVR852045 J917577:J917581 JF917577:JF917581 TB917577:TB917581 ACX917577:ACX917581 AMT917577:AMT917581 AWP917577:AWP917581 BGL917577:BGL917581 BQH917577:BQH917581 CAD917577:CAD917581 CJZ917577:CJZ917581 CTV917577:CTV917581 DDR917577:DDR917581 DNN917577:DNN917581 DXJ917577:DXJ917581 EHF917577:EHF917581 ERB917577:ERB917581 FAX917577:FAX917581 FKT917577:FKT917581 FUP917577:FUP917581 GEL917577:GEL917581 GOH917577:GOH917581 GYD917577:GYD917581 HHZ917577:HHZ917581 HRV917577:HRV917581 IBR917577:IBR917581 ILN917577:ILN917581 IVJ917577:IVJ917581 JFF917577:JFF917581 JPB917577:JPB917581 JYX917577:JYX917581 KIT917577:KIT917581 KSP917577:KSP917581 LCL917577:LCL917581 LMH917577:LMH917581 LWD917577:LWD917581 MFZ917577:MFZ917581 MPV917577:MPV917581 MZR917577:MZR917581 NJN917577:NJN917581 NTJ917577:NTJ917581 ODF917577:ODF917581 ONB917577:ONB917581 OWX917577:OWX917581 PGT917577:PGT917581 PQP917577:PQP917581 QAL917577:QAL917581 QKH917577:QKH917581 QUD917577:QUD917581 RDZ917577:RDZ917581 RNV917577:RNV917581 RXR917577:RXR917581 SHN917577:SHN917581 SRJ917577:SRJ917581 TBF917577:TBF917581 TLB917577:TLB917581 TUX917577:TUX917581 UET917577:UET917581 UOP917577:UOP917581 UYL917577:UYL917581 VIH917577:VIH917581 VSD917577:VSD917581 WBZ917577:WBZ917581 WLV917577:WLV917581 WVR917577:WVR917581 J983113:J983117 JF983113:JF983117 TB983113:TB983117 ACX983113:ACX983117 AMT983113:AMT983117 AWP983113:AWP983117 BGL983113:BGL983117 BQH983113:BQH983117 CAD983113:CAD983117 CJZ983113:CJZ983117 CTV983113:CTV983117 DDR983113:DDR983117 DNN983113:DNN983117 DXJ983113:DXJ983117 EHF983113:EHF983117 ERB983113:ERB983117 FAX983113:FAX983117 FKT983113:FKT983117 FUP983113:FUP983117 GEL983113:GEL983117 GOH983113:GOH983117 GYD983113:GYD983117 HHZ983113:HHZ983117 HRV983113:HRV983117 IBR983113:IBR983117 ILN983113:ILN983117 IVJ983113:IVJ983117 JFF983113:JFF983117 JPB983113:JPB983117 JYX983113:JYX983117 KIT983113:KIT983117 KSP983113:KSP983117 LCL983113:LCL983117 LMH983113:LMH983117 LWD983113:LWD983117 MFZ983113:MFZ983117 MPV983113:MPV983117 MZR983113:MZR983117 NJN983113:NJN983117 NTJ983113:NTJ983117 ODF983113:ODF983117 ONB983113:ONB983117 OWX983113:OWX983117 PGT983113:PGT983117 PQP983113:PQP983117 QAL983113:QAL983117 QKH983113:QKH983117 QUD983113:QUD983117 RDZ983113:RDZ983117 RNV983113:RNV983117 RXR983113:RXR983117 SHN983113:SHN983117 SRJ983113:SRJ983117 TBF983113:TBF983117 TLB983113:TLB983117 TUX983113:TUX983117 UET983113:UET983117 UOP983113:UOP983117 UYL983113:UYL983117 VIH983113:VIH983117 VSD983113:VSD983117 WBZ983113:WBZ983117 WLV983113:WLV983117 WVR983113:WVR983117" xr:uid="{00000000-0002-0000-0F00-00000C000000}"/>
    <dataValidation allowBlank="1" showInputMessage="1" showErrorMessage="1" promptTitle="Asignación de controles" prompt="Debe existir un control por cada causa._x000a__x000a_Una vez asigne los controles existentes del R4, dirijase a la Hoja R4 PR para su valoración" sqref="J31:J35 JF31:JF35 TB31:TB35 ACX31:ACX35 AMT31:AMT35 AWP31:AWP35 BGL31:BGL35 BQH31:BQH35 CAD31:CAD35 CJZ31:CJZ35 CTV31:CTV35 DDR31:DDR35 DNN31:DNN35 DXJ31:DXJ35 EHF31:EHF35 ERB31:ERB35 FAX31:FAX35 FKT31:FKT35 FUP31:FUP35 GEL31:GEL35 GOH31:GOH35 GYD31:GYD35 HHZ31:HHZ35 HRV31:HRV35 IBR31:IBR35 ILN31:ILN35 IVJ31:IVJ35 JFF31:JFF35 JPB31:JPB35 JYX31:JYX35 KIT31:KIT35 KSP31:KSP35 LCL31:LCL35 LMH31:LMH35 LWD31:LWD35 MFZ31:MFZ35 MPV31:MPV35 MZR31:MZR35 NJN31:NJN35 NTJ31:NTJ35 ODF31:ODF35 ONB31:ONB35 OWX31:OWX35 PGT31:PGT35 PQP31:PQP35 QAL31:QAL35 QKH31:QKH35 QUD31:QUD35 RDZ31:RDZ35 RNV31:RNV35 RXR31:RXR35 SHN31:SHN35 SRJ31:SRJ35 TBF31:TBF35 TLB31:TLB35 TUX31:TUX35 UET31:UET35 UOP31:UOP35 UYL31:UYL35 VIH31:VIH35 VSD31:VSD35 WBZ31:WBZ35 WLV31:WLV35 WVR31:WVR35 J65567:J65571 JF65567:JF65571 TB65567:TB65571 ACX65567:ACX65571 AMT65567:AMT65571 AWP65567:AWP65571 BGL65567:BGL65571 BQH65567:BQH65571 CAD65567:CAD65571 CJZ65567:CJZ65571 CTV65567:CTV65571 DDR65567:DDR65571 DNN65567:DNN65571 DXJ65567:DXJ65571 EHF65567:EHF65571 ERB65567:ERB65571 FAX65567:FAX65571 FKT65567:FKT65571 FUP65567:FUP65571 GEL65567:GEL65571 GOH65567:GOH65571 GYD65567:GYD65571 HHZ65567:HHZ65571 HRV65567:HRV65571 IBR65567:IBR65571 ILN65567:ILN65571 IVJ65567:IVJ65571 JFF65567:JFF65571 JPB65567:JPB65571 JYX65567:JYX65571 KIT65567:KIT65571 KSP65567:KSP65571 LCL65567:LCL65571 LMH65567:LMH65571 LWD65567:LWD65571 MFZ65567:MFZ65571 MPV65567:MPV65571 MZR65567:MZR65571 NJN65567:NJN65571 NTJ65567:NTJ65571 ODF65567:ODF65571 ONB65567:ONB65571 OWX65567:OWX65571 PGT65567:PGT65571 PQP65567:PQP65571 QAL65567:QAL65571 QKH65567:QKH65571 QUD65567:QUD65571 RDZ65567:RDZ65571 RNV65567:RNV65571 RXR65567:RXR65571 SHN65567:SHN65571 SRJ65567:SRJ65571 TBF65567:TBF65571 TLB65567:TLB65571 TUX65567:TUX65571 UET65567:UET65571 UOP65567:UOP65571 UYL65567:UYL65571 VIH65567:VIH65571 VSD65567:VSD65571 WBZ65567:WBZ65571 WLV65567:WLV65571 WVR65567:WVR65571 J131103:J131107 JF131103:JF131107 TB131103:TB131107 ACX131103:ACX131107 AMT131103:AMT131107 AWP131103:AWP131107 BGL131103:BGL131107 BQH131103:BQH131107 CAD131103:CAD131107 CJZ131103:CJZ131107 CTV131103:CTV131107 DDR131103:DDR131107 DNN131103:DNN131107 DXJ131103:DXJ131107 EHF131103:EHF131107 ERB131103:ERB131107 FAX131103:FAX131107 FKT131103:FKT131107 FUP131103:FUP131107 GEL131103:GEL131107 GOH131103:GOH131107 GYD131103:GYD131107 HHZ131103:HHZ131107 HRV131103:HRV131107 IBR131103:IBR131107 ILN131103:ILN131107 IVJ131103:IVJ131107 JFF131103:JFF131107 JPB131103:JPB131107 JYX131103:JYX131107 KIT131103:KIT131107 KSP131103:KSP131107 LCL131103:LCL131107 LMH131103:LMH131107 LWD131103:LWD131107 MFZ131103:MFZ131107 MPV131103:MPV131107 MZR131103:MZR131107 NJN131103:NJN131107 NTJ131103:NTJ131107 ODF131103:ODF131107 ONB131103:ONB131107 OWX131103:OWX131107 PGT131103:PGT131107 PQP131103:PQP131107 QAL131103:QAL131107 QKH131103:QKH131107 QUD131103:QUD131107 RDZ131103:RDZ131107 RNV131103:RNV131107 RXR131103:RXR131107 SHN131103:SHN131107 SRJ131103:SRJ131107 TBF131103:TBF131107 TLB131103:TLB131107 TUX131103:TUX131107 UET131103:UET131107 UOP131103:UOP131107 UYL131103:UYL131107 VIH131103:VIH131107 VSD131103:VSD131107 WBZ131103:WBZ131107 WLV131103:WLV131107 WVR131103:WVR131107 J196639:J196643 JF196639:JF196643 TB196639:TB196643 ACX196639:ACX196643 AMT196639:AMT196643 AWP196639:AWP196643 BGL196639:BGL196643 BQH196639:BQH196643 CAD196639:CAD196643 CJZ196639:CJZ196643 CTV196639:CTV196643 DDR196639:DDR196643 DNN196639:DNN196643 DXJ196639:DXJ196643 EHF196639:EHF196643 ERB196639:ERB196643 FAX196639:FAX196643 FKT196639:FKT196643 FUP196639:FUP196643 GEL196639:GEL196643 GOH196639:GOH196643 GYD196639:GYD196643 HHZ196639:HHZ196643 HRV196639:HRV196643 IBR196639:IBR196643 ILN196639:ILN196643 IVJ196639:IVJ196643 JFF196639:JFF196643 JPB196639:JPB196643 JYX196639:JYX196643 KIT196639:KIT196643 KSP196639:KSP196643 LCL196639:LCL196643 LMH196639:LMH196643 LWD196639:LWD196643 MFZ196639:MFZ196643 MPV196639:MPV196643 MZR196639:MZR196643 NJN196639:NJN196643 NTJ196639:NTJ196643 ODF196639:ODF196643 ONB196639:ONB196643 OWX196639:OWX196643 PGT196639:PGT196643 PQP196639:PQP196643 QAL196639:QAL196643 QKH196639:QKH196643 QUD196639:QUD196643 RDZ196639:RDZ196643 RNV196639:RNV196643 RXR196639:RXR196643 SHN196639:SHN196643 SRJ196639:SRJ196643 TBF196639:TBF196643 TLB196639:TLB196643 TUX196639:TUX196643 UET196639:UET196643 UOP196639:UOP196643 UYL196639:UYL196643 VIH196639:VIH196643 VSD196639:VSD196643 WBZ196639:WBZ196643 WLV196639:WLV196643 WVR196639:WVR196643 J262175:J262179 JF262175:JF262179 TB262175:TB262179 ACX262175:ACX262179 AMT262175:AMT262179 AWP262175:AWP262179 BGL262175:BGL262179 BQH262175:BQH262179 CAD262175:CAD262179 CJZ262175:CJZ262179 CTV262175:CTV262179 DDR262175:DDR262179 DNN262175:DNN262179 DXJ262175:DXJ262179 EHF262175:EHF262179 ERB262175:ERB262179 FAX262175:FAX262179 FKT262175:FKT262179 FUP262175:FUP262179 GEL262175:GEL262179 GOH262175:GOH262179 GYD262175:GYD262179 HHZ262175:HHZ262179 HRV262175:HRV262179 IBR262175:IBR262179 ILN262175:ILN262179 IVJ262175:IVJ262179 JFF262175:JFF262179 JPB262175:JPB262179 JYX262175:JYX262179 KIT262175:KIT262179 KSP262175:KSP262179 LCL262175:LCL262179 LMH262175:LMH262179 LWD262175:LWD262179 MFZ262175:MFZ262179 MPV262175:MPV262179 MZR262175:MZR262179 NJN262175:NJN262179 NTJ262175:NTJ262179 ODF262175:ODF262179 ONB262175:ONB262179 OWX262175:OWX262179 PGT262175:PGT262179 PQP262175:PQP262179 QAL262175:QAL262179 QKH262175:QKH262179 QUD262175:QUD262179 RDZ262175:RDZ262179 RNV262175:RNV262179 RXR262175:RXR262179 SHN262175:SHN262179 SRJ262175:SRJ262179 TBF262175:TBF262179 TLB262175:TLB262179 TUX262175:TUX262179 UET262175:UET262179 UOP262175:UOP262179 UYL262175:UYL262179 VIH262175:VIH262179 VSD262175:VSD262179 WBZ262175:WBZ262179 WLV262175:WLV262179 WVR262175:WVR262179 J327711:J327715 JF327711:JF327715 TB327711:TB327715 ACX327711:ACX327715 AMT327711:AMT327715 AWP327711:AWP327715 BGL327711:BGL327715 BQH327711:BQH327715 CAD327711:CAD327715 CJZ327711:CJZ327715 CTV327711:CTV327715 DDR327711:DDR327715 DNN327711:DNN327715 DXJ327711:DXJ327715 EHF327711:EHF327715 ERB327711:ERB327715 FAX327711:FAX327715 FKT327711:FKT327715 FUP327711:FUP327715 GEL327711:GEL327715 GOH327711:GOH327715 GYD327711:GYD327715 HHZ327711:HHZ327715 HRV327711:HRV327715 IBR327711:IBR327715 ILN327711:ILN327715 IVJ327711:IVJ327715 JFF327711:JFF327715 JPB327711:JPB327715 JYX327711:JYX327715 KIT327711:KIT327715 KSP327711:KSP327715 LCL327711:LCL327715 LMH327711:LMH327715 LWD327711:LWD327715 MFZ327711:MFZ327715 MPV327711:MPV327715 MZR327711:MZR327715 NJN327711:NJN327715 NTJ327711:NTJ327715 ODF327711:ODF327715 ONB327711:ONB327715 OWX327711:OWX327715 PGT327711:PGT327715 PQP327711:PQP327715 QAL327711:QAL327715 QKH327711:QKH327715 QUD327711:QUD327715 RDZ327711:RDZ327715 RNV327711:RNV327715 RXR327711:RXR327715 SHN327711:SHN327715 SRJ327711:SRJ327715 TBF327711:TBF327715 TLB327711:TLB327715 TUX327711:TUX327715 UET327711:UET327715 UOP327711:UOP327715 UYL327711:UYL327715 VIH327711:VIH327715 VSD327711:VSD327715 WBZ327711:WBZ327715 WLV327711:WLV327715 WVR327711:WVR327715 J393247:J393251 JF393247:JF393251 TB393247:TB393251 ACX393247:ACX393251 AMT393247:AMT393251 AWP393247:AWP393251 BGL393247:BGL393251 BQH393247:BQH393251 CAD393247:CAD393251 CJZ393247:CJZ393251 CTV393247:CTV393251 DDR393247:DDR393251 DNN393247:DNN393251 DXJ393247:DXJ393251 EHF393247:EHF393251 ERB393247:ERB393251 FAX393247:FAX393251 FKT393247:FKT393251 FUP393247:FUP393251 GEL393247:GEL393251 GOH393247:GOH393251 GYD393247:GYD393251 HHZ393247:HHZ393251 HRV393247:HRV393251 IBR393247:IBR393251 ILN393247:ILN393251 IVJ393247:IVJ393251 JFF393247:JFF393251 JPB393247:JPB393251 JYX393247:JYX393251 KIT393247:KIT393251 KSP393247:KSP393251 LCL393247:LCL393251 LMH393247:LMH393251 LWD393247:LWD393251 MFZ393247:MFZ393251 MPV393247:MPV393251 MZR393247:MZR393251 NJN393247:NJN393251 NTJ393247:NTJ393251 ODF393247:ODF393251 ONB393247:ONB393251 OWX393247:OWX393251 PGT393247:PGT393251 PQP393247:PQP393251 QAL393247:QAL393251 QKH393247:QKH393251 QUD393247:QUD393251 RDZ393247:RDZ393251 RNV393247:RNV393251 RXR393247:RXR393251 SHN393247:SHN393251 SRJ393247:SRJ393251 TBF393247:TBF393251 TLB393247:TLB393251 TUX393247:TUX393251 UET393247:UET393251 UOP393247:UOP393251 UYL393247:UYL393251 VIH393247:VIH393251 VSD393247:VSD393251 WBZ393247:WBZ393251 WLV393247:WLV393251 WVR393247:WVR393251 J458783:J458787 JF458783:JF458787 TB458783:TB458787 ACX458783:ACX458787 AMT458783:AMT458787 AWP458783:AWP458787 BGL458783:BGL458787 BQH458783:BQH458787 CAD458783:CAD458787 CJZ458783:CJZ458787 CTV458783:CTV458787 DDR458783:DDR458787 DNN458783:DNN458787 DXJ458783:DXJ458787 EHF458783:EHF458787 ERB458783:ERB458787 FAX458783:FAX458787 FKT458783:FKT458787 FUP458783:FUP458787 GEL458783:GEL458787 GOH458783:GOH458787 GYD458783:GYD458787 HHZ458783:HHZ458787 HRV458783:HRV458787 IBR458783:IBR458787 ILN458783:ILN458787 IVJ458783:IVJ458787 JFF458783:JFF458787 JPB458783:JPB458787 JYX458783:JYX458787 KIT458783:KIT458787 KSP458783:KSP458787 LCL458783:LCL458787 LMH458783:LMH458787 LWD458783:LWD458787 MFZ458783:MFZ458787 MPV458783:MPV458787 MZR458783:MZR458787 NJN458783:NJN458787 NTJ458783:NTJ458787 ODF458783:ODF458787 ONB458783:ONB458787 OWX458783:OWX458787 PGT458783:PGT458787 PQP458783:PQP458787 QAL458783:QAL458787 QKH458783:QKH458787 QUD458783:QUD458787 RDZ458783:RDZ458787 RNV458783:RNV458787 RXR458783:RXR458787 SHN458783:SHN458787 SRJ458783:SRJ458787 TBF458783:TBF458787 TLB458783:TLB458787 TUX458783:TUX458787 UET458783:UET458787 UOP458783:UOP458787 UYL458783:UYL458787 VIH458783:VIH458787 VSD458783:VSD458787 WBZ458783:WBZ458787 WLV458783:WLV458787 WVR458783:WVR458787 J524319:J524323 JF524319:JF524323 TB524319:TB524323 ACX524319:ACX524323 AMT524319:AMT524323 AWP524319:AWP524323 BGL524319:BGL524323 BQH524319:BQH524323 CAD524319:CAD524323 CJZ524319:CJZ524323 CTV524319:CTV524323 DDR524319:DDR524323 DNN524319:DNN524323 DXJ524319:DXJ524323 EHF524319:EHF524323 ERB524319:ERB524323 FAX524319:FAX524323 FKT524319:FKT524323 FUP524319:FUP524323 GEL524319:GEL524323 GOH524319:GOH524323 GYD524319:GYD524323 HHZ524319:HHZ524323 HRV524319:HRV524323 IBR524319:IBR524323 ILN524319:ILN524323 IVJ524319:IVJ524323 JFF524319:JFF524323 JPB524319:JPB524323 JYX524319:JYX524323 KIT524319:KIT524323 KSP524319:KSP524323 LCL524319:LCL524323 LMH524319:LMH524323 LWD524319:LWD524323 MFZ524319:MFZ524323 MPV524319:MPV524323 MZR524319:MZR524323 NJN524319:NJN524323 NTJ524319:NTJ524323 ODF524319:ODF524323 ONB524319:ONB524323 OWX524319:OWX524323 PGT524319:PGT524323 PQP524319:PQP524323 QAL524319:QAL524323 QKH524319:QKH524323 QUD524319:QUD524323 RDZ524319:RDZ524323 RNV524319:RNV524323 RXR524319:RXR524323 SHN524319:SHN524323 SRJ524319:SRJ524323 TBF524319:TBF524323 TLB524319:TLB524323 TUX524319:TUX524323 UET524319:UET524323 UOP524319:UOP524323 UYL524319:UYL524323 VIH524319:VIH524323 VSD524319:VSD524323 WBZ524319:WBZ524323 WLV524319:WLV524323 WVR524319:WVR524323 J589855:J589859 JF589855:JF589859 TB589855:TB589859 ACX589855:ACX589859 AMT589855:AMT589859 AWP589855:AWP589859 BGL589855:BGL589859 BQH589855:BQH589859 CAD589855:CAD589859 CJZ589855:CJZ589859 CTV589855:CTV589859 DDR589855:DDR589859 DNN589855:DNN589859 DXJ589855:DXJ589859 EHF589855:EHF589859 ERB589855:ERB589859 FAX589855:FAX589859 FKT589855:FKT589859 FUP589855:FUP589859 GEL589855:GEL589859 GOH589855:GOH589859 GYD589855:GYD589859 HHZ589855:HHZ589859 HRV589855:HRV589859 IBR589855:IBR589859 ILN589855:ILN589859 IVJ589855:IVJ589859 JFF589855:JFF589859 JPB589855:JPB589859 JYX589855:JYX589859 KIT589855:KIT589859 KSP589855:KSP589859 LCL589855:LCL589859 LMH589855:LMH589859 LWD589855:LWD589859 MFZ589855:MFZ589859 MPV589855:MPV589859 MZR589855:MZR589859 NJN589855:NJN589859 NTJ589855:NTJ589859 ODF589855:ODF589859 ONB589855:ONB589859 OWX589855:OWX589859 PGT589855:PGT589859 PQP589855:PQP589859 QAL589855:QAL589859 QKH589855:QKH589859 QUD589855:QUD589859 RDZ589855:RDZ589859 RNV589855:RNV589859 RXR589855:RXR589859 SHN589855:SHN589859 SRJ589855:SRJ589859 TBF589855:TBF589859 TLB589855:TLB589859 TUX589855:TUX589859 UET589855:UET589859 UOP589855:UOP589859 UYL589855:UYL589859 VIH589855:VIH589859 VSD589855:VSD589859 WBZ589855:WBZ589859 WLV589855:WLV589859 WVR589855:WVR589859 J655391:J655395 JF655391:JF655395 TB655391:TB655395 ACX655391:ACX655395 AMT655391:AMT655395 AWP655391:AWP655395 BGL655391:BGL655395 BQH655391:BQH655395 CAD655391:CAD655395 CJZ655391:CJZ655395 CTV655391:CTV655395 DDR655391:DDR655395 DNN655391:DNN655395 DXJ655391:DXJ655395 EHF655391:EHF655395 ERB655391:ERB655395 FAX655391:FAX655395 FKT655391:FKT655395 FUP655391:FUP655395 GEL655391:GEL655395 GOH655391:GOH655395 GYD655391:GYD655395 HHZ655391:HHZ655395 HRV655391:HRV655395 IBR655391:IBR655395 ILN655391:ILN655395 IVJ655391:IVJ655395 JFF655391:JFF655395 JPB655391:JPB655395 JYX655391:JYX655395 KIT655391:KIT655395 KSP655391:KSP655395 LCL655391:LCL655395 LMH655391:LMH655395 LWD655391:LWD655395 MFZ655391:MFZ655395 MPV655391:MPV655395 MZR655391:MZR655395 NJN655391:NJN655395 NTJ655391:NTJ655395 ODF655391:ODF655395 ONB655391:ONB655395 OWX655391:OWX655395 PGT655391:PGT655395 PQP655391:PQP655395 QAL655391:QAL655395 QKH655391:QKH655395 QUD655391:QUD655395 RDZ655391:RDZ655395 RNV655391:RNV655395 RXR655391:RXR655395 SHN655391:SHN655395 SRJ655391:SRJ655395 TBF655391:TBF655395 TLB655391:TLB655395 TUX655391:TUX655395 UET655391:UET655395 UOP655391:UOP655395 UYL655391:UYL655395 VIH655391:VIH655395 VSD655391:VSD655395 WBZ655391:WBZ655395 WLV655391:WLV655395 WVR655391:WVR655395 J720927:J720931 JF720927:JF720931 TB720927:TB720931 ACX720927:ACX720931 AMT720927:AMT720931 AWP720927:AWP720931 BGL720927:BGL720931 BQH720927:BQH720931 CAD720927:CAD720931 CJZ720927:CJZ720931 CTV720927:CTV720931 DDR720927:DDR720931 DNN720927:DNN720931 DXJ720927:DXJ720931 EHF720927:EHF720931 ERB720927:ERB720931 FAX720927:FAX720931 FKT720927:FKT720931 FUP720927:FUP720931 GEL720927:GEL720931 GOH720927:GOH720931 GYD720927:GYD720931 HHZ720927:HHZ720931 HRV720927:HRV720931 IBR720927:IBR720931 ILN720927:ILN720931 IVJ720927:IVJ720931 JFF720927:JFF720931 JPB720927:JPB720931 JYX720927:JYX720931 KIT720927:KIT720931 KSP720927:KSP720931 LCL720927:LCL720931 LMH720927:LMH720931 LWD720927:LWD720931 MFZ720927:MFZ720931 MPV720927:MPV720931 MZR720927:MZR720931 NJN720927:NJN720931 NTJ720927:NTJ720931 ODF720927:ODF720931 ONB720927:ONB720931 OWX720927:OWX720931 PGT720927:PGT720931 PQP720927:PQP720931 QAL720927:QAL720931 QKH720927:QKH720931 QUD720927:QUD720931 RDZ720927:RDZ720931 RNV720927:RNV720931 RXR720927:RXR720931 SHN720927:SHN720931 SRJ720927:SRJ720931 TBF720927:TBF720931 TLB720927:TLB720931 TUX720927:TUX720931 UET720927:UET720931 UOP720927:UOP720931 UYL720927:UYL720931 VIH720927:VIH720931 VSD720927:VSD720931 WBZ720927:WBZ720931 WLV720927:WLV720931 WVR720927:WVR720931 J786463:J786467 JF786463:JF786467 TB786463:TB786467 ACX786463:ACX786467 AMT786463:AMT786467 AWP786463:AWP786467 BGL786463:BGL786467 BQH786463:BQH786467 CAD786463:CAD786467 CJZ786463:CJZ786467 CTV786463:CTV786467 DDR786463:DDR786467 DNN786463:DNN786467 DXJ786463:DXJ786467 EHF786463:EHF786467 ERB786463:ERB786467 FAX786463:FAX786467 FKT786463:FKT786467 FUP786463:FUP786467 GEL786463:GEL786467 GOH786463:GOH786467 GYD786463:GYD786467 HHZ786463:HHZ786467 HRV786463:HRV786467 IBR786463:IBR786467 ILN786463:ILN786467 IVJ786463:IVJ786467 JFF786463:JFF786467 JPB786463:JPB786467 JYX786463:JYX786467 KIT786463:KIT786467 KSP786463:KSP786467 LCL786463:LCL786467 LMH786463:LMH786467 LWD786463:LWD786467 MFZ786463:MFZ786467 MPV786463:MPV786467 MZR786463:MZR786467 NJN786463:NJN786467 NTJ786463:NTJ786467 ODF786463:ODF786467 ONB786463:ONB786467 OWX786463:OWX786467 PGT786463:PGT786467 PQP786463:PQP786467 QAL786463:QAL786467 QKH786463:QKH786467 QUD786463:QUD786467 RDZ786463:RDZ786467 RNV786463:RNV786467 RXR786463:RXR786467 SHN786463:SHN786467 SRJ786463:SRJ786467 TBF786463:TBF786467 TLB786463:TLB786467 TUX786463:TUX786467 UET786463:UET786467 UOP786463:UOP786467 UYL786463:UYL786467 VIH786463:VIH786467 VSD786463:VSD786467 WBZ786463:WBZ786467 WLV786463:WLV786467 WVR786463:WVR786467 J851999:J852003 JF851999:JF852003 TB851999:TB852003 ACX851999:ACX852003 AMT851999:AMT852003 AWP851999:AWP852003 BGL851999:BGL852003 BQH851999:BQH852003 CAD851999:CAD852003 CJZ851999:CJZ852003 CTV851999:CTV852003 DDR851999:DDR852003 DNN851999:DNN852003 DXJ851999:DXJ852003 EHF851999:EHF852003 ERB851999:ERB852003 FAX851999:FAX852003 FKT851999:FKT852003 FUP851999:FUP852003 GEL851999:GEL852003 GOH851999:GOH852003 GYD851999:GYD852003 HHZ851999:HHZ852003 HRV851999:HRV852003 IBR851999:IBR852003 ILN851999:ILN852003 IVJ851999:IVJ852003 JFF851999:JFF852003 JPB851999:JPB852003 JYX851999:JYX852003 KIT851999:KIT852003 KSP851999:KSP852003 LCL851999:LCL852003 LMH851999:LMH852003 LWD851999:LWD852003 MFZ851999:MFZ852003 MPV851999:MPV852003 MZR851999:MZR852003 NJN851999:NJN852003 NTJ851999:NTJ852003 ODF851999:ODF852003 ONB851999:ONB852003 OWX851999:OWX852003 PGT851999:PGT852003 PQP851999:PQP852003 QAL851999:QAL852003 QKH851999:QKH852003 QUD851999:QUD852003 RDZ851999:RDZ852003 RNV851999:RNV852003 RXR851999:RXR852003 SHN851999:SHN852003 SRJ851999:SRJ852003 TBF851999:TBF852003 TLB851999:TLB852003 TUX851999:TUX852003 UET851999:UET852003 UOP851999:UOP852003 UYL851999:UYL852003 VIH851999:VIH852003 VSD851999:VSD852003 WBZ851999:WBZ852003 WLV851999:WLV852003 WVR851999:WVR852003 J917535:J917539 JF917535:JF917539 TB917535:TB917539 ACX917535:ACX917539 AMT917535:AMT917539 AWP917535:AWP917539 BGL917535:BGL917539 BQH917535:BQH917539 CAD917535:CAD917539 CJZ917535:CJZ917539 CTV917535:CTV917539 DDR917535:DDR917539 DNN917535:DNN917539 DXJ917535:DXJ917539 EHF917535:EHF917539 ERB917535:ERB917539 FAX917535:FAX917539 FKT917535:FKT917539 FUP917535:FUP917539 GEL917535:GEL917539 GOH917535:GOH917539 GYD917535:GYD917539 HHZ917535:HHZ917539 HRV917535:HRV917539 IBR917535:IBR917539 ILN917535:ILN917539 IVJ917535:IVJ917539 JFF917535:JFF917539 JPB917535:JPB917539 JYX917535:JYX917539 KIT917535:KIT917539 KSP917535:KSP917539 LCL917535:LCL917539 LMH917535:LMH917539 LWD917535:LWD917539 MFZ917535:MFZ917539 MPV917535:MPV917539 MZR917535:MZR917539 NJN917535:NJN917539 NTJ917535:NTJ917539 ODF917535:ODF917539 ONB917535:ONB917539 OWX917535:OWX917539 PGT917535:PGT917539 PQP917535:PQP917539 QAL917535:QAL917539 QKH917535:QKH917539 QUD917535:QUD917539 RDZ917535:RDZ917539 RNV917535:RNV917539 RXR917535:RXR917539 SHN917535:SHN917539 SRJ917535:SRJ917539 TBF917535:TBF917539 TLB917535:TLB917539 TUX917535:TUX917539 UET917535:UET917539 UOP917535:UOP917539 UYL917535:UYL917539 VIH917535:VIH917539 VSD917535:VSD917539 WBZ917535:WBZ917539 WLV917535:WLV917539 WVR917535:WVR917539 J983071:J983075 JF983071:JF983075 TB983071:TB983075 ACX983071:ACX983075 AMT983071:AMT983075 AWP983071:AWP983075 BGL983071:BGL983075 BQH983071:BQH983075 CAD983071:CAD983075 CJZ983071:CJZ983075 CTV983071:CTV983075 DDR983071:DDR983075 DNN983071:DNN983075 DXJ983071:DXJ983075 EHF983071:EHF983075 ERB983071:ERB983075 FAX983071:FAX983075 FKT983071:FKT983075 FUP983071:FUP983075 GEL983071:GEL983075 GOH983071:GOH983075 GYD983071:GYD983075 HHZ983071:HHZ983075 HRV983071:HRV983075 IBR983071:IBR983075 ILN983071:ILN983075 IVJ983071:IVJ983075 JFF983071:JFF983075 JPB983071:JPB983075 JYX983071:JYX983075 KIT983071:KIT983075 KSP983071:KSP983075 LCL983071:LCL983075 LMH983071:LMH983075 LWD983071:LWD983075 MFZ983071:MFZ983075 MPV983071:MPV983075 MZR983071:MZR983075 NJN983071:NJN983075 NTJ983071:NTJ983075 ODF983071:ODF983075 ONB983071:ONB983075 OWX983071:OWX983075 PGT983071:PGT983075 PQP983071:PQP983075 QAL983071:QAL983075 QKH983071:QKH983075 QUD983071:QUD983075 RDZ983071:RDZ983075 RNV983071:RNV983075 RXR983071:RXR983075 SHN983071:SHN983075 SRJ983071:SRJ983075 TBF983071:TBF983075 TLB983071:TLB983075 TUX983071:TUX983075 UET983071:UET983075 UOP983071:UOP983075 UYL983071:UYL983075 VIH983071:VIH983075 VSD983071:VSD983075 WBZ983071:WBZ983075 WLV983071:WLV983075 WVR983071:WVR983075 J68:J72 JF68:JF72 TB68:TB72 ACX68:ACX72 AMT68:AMT72 AWP68:AWP72 BGL68:BGL72 BQH68:BQH72 CAD68:CAD72 CJZ68:CJZ72 CTV68:CTV72 DDR68:DDR72 DNN68:DNN72 DXJ68:DXJ72 EHF68:EHF72 ERB68:ERB72 FAX68:FAX72 FKT68:FKT72 FUP68:FUP72 GEL68:GEL72 GOH68:GOH72 GYD68:GYD72 HHZ68:HHZ72 HRV68:HRV72 IBR68:IBR72 ILN68:ILN72 IVJ68:IVJ72 JFF68:JFF72 JPB68:JPB72 JYX68:JYX72 KIT68:KIT72 KSP68:KSP72 LCL68:LCL72 LMH68:LMH72 LWD68:LWD72 MFZ68:MFZ72 MPV68:MPV72 MZR68:MZR72 NJN68:NJN72 NTJ68:NTJ72 ODF68:ODF72 ONB68:ONB72 OWX68:OWX72 PGT68:PGT72 PQP68:PQP72 QAL68:QAL72 QKH68:QKH72 QUD68:QUD72 RDZ68:RDZ72 RNV68:RNV72 RXR68:RXR72 SHN68:SHN72 SRJ68:SRJ72 TBF68:TBF72 TLB68:TLB72 TUX68:TUX72 UET68:UET72 UOP68:UOP72 UYL68:UYL72 VIH68:VIH72 VSD68:VSD72 WBZ68:WBZ72 WLV68:WLV72 WVR68:WVR72 J65604:J65608 JF65604:JF65608 TB65604:TB65608 ACX65604:ACX65608 AMT65604:AMT65608 AWP65604:AWP65608 BGL65604:BGL65608 BQH65604:BQH65608 CAD65604:CAD65608 CJZ65604:CJZ65608 CTV65604:CTV65608 DDR65604:DDR65608 DNN65604:DNN65608 DXJ65604:DXJ65608 EHF65604:EHF65608 ERB65604:ERB65608 FAX65604:FAX65608 FKT65604:FKT65608 FUP65604:FUP65608 GEL65604:GEL65608 GOH65604:GOH65608 GYD65604:GYD65608 HHZ65604:HHZ65608 HRV65604:HRV65608 IBR65604:IBR65608 ILN65604:ILN65608 IVJ65604:IVJ65608 JFF65604:JFF65608 JPB65604:JPB65608 JYX65604:JYX65608 KIT65604:KIT65608 KSP65604:KSP65608 LCL65604:LCL65608 LMH65604:LMH65608 LWD65604:LWD65608 MFZ65604:MFZ65608 MPV65604:MPV65608 MZR65604:MZR65608 NJN65604:NJN65608 NTJ65604:NTJ65608 ODF65604:ODF65608 ONB65604:ONB65608 OWX65604:OWX65608 PGT65604:PGT65608 PQP65604:PQP65608 QAL65604:QAL65608 QKH65604:QKH65608 QUD65604:QUD65608 RDZ65604:RDZ65608 RNV65604:RNV65608 RXR65604:RXR65608 SHN65604:SHN65608 SRJ65604:SRJ65608 TBF65604:TBF65608 TLB65604:TLB65608 TUX65604:TUX65608 UET65604:UET65608 UOP65604:UOP65608 UYL65604:UYL65608 VIH65604:VIH65608 VSD65604:VSD65608 WBZ65604:WBZ65608 WLV65604:WLV65608 WVR65604:WVR65608 J131140:J131144 JF131140:JF131144 TB131140:TB131144 ACX131140:ACX131144 AMT131140:AMT131144 AWP131140:AWP131144 BGL131140:BGL131144 BQH131140:BQH131144 CAD131140:CAD131144 CJZ131140:CJZ131144 CTV131140:CTV131144 DDR131140:DDR131144 DNN131140:DNN131144 DXJ131140:DXJ131144 EHF131140:EHF131144 ERB131140:ERB131144 FAX131140:FAX131144 FKT131140:FKT131144 FUP131140:FUP131144 GEL131140:GEL131144 GOH131140:GOH131144 GYD131140:GYD131144 HHZ131140:HHZ131144 HRV131140:HRV131144 IBR131140:IBR131144 ILN131140:ILN131144 IVJ131140:IVJ131144 JFF131140:JFF131144 JPB131140:JPB131144 JYX131140:JYX131144 KIT131140:KIT131144 KSP131140:KSP131144 LCL131140:LCL131144 LMH131140:LMH131144 LWD131140:LWD131144 MFZ131140:MFZ131144 MPV131140:MPV131144 MZR131140:MZR131144 NJN131140:NJN131144 NTJ131140:NTJ131144 ODF131140:ODF131144 ONB131140:ONB131144 OWX131140:OWX131144 PGT131140:PGT131144 PQP131140:PQP131144 QAL131140:QAL131144 QKH131140:QKH131144 QUD131140:QUD131144 RDZ131140:RDZ131144 RNV131140:RNV131144 RXR131140:RXR131144 SHN131140:SHN131144 SRJ131140:SRJ131144 TBF131140:TBF131144 TLB131140:TLB131144 TUX131140:TUX131144 UET131140:UET131144 UOP131140:UOP131144 UYL131140:UYL131144 VIH131140:VIH131144 VSD131140:VSD131144 WBZ131140:WBZ131144 WLV131140:WLV131144 WVR131140:WVR131144 J196676:J196680 JF196676:JF196680 TB196676:TB196680 ACX196676:ACX196680 AMT196676:AMT196680 AWP196676:AWP196680 BGL196676:BGL196680 BQH196676:BQH196680 CAD196676:CAD196680 CJZ196676:CJZ196680 CTV196676:CTV196680 DDR196676:DDR196680 DNN196676:DNN196680 DXJ196676:DXJ196680 EHF196676:EHF196680 ERB196676:ERB196680 FAX196676:FAX196680 FKT196676:FKT196680 FUP196676:FUP196680 GEL196676:GEL196680 GOH196676:GOH196680 GYD196676:GYD196680 HHZ196676:HHZ196680 HRV196676:HRV196680 IBR196676:IBR196680 ILN196676:ILN196680 IVJ196676:IVJ196680 JFF196676:JFF196680 JPB196676:JPB196680 JYX196676:JYX196680 KIT196676:KIT196680 KSP196676:KSP196680 LCL196676:LCL196680 LMH196676:LMH196680 LWD196676:LWD196680 MFZ196676:MFZ196680 MPV196676:MPV196680 MZR196676:MZR196680 NJN196676:NJN196680 NTJ196676:NTJ196680 ODF196676:ODF196680 ONB196676:ONB196680 OWX196676:OWX196680 PGT196676:PGT196680 PQP196676:PQP196680 QAL196676:QAL196680 QKH196676:QKH196680 QUD196676:QUD196680 RDZ196676:RDZ196680 RNV196676:RNV196680 RXR196676:RXR196680 SHN196676:SHN196680 SRJ196676:SRJ196680 TBF196676:TBF196680 TLB196676:TLB196680 TUX196676:TUX196680 UET196676:UET196680 UOP196676:UOP196680 UYL196676:UYL196680 VIH196676:VIH196680 VSD196676:VSD196680 WBZ196676:WBZ196680 WLV196676:WLV196680 WVR196676:WVR196680 J262212:J262216 JF262212:JF262216 TB262212:TB262216 ACX262212:ACX262216 AMT262212:AMT262216 AWP262212:AWP262216 BGL262212:BGL262216 BQH262212:BQH262216 CAD262212:CAD262216 CJZ262212:CJZ262216 CTV262212:CTV262216 DDR262212:DDR262216 DNN262212:DNN262216 DXJ262212:DXJ262216 EHF262212:EHF262216 ERB262212:ERB262216 FAX262212:FAX262216 FKT262212:FKT262216 FUP262212:FUP262216 GEL262212:GEL262216 GOH262212:GOH262216 GYD262212:GYD262216 HHZ262212:HHZ262216 HRV262212:HRV262216 IBR262212:IBR262216 ILN262212:ILN262216 IVJ262212:IVJ262216 JFF262212:JFF262216 JPB262212:JPB262216 JYX262212:JYX262216 KIT262212:KIT262216 KSP262212:KSP262216 LCL262212:LCL262216 LMH262212:LMH262216 LWD262212:LWD262216 MFZ262212:MFZ262216 MPV262212:MPV262216 MZR262212:MZR262216 NJN262212:NJN262216 NTJ262212:NTJ262216 ODF262212:ODF262216 ONB262212:ONB262216 OWX262212:OWX262216 PGT262212:PGT262216 PQP262212:PQP262216 QAL262212:QAL262216 QKH262212:QKH262216 QUD262212:QUD262216 RDZ262212:RDZ262216 RNV262212:RNV262216 RXR262212:RXR262216 SHN262212:SHN262216 SRJ262212:SRJ262216 TBF262212:TBF262216 TLB262212:TLB262216 TUX262212:TUX262216 UET262212:UET262216 UOP262212:UOP262216 UYL262212:UYL262216 VIH262212:VIH262216 VSD262212:VSD262216 WBZ262212:WBZ262216 WLV262212:WLV262216 WVR262212:WVR262216 J327748:J327752 JF327748:JF327752 TB327748:TB327752 ACX327748:ACX327752 AMT327748:AMT327752 AWP327748:AWP327752 BGL327748:BGL327752 BQH327748:BQH327752 CAD327748:CAD327752 CJZ327748:CJZ327752 CTV327748:CTV327752 DDR327748:DDR327752 DNN327748:DNN327752 DXJ327748:DXJ327752 EHF327748:EHF327752 ERB327748:ERB327752 FAX327748:FAX327752 FKT327748:FKT327752 FUP327748:FUP327752 GEL327748:GEL327752 GOH327748:GOH327752 GYD327748:GYD327752 HHZ327748:HHZ327752 HRV327748:HRV327752 IBR327748:IBR327752 ILN327748:ILN327752 IVJ327748:IVJ327752 JFF327748:JFF327752 JPB327748:JPB327752 JYX327748:JYX327752 KIT327748:KIT327752 KSP327748:KSP327752 LCL327748:LCL327752 LMH327748:LMH327752 LWD327748:LWD327752 MFZ327748:MFZ327752 MPV327748:MPV327752 MZR327748:MZR327752 NJN327748:NJN327752 NTJ327748:NTJ327752 ODF327748:ODF327752 ONB327748:ONB327752 OWX327748:OWX327752 PGT327748:PGT327752 PQP327748:PQP327752 QAL327748:QAL327752 QKH327748:QKH327752 QUD327748:QUD327752 RDZ327748:RDZ327752 RNV327748:RNV327752 RXR327748:RXR327752 SHN327748:SHN327752 SRJ327748:SRJ327752 TBF327748:TBF327752 TLB327748:TLB327752 TUX327748:TUX327752 UET327748:UET327752 UOP327748:UOP327752 UYL327748:UYL327752 VIH327748:VIH327752 VSD327748:VSD327752 WBZ327748:WBZ327752 WLV327748:WLV327752 WVR327748:WVR327752 J393284:J393288 JF393284:JF393288 TB393284:TB393288 ACX393284:ACX393288 AMT393284:AMT393288 AWP393284:AWP393288 BGL393284:BGL393288 BQH393284:BQH393288 CAD393284:CAD393288 CJZ393284:CJZ393288 CTV393284:CTV393288 DDR393284:DDR393288 DNN393284:DNN393288 DXJ393284:DXJ393288 EHF393284:EHF393288 ERB393284:ERB393288 FAX393284:FAX393288 FKT393284:FKT393288 FUP393284:FUP393288 GEL393284:GEL393288 GOH393284:GOH393288 GYD393284:GYD393288 HHZ393284:HHZ393288 HRV393284:HRV393288 IBR393284:IBR393288 ILN393284:ILN393288 IVJ393284:IVJ393288 JFF393284:JFF393288 JPB393284:JPB393288 JYX393284:JYX393288 KIT393284:KIT393288 KSP393284:KSP393288 LCL393284:LCL393288 LMH393284:LMH393288 LWD393284:LWD393288 MFZ393284:MFZ393288 MPV393284:MPV393288 MZR393284:MZR393288 NJN393284:NJN393288 NTJ393284:NTJ393288 ODF393284:ODF393288 ONB393284:ONB393288 OWX393284:OWX393288 PGT393284:PGT393288 PQP393284:PQP393288 QAL393284:QAL393288 QKH393284:QKH393288 QUD393284:QUD393288 RDZ393284:RDZ393288 RNV393284:RNV393288 RXR393284:RXR393288 SHN393284:SHN393288 SRJ393284:SRJ393288 TBF393284:TBF393288 TLB393284:TLB393288 TUX393284:TUX393288 UET393284:UET393288 UOP393284:UOP393288 UYL393284:UYL393288 VIH393284:VIH393288 VSD393284:VSD393288 WBZ393284:WBZ393288 WLV393284:WLV393288 WVR393284:WVR393288 J458820:J458824 JF458820:JF458824 TB458820:TB458824 ACX458820:ACX458824 AMT458820:AMT458824 AWP458820:AWP458824 BGL458820:BGL458824 BQH458820:BQH458824 CAD458820:CAD458824 CJZ458820:CJZ458824 CTV458820:CTV458824 DDR458820:DDR458824 DNN458820:DNN458824 DXJ458820:DXJ458824 EHF458820:EHF458824 ERB458820:ERB458824 FAX458820:FAX458824 FKT458820:FKT458824 FUP458820:FUP458824 GEL458820:GEL458824 GOH458820:GOH458824 GYD458820:GYD458824 HHZ458820:HHZ458824 HRV458820:HRV458824 IBR458820:IBR458824 ILN458820:ILN458824 IVJ458820:IVJ458824 JFF458820:JFF458824 JPB458820:JPB458824 JYX458820:JYX458824 KIT458820:KIT458824 KSP458820:KSP458824 LCL458820:LCL458824 LMH458820:LMH458824 LWD458820:LWD458824 MFZ458820:MFZ458824 MPV458820:MPV458824 MZR458820:MZR458824 NJN458820:NJN458824 NTJ458820:NTJ458824 ODF458820:ODF458824 ONB458820:ONB458824 OWX458820:OWX458824 PGT458820:PGT458824 PQP458820:PQP458824 QAL458820:QAL458824 QKH458820:QKH458824 QUD458820:QUD458824 RDZ458820:RDZ458824 RNV458820:RNV458824 RXR458820:RXR458824 SHN458820:SHN458824 SRJ458820:SRJ458824 TBF458820:TBF458824 TLB458820:TLB458824 TUX458820:TUX458824 UET458820:UET458824 UOP458820:UOP458824 UYL458820:UYL458824 VIH458820:VIH458824 VSD458820:VSD458824 WBZ458820:WBZ458824 WLV458820:WLV458824 WVR458820:WVR458824 J524356:J524360 JF524356:JF524360 TB524356:TB524360 ACX524356:ACX524360 AMT524356:AMT524360 AWP524356:AWP524360 BGL524356:BGL524360 BQH524356:BQH524360 CAD524356:CAD524360 CJZ524356:CJZ524360 CTV524356:CTV524360 DDR524356:DDR524360 DNN524356:DNN524360 DXJ524356:DXJ524360 EHF524356:EHF524360 ERB524356:ERB524360 FAX524356:FAX524360 FKT524356:FKT524360 FUP524356:FUP524360 GEL524356:GEL524360 GOH524356:GOH524360 GYD524356:GYD524360 HHZ524356:HHZ524360 HRV524356:HRV524360 IBR524356:IBR524360 ILN524356:ILN524360 IVJ524356:IVJ524360 JFF524356:JFF524360 JPB524356:JPB524360 JYX524356:JYX524360 KIT524356:KIT524360 KSP524356:KSP524360 LCL524356:LCL524360 LMH524356:LMH524360 LWD524356:LWD524360 MFZ524356:MFZ524360 MPV524356:MPV524360 MZR524356:MZR524360 NJN524356:NJN524360 NTJ524356:NTJ524360 ODF524356:ODF524360 ONB524356:ONB524360 OWX524356:OWX524360 PGT524356:PGT524360 PQP524356:PQP524360 QAL524356:QAL524360 QKH524356:QKH524360 QUD524356:QUD524360 RDZ524356:RDZ524360 RNV524356:RNV524360 RXR524356:RXR524360 SHN524356:SHN524360 SRJ524356:SRJ524360 TBF524356:TBF524360 TLB524356:TLB524360 TUX524356:TUX524360 UET524356:UET524360 UOP524356:UOP524360 UYL524356:UYL524360 VIH524356:VIH524360 VSD524356:VSD524360 WBZ524356:WBZ524360 WLV524356:WLV524360 WVR524356:WVR524360 J589892:J589896 JF589892:JF589896 TB589892:TB589896 ACX589892:ACX589896 AMT589892:AMT589896 AWP589892:AWP589896 BGL589892:BGL589896 BQH589892:BQH589896 CAD589892:CAD589896 CJZ589892:CJZ589896 CTV589892:CTV589896 DDR589892:DDR589896 DNN589892:DNN589896 DXJ589892:DXJ589896 EHF589892:EHF589896 ERB589892:ERB589896 FAX589892:FAX589896 FKT589892:FKT589896 FUP589892:FUP589896 GEL589892:GEL589896 GOH589892:GOH589896 GYD589892:GYD589896 HHZ589892:HHZ589896 HRV589892:HRV589896 IBR589892:IBR589896 ILN589892:ILN589896 IVJ589892:IVJ589896 JFF589892:JFF589896 JPB589892:JPB589896 JYX589892:JYX589896 KIT589892:KIT589896 KSP589892:KSP589896 LCL589892:LCL589896 LMH589892:LMH589896 LWD589892:LWD589896 MFZ589892:MFZ589896 MPV589892:MPV589896 MZR589892:MZR589896 NJN589892:NJN589896 NTJ589892:NTJ589896 ODF589892:ODF589896 ONB589892:ONB589896 OWX589892:OWX589896 PGT589892:PGT589896 PQP589892:PQP589896 QAL589892:QAL589896 QKH589892:QKH589896 QUD589892:QUD589896 RDZ589892:RDZ589896 RNV589892:RNV589896 RXR589892:RXR589896 SHN589892:SHN589896 SRJ589892:SRJ589896 TBF589892:TBF589896 TLB589892:TLB589896 TUX589892:TUX589896 UET589892:UET589896 UOP589892:UOP589896 UYL589892:UYL589896 VIH589892:VIH589896 VSD589892:VSD589896 WBZ589892:WBZ589896 WLV589892:WLV589896 WVR589892:WVR589896 J655428:J655432 JF655428:JF655432 TB655428:TB655432 ACX655428:ACX655432 AMT655428:AMT655432 AWP655428:AWP655432 BGL655428:BGL655432 BQH655428:BQH655432 CAD655428:CAD655432 CJZ655428:CJZ655432 CTV655428:CTV655432 DDR655428:DDR655432 DNN655428:DNN655432 DXJ655428:DXJ655432 EHF655428:EHF655432 ERB655428:ERB655432 FAX655428:FAX655432 FKT655428:FKT655432 FUP655428:FUP655432 GEL655428:GEL655432 GOH655428:GOH655432 GYD655428:GYD655432 HHZ655428:HHZ655432 HRV655428:HRV655432 IBR655428:IBR655432 ILN655428:ILN655432 IVJ655428:IVJ655432 JFF655428:JFF655432 JPB655428:JPB655432 JYX655428:JYX655432 KIT655428:KIT655432 KSP655428:KSP655432 LCL655428:LCL655432 LMH655428:LMH655432 LWD655428:LWD655432 MFZ655428:MFZ655432 MPV655428:MPV655432 MZR655428:MZR655432 NJN655428:NJN655432 NTJ655428:NTJ655432 ODF655428:ODF655432 ONB655428:ONB655432 OWX655428:OWX655432 PGT655428:PGT655432 PQP655428:PQP655432 QAL655428:QAL655432 QKH655428:QKH655432 QUD655428:QUD655432 RDZ655428:RDZ655432 RNV655428:RNV655432 RXR655428:RXR655432 SHN655428:SHN655432 SRJ655428:SRJ655432 TBF655428:TBF655432 TLB655428:TLB655432 TUX655428:TUX655432 UET655428:UET655432 UOP655428:UOP655432 UYL655428:UYL655432 VIH655428:VIH655432 VSD655428:VSD655432 WBZ655428:WBZ655432 WLV655428:WLV655432 WVR655428:WVR655432 J720964:J720968 JF720964:JF720968 TB720964:TB720968 ACX720964:ACX720968 AMT720964:AMT720968 AWP720964:AWP720968 BGL720964:BGL720968 BQH720964:BQH720968 CAD720964:CAD720968 CJZ720964:CJZ720968 CTV720964:CTV720968 DDR720964:DDR720968 DNN720964:DNN720968 DXJ720964:DXJ720968 EHF720964:EHF720968 ERB720964:ERB720968 FAX720964:FAX720968 FKT720964:FKT720968 FUP720964:FUP720968 GEL720964:GEL720968 GOH720964:GOH720968 GYD720964:GYD720968 HHZ720964:HHZ720968 HRV720964:HRV720968 IBR720964:IBR720968 ILN720964:ILN720968 IVJ720964:IVJ720968 JFF720964:JFF720968 JPB720964:JPB720968 JYX720964:JYX720968 KIT720964:KIT720968 KSP720964:KSP720968 LCL720964:LCL720968 LMH720964:LMH720968 LWD720964:LWD720968 MFZ720964:MFZ720968 MPV720964:MPV720968 MZR720964:MZR720968 NJN720964:NJN720968 NTJ720964:NTJ720968 ODF720964:ODF720968 ONB720964:ONB720968 OWX720964:OWX720968 PGT720964:PGT720968 PQP720964:PQP720968 QAL720964:QAL720968 QKH720964:QKH720968 QUD720964:QUD720968 RDZ720964:RDZ720968 RNV720964:RNV720968 RXR720964:RXR720968 SHN720964:SHN720968 SRJ720964:SRJ720968 TBF720964:TBF720968 TLB720964:TLB720968 TUX720964:TUX720968 UET720964:UET720968 UOP720964:UOP720968 UYL720964:UYL720968 VIH720964:VIH720968 VSD720964:VSD720968 WBZ720964:WBZ720968 WLV720964:WLV720968 WVR720964:WVR720968 J786500:J786504 JF786500:JF786504 TB786500:TB786504 ACX786500:ACX786504 AMT786500:AMT786504 AWP786500:AWP786504 BGL786500:BGL786504 BQH786500:BQH786504 CAD786500:CAD786504 CJZ786500:CJZ786504 CTV786500:CTV786504 DDR786500:DDR786504 DNN786500:DNN786504 DXJ786500:DXJ786504 EHF786500:EHF786504 ERB786500:ERB786504 FAX786500:FAX786504 FKT786500:FKT786504 FUP786500:FUP786504 GEL786500:GEL786504 GOH786500:GOH786504 GYD786500:GYD786504 HHZ786500:HHZ786504 HRV786500:HRV786504 IBR786500:IBR786504 ILN786500:ILN786504 IVJ786500:IVJ786504 JFF786500:JFF786504 JPB786500:JPB786504 JYX786500:JYX786504 KIT786500:KIT786504 KSP786500:KSP786504 LCL786500:LCL786504 LMH786500:LMH786504 LWD786500:LWD786504 MFZ786500:MFZ786504 MPV786500:MPV786504 MZR786500:MZR786504 NJN786500:NJN786504 NTJ786500:NTJ786504 ODF786500:ODF786504 ONB786500:ONB786504 OWX786500:OWX786504 PGT786500:PGT786504 PQP786500:PQP786504 QAL786500:QAL786504 QKH786500:QKH786504 QUD786500:QUD786504 RDZ786500:RDZ786504 RNV786500:RNV786504 RXR786500:RXR786504 SHN786500:SHN786504 SRJ786500:SRJ786504 TBF786500:TBF786504 TLB786500:TLB786504 TUX786500:TUX786504 UET786500:UET786504 UOP786500:UOP786504 UYL786500:UYL786504 VIH786500:VIH786504 VSD786500:VSD786504 WBZ786500:WBZ786504 WLV786500:WLV786504 WVR786500:WVR786504 J852036:J852040 JF852036:JF852040 TB852036:TB852040 ACX852036:ACX852040 AMT852036:AMT852040 AWP852036:AWP852040 BGL852036:BGL852040 BQH852036:BQH852040 CAD852036:CAD852040 CJZ852036:CJZ852040 CTV852036:CTV852040 DDR852036:DDR852040 DNN852036:DNN852040 DXJ852036:DXJ852040 EHF852036:EHF852040 ERB852036:ERB852040 FAX852036:FAX852040 FKT852036:FKT852040 FUP852036:FUP852040 GEL852036:GEL852040 GOH852036:GOH852040 GYD852036:GYD852040 HHZ852036:HHZ852040 HRV852036:HRV852040 IBR852036:IBR852040 ILN852036:ILN852040 IVJ852036:IVJ852040 JFF852036:JFF852040 JPB852036:JPB852040 JYX852036:JYX852040 KIT852036:KIT852040 KSP852036:KSP852040 LCL852036:LCL852040 LMH852036:LMH852040 LWD852036:LWD852040 MFZ852036:MFZ852040 MPV852036:MPV852040 MZR852036:MZR852040 NJN852036:NJN852040 NTJ852036:NTJ852040 ODF852036:ODF852040 ONB852036:ONB852040 OWX852036:OWX852040 PGT852036:PGT852040 PQP852036:PQP852040 QAL852036:QAL852040 QKH852036:QKH852040 QUD852036:QUD852040 RDZ852036:RDZ852040 RNV852036:RNV852040 RXR852036:RXR852040 SHN852036:SHN852040 SRJ852036:SRJ852040 TBF852036:TBF852040 TLB852036:TLB852040 TUX852036:TUX852040 UET852036:UET852040 UOP852036:UOP852040 UYL852036:UYL852040 VIH852036:VIH852040 VSD852036:VSD852040 WBZ852036:WBZ852040 WLV852036:WLV852040 WVR852036:WVR852040 J917572:J917576 JF917572:JF917576 TB917572:TB917576 ACX917572:ACX917576 AMT917572:AMT917576 AWP917572:AWP917576 BGL917572:BGL917576 BQH917572:BQH917576 CAD917572:CAD917576 CJZ917572:CJZ917576 CTV917572:CTV917576 DDR917572:DDR917576 DNN917572:DNN917576 DXJ917572:DXJ917576 EHF917572:EHF917576 ERB917572:ERB917576 FAX917572:FAX917576 FKT917572:FKT917576 FUP917572:FUP917576 GEL917572:GEL917576 GOH917572:GOH917576 GYD917572:GYD917576 HHZ917572:HHZ917576 HRV917572:HRV917576 IBR917572:IBR917576 ILN917572:ILN917576 IVJ917572:IVJ917576 JFF917572:JFF917576 JPB917572:JPB917576 JYX917572:JYX917576 KIT917572:KIT917576 KSP917572:KSP917576 LCL917572:LCL917576 LMH917572:LMH917576 LWD917572:LWD917576 MFZ917572:MFZ917576 MPV917572:MPV917576 MZR917572:MZR917576 NJN917572:NJN917576 NTJ917572:NTJ917576 ODF917572:ODF917576 ONB917572:ONB917576 OWX917572:OWX917576 PGT917572:PGT917576 PQP917572:PQP917576 QAL917572:QAL917576 QKH917572:QKH917576 QUD917572:QUD917576 RDZ917572:RDZ917576 RNV917572:RNV917576 RXR917572:RXR917576 SHN917572:SHN917576 SRJ917572:SRJ917576 TBF917572:TBF917576 TLB917572:TLB917576 TUX917572:TUX917576 UET917572:UET917576 UOP917572:UOP917576 UYL917572:UYL917576 VIH917572:VIH917576 VSD917572:VSD917576 WBZ917572:WBZ917576 WLV917572:WLV917576 WVR917572:WVR917576 J983108:J983112 JF983108:JF983112 TB983108:TB983112 ACX983108:ACX983112 AMT983108:AMT983112 AWP983108:AWP983112 BGL983108:BGL983112 BQH983108:BQH983112 CAD983108:CAD983112 CJZ983108:CJZ983112 CTV983108:CTV983112 DDR983108:DDR983112 DNN983108:DNN983112 DXJ983108:DXJ983112 EHF983108:EHF983112 ERB983108:ERB983112 FAX983108:FAX983112 FKT983108:FKT983112 FUP983108:FUP983112 GEL983108:GEL983112 GOH983108:GOH983112 GYD983108:GYD983112 HHZ983108:HHZ983112 HRV983108:HRV983112 IBR983108:IBR983112 ILN983108:ILN983112 IVJ983108:IVJ983112 JFF983108:JFF983112 JPB983108:JPB983112 JYX983108:JYX983112 KIT983108:KIT983112 KSP983108:KSP983112 LCL983108:LCL983112 LMH983108:LMH983112 LWD983108:LWD983112 MFZ983108:MFZ983112 MPV983108:MPV983112 MZR983108:MZR983112 NJN983108:NJN983112 NTJ983108:NTJ983112 ODF983108:ODF983112 ONB983108:ONB983112 OWX983108:OWX983112 PGT983108:PGT983112 PQP983108:PQP983112 QAL983108:QAL983112 QKH983108:QKH983112 QUD983108:QUD983112 RDZ983108:RDZ983112 RNV983108:RNV983112 RXR983108:RXR983112 SHN983108:SHN983112 SRJ983108:SRJ983112 TBF983108:TBF983112 TLB983108:TLB983112 TUX983108:TUX983112 UET983108:UET983112 UOP983108:UOP983112 UYL983108:UYL983112 VIH983108:VIH983112 VSD983108:VSD983112 WBZ983108:WBZ983112 WLV983108:WLV983112 WVR983108:WVR983112" xr:uid="{00000000-0002-0000-0F00-00000D000000}"/>
    <dataValidation allowBlank="1" showInputMessage="1" showErrorMessage="1" promptTitle="Asignación de controles" prompt="Debe existir un control por cada causa._x000a__x000a_Una vez asigne los controles existentes del R3, dirijase a la Hoja R3 PR para su valoración" sqref="J26:J30 JF26:JF30 TB26:TB30 ACX26:ACX30 AMT26:AMT30 AWP26:AWP30 BGL26:BGL30 BQH26:BQH30 CAD26:CAD30 CJZ26:CJZ30 CTV26:CTV30 DDR26:DDR30 DNN26:DNN30 DXJ26:DXJ30 EHF26:EHF30 ERB26:ERB30 FAX26:FAX30 FKT26:FKT30 FUP26:FUP30 GEL26:GEL30 GOH26:GOH30 GYD26:GYD30 HHZ26:HHZ30 HRV26:HRV30 IBR26:IBR30 ILN26:ILN30 IVJ26:IVJ30 JFF26:JFF30 JPB26:JPB30 JYX26:JYX30 KIT26:KIT30 KSP26:KSP30 LCL26:LCL30 LMH26:LMH30 LWD26:LWD30 MFZ26:MFZ30 MPV26:MPV30 MZR26:MZR30 NJN26:NJN30 NTJ26:NTJ30 ODF26:ODF30 ONB26:ONB30 OWX26:OWX30 PGT26:PGT30 PQP26:PQP30 QAL26:QAL30 QKH26:QKH30 QUD26:QUD30 RDZ26:RDZ30 RNV26:RNV30 RXR26:RXR30 SHN26:SHN30 SRJ26:SRJ30 TBF26:TBF30 TLB26:TLB30 TUX26:TUX30 UET26:UET30 UOP26:UOP30 UYL26:UYL30 VIH26:VIH30 VSD26:VSD30 WBZ26:WBZ30 WLV26:WLV30 WVR26:WVR30 J65562:J65566 JF65562:JF65566 TB65562:TB65566 ACX65562:ACX65566 AMT65562:AMT65566 AWP65562:AWP65566 BGL65562:BGL65566 BQH65562:BQH65566 CAD65562:CAD65566 CJZ65562:CJZ65566 CTV65562:CTV65566 DDR65562:DDR65566 DNN65562:DNN65566 DXJ65562:DXJ65566 EHF65562:EHF65566 ERB65562:ERB65566 FAX65562:FAX65566 FKT65562:FKT65566 FUP65562:FUP65566 GEL65562:GEL65566 GOH65562:GOH65566 GYD65562:GYD65566 HHZ65562:HHZ65566 HRV65562:HRV65566 IBR65562:IBR65566 ILN65562:ILN65566 IVJ65562:IVJ65566 JFF65562:JFF65566 JPB65562:JPB65566 JYX65562:JYX65566 KIT65562:KIT65566 KSP65562:KSP65566 LCL65562:LCL65566 LMH65562:LMH65566 LWD65562:LWD65566 MFZ65562:MFZ65566 MPV65562:MPV65566 MZR65562:MZR65566 NJN65562:NJN65566 NTJ65562:NTJ65566 ODF65562:ODF65566 ONB65562:ONB65566 OWX65562:OWX65566 PGT65562:PGT65566 PQP65562:PQP65566 QAL65562:QAL65566 QKH65562:QKH65566 QUD65562:QUD65566 RDZ65562:RDZ65566 RNV65562:RNV65566 RXR65562:RXR65566 SHN65562:SHN65566 SRJ65562:SRJ65566 TBF65562:TBF65566 TLB65562:TLB65566 TUX65562:TUX65566 UET65562:UET65566 UOP65562:UOP65566 UYL65562:UYL65566 VIH65562:VIH65566 VSD65562:VSD65566 WBZ65562:WBZ65566 WLV65562:WLV65566 WVR65562:WVR65566 J131098:J131102 JF131098:JF131102 TB131098:TB131102 ACX131098:ACX131102 AMT131098:AMT131102 AWP131098:AWP131102 BGL131098:BGL131102 BQH131098:BQH131102 CAD131098:CAD131102 CJZ131098:CJZ131102 CTV131098:CTV131102 DDR131098:DDR131102 DNN131098:DNN131102 DXJ131098:DXJ131102 EHF131098:EHF131102 ERB131098:ERB131102 FAX131098:FAX131102 FKT131098:FKT131102 FUP131098:FUP131102 GEL131098:GEL131102 GOH131098:GOH131102 GYD131098:GYD131102 HHZ131098:HHZ131102 HRV131098:HRV131102 IBR131098:IBR131102 ILN131098:ILN131102 IVJ131098:IVJ131102 JFF131098:JFF131102 JPB131098:JPB131102 JYX131098:JYX131102 KIT131098:KIT131102 KSP131098:KSP131102 LCL131098:LCL131102 LMH131098:LMH131102 LWD131098:LWD131102 MFZ131098:MFZ131102 MPV131098:MPV131102 MZR131098:MZR131102 NJN131098:NJN131102 NTJ131098:NTJ131102 ODF131098:ODF131102 ONB131098:ONB131102 OWX131098:OWX131102 PGT131098:PGT131102 PQP131098:PQP131102 QAL131098:QAL131102 QKH131098:QKH131102 QUD131098:QUD131102 RDZ131098:RDZ131102 RNV131098:RNV131102 RXR131098:RXR131102 SHN131098:SHN131102 SRJ131098:SRJ131102 TBF131098:TBF131102 TLB131098:TLB131102 TUX131098:TUX131102 UET131098:UET131102 UOP131098:UOP131102 UYL131098:UYL131102 VIH131098:VIH131102 VSD131098:VSD131102 WBZ131098:WBZ131102 WLV131098:WLV131102 WVR131098:WVR131102 J196634:J196638 JF196634:JF196638 TB196634:TB196638 ACX196634:ACX196638 AMT196634:AMT196638 AWP196634:AWP196638 BGL196634:BGL196638 BQH196634:BQH196638 CAD196634:CAD196638 CJZ196634:CJZ196638 CTV196634:CTV196638 DDR196634:DDR196638 DNN196634:DNN196638 DXJ196634:DXJ196638 EHF196634:EHF196638 ERB196634:ERB196638 FAX196634:FAX196638 FKT196634:FKT196638 FUP196634:FUP196638 GEL196634:GEL196638 GOH196634:GOH196638 GYD196634:GYD196638 HHZ196634:HHZ196638 HRV196634:HRV196638 IBR196634:IBR196638 ILN196634:ILN196638 IVJ196634:IVJ196638 JFF196634:JFF196638 JPB196634:JPB196638 JYX196634:JYX196638 KIT196634:KIT196638 KSP196634:KSP196638 LCL196634:LCL196638 LMH196634:LMH196638 LWD196634:LWD196638 MFZ196634:MFZ196638 MPV196634:MPV196638 MZR196634:MZR196638 NJN196634:NJN196638 NTJ196634:NTJ196638 ODF196634:ODF196638 ONB196634:ONB196638 OWX196634:OWX196638 PGT196634:PGT196638 PQP196634:PQP196638 QAL196634:QAL196638 QKH196634:QKH196638 QUD196634:QUD196638 RDZ196634:RDZ196638 RNV196634:RNV196638 RXR196634:RXR196638 SHN196634:SHN196638 SRJ196634:SRJ196638 TBF196634:TBF196638 TLB196634:TLB196638 TUX196634:TUX196638 UET196634:UET196638 UOP196634:UOP196638 UYL196634:UYL196638 VIH196634:VIH196638 VSD196634:VSD196638 WBZ196634:WBZ196638 WLV196634:WLV196638 WVR196634:WVR196638 J262170:J262174 JF262170:JF262174 TB262170:TB262174 ACX262170:ACX262174 AMT262170:AMT262174 AWP262170:AWP262174 BGL262170:BGL262174 BQH262170:BQH262174 CAD262170:CAD262174 CJZ262170:CJZ262174 CTV262170:CTV262174 DDR262170:DDR262174 DNN262170:DNN262174 DXJ262170:DXJ262174 EHF262170:EHF262174 ERB262170:ERB262174 FAX262170:FAX262174 FKT262170:FKT262174 FUP262170:FUP262174 GEL262170:GEL262174 GOH262170:GOH262174 GYD262170:GYD262174 HHZ262170:HHZ262174 HRV262170:HRV262174 IBR262170:IBR262174 ILN262170:ILN262174 IVJ262170:IVJ262174 JFF262170:JFF262174 JPB262170:JPB262174 JYX262170:JYX262174 KIT262170:KIT262174 KSP262170:KSP262174 LCL262170:LCL262174 LMH262170:LMH262174 LWD262170:LWD262174 MFZ262170:MFZ262174 MPV262170:MPV262174 MZR262170:MZR262174 NJN262170:NJN262174 NTJ262170:NTJ262174 ODF262170:ODF262174 ONB262170:ONB262174 OWX262170:OWX262174 PGT262170:PGT262174 PQP262170:PQP262174 QAL262170:QAL262174 QKH262170:QKH262174 QUD262170:QUD262174 RDZ262170:RDZ262174 RNV262170:RNV262174 RXR262170:RXR262174 SHN262170:SHN262174 SRJ262170:SRJ262174 TBF262170:TBF262174 TLB262170:TLB262174 TUX262170:TUX262174 UET262170:UET262174 UOP262170:UOP262174 UYL262170:UYL262174 VIH262170:VIH262174 VSD262170:VSD262174 WBZ262170:WBZ262174 WLV262170:WLV262174 WVR262170:WVR262174 J327706:J327710 JF327706:JF327710 TB327706:TB327710 ACX327706:ACX327710 AMT327706:AMT327710 AWP327706:AWP327710 BGL327706:BGL327710 BQH327706:BQH327710 CAD327706:CAD327710 CJZ327706:CJZ327710 CTV327706:CTV327710 DDR327706:DDR327710 DNN327706:DNN327710 DXJ327706:DXJ327710 EHF327706:EHF327710 ERB327706:ERB327710 FAX327706:FAX327710 FKT327706:FKT327710 FUP327706:FUP327710 GEL327706:GEL327710 GOH327706:GOH327710 GYD327706:GYD327710 HHZ327706:HHZ327710 HRV327706:HRV327710 IBR327706:IBR327710 ILN327706:ILN327710 IVJ327706:IVJ327710 JFF327706:JFF327710 JPB327706:JPB327710 JYX327706:JYX327710 KIT327706:KIT327710 KSP327706:KSP327710 LCL327706:LCL327710 LMH327706:LMH327710 LWD327706:LWD327710 MFZ327706:MFZ327710 MPV327706:MPV327710 MZR327706:MZR327710 NJN327706:NJN327710 NTJ327706:NTJ327710 ODF327706:ODF327710 ONB327706:ONB327710 OWX327706:OWX327710 PGT327706:PGT327710 PQP327706:PQP327710 QAL327706:QAL327710 QKH327706:QKH327710 QUD327706:QUD327710 RDZ327706:RDZ327710 RNV327706:RNV327710 RXR327706:RXR327710 SHN327706:SHN327710 SRJ327706:SRJ327710 TBF327706:TBF327710 TLB327706:TLB327710 TUX327706:TUX327710 UET327706:UET327710 UOP327706:UOP327710 UYL327706:UYL327710 VIH327706:VIH327710 VSD327706:VSD327710 WBZ327706:WBZ327710 WLV327706:WLV327710 WVR327706:WVR327710 J393242:J393246 JF393242:JF393246 TB393242:TB393246 ACX393242:ACX393246 AMT393242:AMT393246 AWP393242:AWP393246 BGL393242:BGL393246 BQH393242:BQH393246 CAD393242:CAD393246 CJZ393242:CJZ393246 CTV393242:CTV393246 DDR393242:DDR393246 DNN393242:DNN393246 DXJ393242:DXJ393246 EHF393242:EHF393246 ERB393242:ERB393246 FAX393242:FAX393246 FKT393242:FKT393246 FUP393242:FUP393246 GEL393242:GEL393246 GOH393242:GOH393246 GYD393242:GYD393246 HHZ393242:HHZ393246 HRV393242:HRV393246 IBR393242:IBR393246 ILN393242:ILN393246 IVJ393242:IVJ393246 JFF393242:JFF393246 JPB393242:JPB393246 JYX393242:JYX393246 KIT393242:KIT393246 KSP393242:KSP393246 LCL393242:LCL393246 LMH393242:LMH393246 LWD393242:LWD393246 MFZ393242:MFZ393246 MPV393242:MPV393246 MZR393242:MZR393246 NJN393242:NJN393246 NTJ393242:NTJ393246 ODF393242:ODF393246 ONB393242:ONB393246 OWX393242:OWX393246 PGT393242:PGT393246 PQP393242:PQP393246 QAL393242:QAL393246 QKH393242:QKH393246 QUD393242:QUD393246 RDZ393242:RDZ393246 RNV393242:RNV393246 RXR393242:RXR393246 SHN393242:SHN393246 SRJ393242:SRJ393246 TBF393242:TBF393246 TLB393242:TLB393246 TUX393242:TUX393246 UET393242:UET393246 UOP393242:UOP393246 UYL393242:UYL393246 VIH393242:VIH393246 VSD393242:VSD393246 WBZ393242:WBZ393246 WLV393242:WLV393246 WVR393242:WVR393246 J458778:J458782 JF458778:JF458782 TB458778:TB458782 ACX458778:ACX458782 AMT458778:AMT458782 AWP458778:AWP458782 BGL458778:BGL458782 BQH458778:BQH458782 CAD458778:CAD458782 CJZ458778:CJZ458782 CTV458778:CTV458782 DDR458778:DDR458782 DNN458778:DNN458782 DXJ458778:DXJ458782 EHF458778:EHF458782 ERB458778:ERB458782 FAX458778:FAX458782 FKT458778:FKT458782 FUP458778:FUP458782 GEL458778:GEL458782 GOH458778:GOH458782 GYD458778:GYD458782 HHZ458778:HHZ458782 HRV458778:HRV458782 IBR458778:IBR458782 ILN458778:ILN458782 IVJ458778:IVJ458782 JFF458778:JFF458782 JPB458778:JPB458782 JYX458778:JYX458782 KIT458778:KIT458782 KSP458778:KSP458782 LCL458778:LCL458782 LMH458778:LMH458782 LWD458778:LWD458782 MFZ458778:MFZ458782 MPV458778:MPV458782 MZR458778:MZR458782 NJN458778:NJN458782 NTJ458778:NTJ458782 ODF458778:ODF458782 ONB458778:ONB458782 OWX458778:OWX458782 PGT458778:PGT458782 PQP458778:PQP458782 QAL458778:QAL458782 QKH458778:QKH458782 QUD458778:QUD458782 RDZ458778:RDZ458782 RNV458778:RNV458782 RXR458778:RXR458782 SHN458778:SHN458782 SRJ458778:SRJ458782 TBF458778:TBF458782 TLB458778:TLB458782 TUX458778:TUX458782 UET458778:UET458782 UOP458778:UOP458782 UYL458778:UYL458782 VIH458778:VIH458782 VSD458778:VSD458782 WBZ458778:WBZ458782 WLV458778:WLV458782 WVR458778:WVR458782 J524314:J524318 JF524314:JF524318 TB524314:TB524318 ACX524314:ACX524318 AMT524314:AMT524318 AWP524314:AWP524318 BGL524314:BGL524318 BQH524314:BQH524318 CAD524314:CAD524318 CJZ524314:CJZ524318 CTV524314:CTV524318 DDR524314:DDR524318 DNN524314:DNN524318 DXJ524314:DXJ524318 EHF524314:EHF524318 ERB524314:ERB524318 FAX524314:FAX524318 FKT524314:FKT524318 FUP524314:FUP524318 GEL524314:GEL524318 GOH524314:GOH524318 GYD524314:GYD524318 HHZ524314:HHZ524318 HRV524314:HRV524318 IBR524314:IBR524318 ILN524314:ILN524318 IVJ524314:IVJ524318 JFF524314:JFF524318 JPB524314:JPB524318 JYX524314:JYX524318 KIT524314:KIT524318 KSP524314:KSP524318 LCL524314:LCL524318 LMH524314:LMH524318 LWD524314:LWD524318 MFZ524314:MFZ524318 MPV524314:MPV524318 MZR524314:MZR524318 NJN524314:NJN524318 NTJ524314:NTJ524318 ODF524314:ODF524318 ONB524314:ONB524318 OWX524314:OWX524318 PGT524314:PGT524318 PQP524314:PQP524318 QAL524314:QAL524318 QKH524314:QKH524318 QUD524314:QUD524318 RDZ524314:RDZ524318 RNV524314:RNV524318 RXR524314:RXR524318 SHN524314:SHN524318 SRJ524314:SRJ524318 TBF524314:TBF524318 TLB524314:TLB524318 TUX524314:TUX524318 UET524314:UET524318 UOP524314:UOP524318 UYL524314:UYL524318 VIH524314:VIH524318 VSD524314:VSD524318 WBZ524314:WBZ524318 WLV524314:WLV524318 WVR524314:WVR524318 J589850:J589854 JF589850:JF589854 TB589850:TB589854 ACX589850:ACX589854 AMT589850:AMT589854 AWP589850:AWP589854 BGL589850:BGL589854 BQH589850:BQH589854 CAD589850:CAD589854 CJZ589850:CJZ589854 CTV589850:CTV589854 DDR589850:DDR589854 DNN589850:DNN589854 DXJ589850:DXJ589854 EHF589850:EHF589854 ERB589850:ERB589854 FAX589850:FAX589854 FKT589850:FKT589854 FUP589850:FUP589854 GEL589850:GEL589854 GOH589850:GOH589854 GYD589850:GYD589854 HHZ589850:HHZ589854 HRV589850:HRV589854 IBR589850:IBR589854 ILN589850:ILN589854 IVJ589850:IVJ589854 JFF589850:JFF589854 JPB589850:JPB589854 JYX589850:JYX589854 KIT589850:KIT589854 KSP589850:KSP589854 LCL589850:LCL589854 LMH589850:LMH589854 LWD589850:LWD589854 MFZ589850:MFZ589854 MPV589850:MPV589854 MZR589850:MZR589854 NJN589850:NJN589854 NTJ589850:NTJ589854 ODF589850:ODF589854 ONB589850:ONB589854 OWX589850:OWX589854 PGT589850:PGT589854 PQP589850:PQP589854 QAL589850:QAL589854 QKH589850:QKH589854 QUD589850:QUD589854 RDZ589850:RDZ589854 RNV589850:RNV589854 RXR589850:RXR589854 SHN589850:SHN589854 SRJ589850:SRJ589854 TBF589850:TBF589854 TLB589850:TLB589854 TUX589850:TUX589854 UET589850:UET589854 UOP589850:UOP589854 UYL589850:UYL589854 VIH589850:VIH589854 VSD589850:VSD589854 WBZ589850:WBZ589854 WLV589850:WLV589854 WVR589850:WVR589854 J655386:J655390 JF655386:JF655390 TB655386:TB655390 ACX655386:ACX655390 AMT655386:AMT655390 AWP655386:AWP655390 BGL655386:BGL655390 BQH655386:BQH655390 CAD655386:CAD655390 CJZ655386:CJZ655390 CTV655386:CTV655390 DDR655386:DDR655390 DNN655386:DNN655390 DXJ655386:DXJ655390 EHF655386:EHF655390 ERB655386:ERB655390 FAX655386:FAX655390 FKT655386:FKT655390 FUP655386:FUP655390 GEL655386:GEL655390 GOH655386:GOH655390 GYD655386:GYD655390 HHZ655386:HHZ655390 HRV655386:HRV655390 IBR655386:IBR655390 ILN655386:ILN655390 IVJ655386:IVJ655390 JFF655386:JFF655390 JPB655386:JPB655390 JYX655386:JYX655390 KIT655386:KIT655390 KSP655386:KSP655390 LCL655386:LCL655390 LMH655386:LMH655390 LWD655386:LWD655390 MFZ655386:MFZ655390 MPV655386:MPV655390 MZR655386:MZR655390 NJN655386:NJN655390 NTJ655386:NTJ655390 ODF655386:ODF655390 ONB655386:ONB655390 OWX655386:OWX655390 PGT655386:PGT655390 PQP655386:PQP655390 QAL655386:QAL655390 QKH655386:QKH655390 QUD655386:QUD655390 RDZ655386:RDZ655390 RNV655386:RNV655390 RXR655386:RXR655390 SHN655386:SHN655390 SRJ655386:SRJ655390 TBF655386:TBF655390 TLB655386:TLB655390 TUX655386:TUX655390 UET655386:UET655390 UOP655386:UOP655390 UYL655386:UYL655390 VIH655386:VIH655390 VSD655386:VSD655390 WBZ655386:WBZ655390 WLV655386:WLV655390 WVR655386:WVR655390 J720922:J720926 JF720922:JF720926 TB720922:TB720926 ACX720922:ACX720926 AMT720922:AMT720926 AWP720922:AWP720926 BGL720922:BGL720926 BQH720922:BQH720926 CAD720922:CAD720926 CJZ720922:CJZ720926 CTV720922:CTV720926 DDR720922:DDR720926 DNN720922:DNN720926 DXJ720922:DXJ720926 EHF720922:EHF720926 ERB720922:ERB720926 FAX720922:FAX720926 FKT720922:FKT720926 FUP720922:FUP720926 GEL720922:GEL720926 GOH720922:GOH720926 GYD720922:GYD720926 HHZ720922:HHZ720926 HRV720922:HRV720926 IBR720922:IBR720926 ILN720922:ILN720926 IVJ720922:IVJ720926 JFF720922:JFF720926 JPB720922:JPB720926 JYX720922:JYX720926 KIT720922:KIT720926 KSP720922:KSP720926 LCL720922:LCL720926 LMH720922:LMH720926 LWD720922:LWD720926 MFZ720922:MFZ720926 MPV720922:MPV720926 MZR720922:MZR720926 NJN720922:NJN720926 NTJ720922:NTJ720926 ODF720922:ODF720926 ONB720922:ONB720926 OWX720922:OWX720926 PGT720922:PGT720926 PQP720922:PQP720926 QAL720922:QAL720926 QKH720922:QKH720926 QUD720922:QUD720926 RDZ720922:RDZ720926 RNV720922:RNV720926 RXR720922:RXR720926 SHN720922:SHN720926 SRJ720922:SRJ720926 TBF720922:TBF720926 TLB720922:TLB720926 TUX720922:TUX720926 UET720922:UET720926 UOP720922:UOP720926 UYL720922:UYL720926 VIH720922:VIH720926 VSD720922:VSD720926 WBZ720922:WBZ720926 WLV720922:WLV720926 WVR720922:WVR720926 J786458:J786462 JF786458:JF786462 TB786458:TB786462 ACX786458:ACX786462 AMT786458:AMT786462 AWP786458:AWP786462 BGL786458:BGL786462 BQH786458:BQH786462 CAD786458:CAD786462 CJZ786458:CJZ786462 CTV786458:CTV786462 DDR786458:DDR786462 DNN786458:DNN786462 DXJ786458:DXJ786462 EHF786458:EHF786462 ERB786458:ERB786462 FAX786458:FAX786462 FKT786458:FKT786462 FUP786458:FUP786462 GEL786458:GEL786462 GOH786458:GOH786462 GYD786458:GYD786462 HHZ786458:HHZ786462 HRV786458:HRV786462 IBR786458:IBR786462 ILN786458:ILN786462 IVJ786458:IVJ786462 JFF786458:JFF786462 JPB786458:JPB786462 JYX786458:JYX786462 KIT786458:KIT786462 KSP786458:KSP786462 LCL786458:LCL786462 LMH786458:LMH786462 LWD786458:LWD786462 MFZ786458:MFZ786462 MPV786458:MPV786462 MZR786458:MZR786462 NJN786458:NJN786462 NTJ786458:NTJ786462 ODF786458:ODF786462 ONB786458:ONB786462 OWX786458:OWX786462 PGT786458:PGT786462 PQP786458:PQP786462 QAL786458:QAL786462 QKH786458:QKH786462 QUD786458:QUD786462 RDZ786458:RDZ786462 RNV786458:RNV786462 RXR786458:RXR786462 SHN786458:SHN786462 SRJ786458:SRJ786462 TBF786458:TBF786462 TLB786458:TLB786462 TUX786458:TUX786462 UET786458:UET786462 UOP786458:UOP786462 UYL786458:UYL786462 VIH786458:VIH786462 VSD786458:VSD786462 WBZ786458:WBZ786462 WLV786458:WLV786462 WVR786458:WVR786462 J851994:J851998 JF851994:JF851998 TB851994:TB851998 ACX851994:ACX851998 AMT851994:AMT851998 AWP851994:AWP851998 BGL851994:BGL851998 BQH851994:BQH851998 CAD851994:CAD851998 CJZ851994:CJZ851998 CTV851994:CTV851998 DDR851994:DDR851998 DNN851994:DNN851998 DXJ851994:DXJ851998 EHF851994:EHF851998 ERB851994:ERB851998 FAX851994:FAX851998 FKT851994:FKT851998 FUP851994:FUP851998 GEL851994:GEL851998 GOH851994:GOH851998 GYD851994:GYD851998 HHZ851994:HHZ851998 HRV851994:HRV851998 IBR851994:IBR851998 ILN851994:ILN851998 IVJ851994:IVJ851998 JFF851994:JFF851998 JPB851994:JPB851998 JYX851994:JYX851998 KIT851994:KIT851998 KSP851994:KSP851998 LCL851994:LCL851998 LMH851994:LMH851998 LWD851994:LWD851998 MFZ851994:MFZ851998 MPV851994:MPV851998 MZR851994:MZR851998 NJN851994:NJN851998 NTJ851994:NTJ851998 ODF851994:ODF851998 ONB851994:ONB851998 OWX851994:OWX851998 PGT851994:PGT851998 PQP851994:PQP851998 QAL851994:QAL851998 QKH851994:QKH851998 QUD851994:QUD851998 RDZ851994:RDZ851998 RNV851994:RNV851998 RXR851994:RXR851998 SHN851994:SHN851998 SRJ851994:SRJ851998 TBF851994:TBF851998 TLB851994:TLB851998 TUX851994:TUX851998 UET851994:UET851998 UOP851994:UOP851998 UYL851994:UYL851998 VIH851994:VIH851998 VSD851994:VSD851998 WBZ851994:WBZ851998 WLV851994:WLV851998 WVR851994:WVR851998 J917530:J917534 JF917530:JF917534 TB917530:TB917534 ACX917530:ACX917534 AMT917530:AMT917534 AWP917530:AWP917534 BGL917530:BGL917534 BQH917530:BQH917534 CAD917530:CAD917534 CJZ917530:CJZ917534 CTV917530:CTV917534 DDR917530:DDR917534 DNN917530:DNN917534 DXJ917530:DXJ917534 EHF917530:EHF917534 ERB917530:ERB917534 FAX917530:FAX917534 FKT917530:FKT917534 FUP917530:FUP917534 GEL917530:GEL917534 GOH917530:GOH917534 GYD917530:GYD917534 HHZ917530:HHZ917534 HRV917530:HRV917534 IBR917530:IBR917534 ILN917530:ILN917534 IVJ917530:IVJ917534 JFF917530:JFF917534 JPB917530:JPB917534 JYX917530:JYX917534 KIT917530:KIT917534 KSP917530:KSP917534 LCL917530:LCL917534 LMH917530:LMH917534 LWD917530:LWD917534 MFZ917530:MFZ917534 MPV917530:MPV917534 MZR917530:MZR917534 NJN917530:NJN917534 NTJ917530:NTJ917534 ODF917530:ODF917534 ONB917530:ONB917534 OWX917530:OWX917534 PGT917530:PGT917534 PQP917530:PQP917534 QAL917530:QAL917534 QKH917530:QKH917534 QUD917530:QUD917534 RDZ917530:RDZ917534 RNV917530:RNV917534 RXR917530:RXR917534 SHN917530:SHN917534 SRJ917530:SRJ917534 TBF917530:TBF917534 TLB917530:TLB917534 TUX917530:TUX917534 UET917530:UET917534 UOP917530:UOP917534 UYL917530:UYL917534 VIH917530:VIH917534 VSD917530:VSD917534 WBZ917530:WBZ917534 WLV917530:WLV917534 WVR917530:WVR917534 J983066:J983070 JF983066:JF983070 TB983066:TB983070 ACX983066:ACX983070 AMT983066:AMT983070 AWP983066:AWP983070 BGL983066:BGL983070 BQH983066:BQH983070 CAD983066:CAD983070 CJZ983066:CJZ983070 CTV983066:CTV983070 DDR983066:DDR983070 DNN983066:DNN983070 DXJ983066:DXJ983070 EHF983066:EHF983070 ERB983066:ERB983070 FAX983066:FAX983070 FKT983066:FKT983070 FUP983066:FUP983070 GEL983066:GEL983070 GOH983066:GOH983070 GYD983066:GYD983070 HHZ983066:HHZ983070 HRV983066:HRV983070 IBR983066:IBR983070 ILN983066:ILN983070 IVJ983066:IVJ983070 JFF983066:JFF983070 JPB983066:JPB983070 JYX983066:JYX983070 KIT983066:KIT983070 KSP983066:KSP983070 LCL983066:LCL983070 LMH983066:LMH983070 LWD983066:LWD983070 MFZ983066:MFZ983070 MPV983066:MPV983070 MZR983066:MZR983070 NJN983066:NJN983070 NTJ983066:NTJ983070 ODF983066:ODF983070 ONB983066:ONB983070 OWX983066:OWX983070 PGT983066:PGT983070 PQP983066:PQP983070 QAL983066:QAL983070 QKH983066:QKH983070 QUD983066:QUD983070 RDZ983066:RDZ983070 RNV983066:RNV983070 RXR983066:RXR983070 SHN983066:SHN983070 SRJ983066:SRJ983070 TBF983066:TBF983070 TLB983066:TLB983070 TUX983066:TUX983070 UET983066:UET983070 UOP983066:UOP983070 UYL983066:UYL983070 VIH983066:VIH983070 VSD983066:VSD983070 WBZ983066:WBZ983070 WLV983066:WLV983070 WVR983066:WVR983070 J42:J46 JF42:JF46 TB42:TB46 ACX42:ACX46 AMT42:AMT46 AWP42:AWP46 BGL42:BGL46 BQH42:BQH46 CAD42:CAD46 CJZ42:CJZ46 CTV42:CTV46 DDR42:DDR46 DNN42:DNN46 DXJ42:DXJ46 EHF42:EHF46 ERB42:ERB46 FAX42:FAX46 FKT42:FKT46 FUP42:FUP46 GEL42:GEL46 GOH42:GOH46 GYD42:GYD46 HHZ42:HHZ46 HRV42:HRV46 IBR42:IBR46 ILN42:ILN46 IVJ42:IVJ46 JFF42:JFF46 JPB42:JPB46 JYX42:JYX46 KIT42:KIT46 KSP42:KSP46 LCL42:LCL46 LMH42:LMH46 LWD42:LWD46 MFZ42:MFZ46 MPV42:MPV46 MZR42:MZR46 NJN42:NJN46 NTJ42:NTJ46 ODF42:ODF46 ONB42:ONB46 OWX42:OWX46 PGT42:PGT46 PQP42:PQP46 QAL42:QAL46 QKH42:QKH46 QUD42:QUD46 RDZ42:RDZ46 RNV42:RNV46 RXR42:RXR46 SHN42:SHN46 SRJ42:SRJ46 TBF42:TBF46 TLB42:TLB46 TUX42:TUX46 UET42:UET46 UOP42:UOP46 UYL42:UYL46 VIH42:VIH46 VSD42:VSD46 WBZ42:WBZ46 WLV42:WLV46 WVR42:WVR46 J65578:J65582 JF65578:JF65582 TB65578:TB65582 ACX65578:ACX65582 AMT65578:AMT65582 AWP65578:AWP65582 BGL65578:BGL65582 BQH65578:BQH65582 CAD65578:CAD65582 CJZ65578:CJZ65582 CTV65578:CTV65582 DDR65578:DDR65582 DNN65578:DNN65582 DXJ65578:DXJ65582 EHF65578:EHF65582 ERB65578:ERB65582 FAX65578:FAX65582 FKT65578:FKT65582 FUP65578:FUP65582 GEL65578:GEL65582 GOH65578:GOH65582 GYD65578:GYD65582 HHZ65578:HHZ65582 HRV65578:HRV65582 IBR65578:IBR65582 ILN65578:ILN65582 IVJ65578:IVJ65582 JFF65578:JFF65582 JPB65578:JPB65582 JYX65578:JYX65582 KIT65578:KIT65582 KSP65578:KSP65582 LCL65578:LCL65582 LMH65578:LMH65582 LWD65578:LWD65582 MFZ65578:MFZ65582 MPV65578:MPV65582 MZR65578:MZR65582 NJN65578:NJN65582 NTJ65578:NTJ65582 ODF65578:ODF65582 ONB65578:ONB65582 OWX65578:OWX65582 PGT65578:PGT65582 PQP65578:PQP65582 QAL65578:QAL65582 QKH65578:QKH65582 QUD65578:QUD65582 RDZ65578:RDZ65582 RNV65578:RNV65582 RXR65578:RXR65582 SHN65578:SHN65582 SRJ65578:SRJ65582 TBF65578:TBF65582 TLB65578:TLB65582 TUX65578:TUX65582 UET65578:UET65582 UOP65578:UOP65582 UYL65578:UYL65582 VIH65578:VIH65582 VSD65578:VSD65582 WBZ65578:WBZ65582 WLV65578:WLV65582 WVR65578:WVR65582 J131114:J131118 JF131114:JF131118 TB131114:TB131118 ACX131114:ACX131118 AMT131114:AMT131118 AWP131114:AWP131118 BGL131114:BGL131118 BQH131114:BQH131118 CAD131114:CAD131118 CJZ131114:CJZ131118 CTV131114:CTV131118 DDR131114:DDR131118 DNN131114:DNN131118 DXJ131114:DXJ131118 EHF131114:EHF131118 ERB131114:ERB131118 FAX131114:FAX131118 FKT131114:FKT131118 FUP131114:FUP131118 GEL131114:GEL131118 GOH131114:GOH131118 GYD131114:GYD131118 HHZ131114:HHZ131118 HRV131114:HRV131118 IBR131114:IBR131118 ILN131114:ILN131118 IVJ131114:IVJ131118 JFF131114:JFF131118 JPB131114:JPB131118 JYX131114:JYX131118 KIT131114:KIT131118 KSP131114:KSP131118 LCL131114:LCL131118 LMH131114:LMH131118 LWD131114:LWD131118 MFZ131114:MFZ131118 MPV131114:MPV131118 MZR131114:MZR131118 NJN131114:NJN131118 NTJ131114:NTJ131118 ODF131114:ODF131118 ONB131114:ONB131118 OWX131114:OWX131118 PGT131114:PGT131118 PQP131114:PQP131118 QAL131114:QAL131118 QKH131114:QKH131118 QUD131114:QUD131118 RDZ131114:RDZ131118 RNV131114:RNV131118 RXR131114:RXR131118 SHN131114:SHN131118 SRJ131114:SRJ131118 TBF131114:TBF131118 TLB131114:TLB131118 TUX131114:TUX131118 UET131114:UET131118 UOP131114:UOP131118 UYL131114:UYL131118 VIH131114:VIH131118 VSD131114:VSD131118 WBZ131114:WBZ131118 WLV131114:WLV131118 WVR131114:WVR131118 J196650:J196654 JF196650:JF196654 TB196650:TB196654 ACX196650:ACX196654 AMT196650:AMT196654 AWP196650:AWP196654 BGL196650:BGL196654 BQH196650:BQH196654 CAD196650:CAD196654 CJZ196650:CJZ196654 CTV196650:CTV196654 DDR196650:DDR196654 DNN196650:DNN196654 DXJ196650:DXJ196654 EHF196650:EHF196654 ERB196650:ERB196654 FAX196650:FAX196654 FKT196650:FKT196654 FUP196650:FUP196654 GEL196650:GEL196654 GOH196650:GOH196654 GYD196650:GYD196654 HHZ196650:HHZ196654 HRV196650:HRV196654 IBR196650:IBR196654 ILN196650:ILN196654 IVJ196650:IVJ196654 JFF196650:JFF196654 JPB196650:JPB196654 JYX196650:JYX196654 KIT196650:KIT196654 KSP196650:KSP196654 LCL196650:LCL196654 LMH196650:LMH196654 LWD196650:LWD196654 MFZ196650:MFZ196654 MPV196650:MPV196654 MZR196650:MZR196654 NJN196650:NJN196654 NTJ196650:NTJ196654 ODF196650:ODF196654 ONB196650:ONB196654 OWX196650:OWX196654 PGT196650:PGT196654 PQP196650:PQP196654 QAL196650:QAL196654 QKH196650:QKH196654 QUD196650:QUD196654 RDZ196650:RDZ196654 RNV196650:RNV196654 RXR196650:RXR196654 SHN196650:SHN196654 SRJ196650:SRJ196654 TBF196650:TBF196654 TLB196650:TLB196654 TUX196650:TUX196654 UET196650:UET196654 UOP196650:UOP196654 UYL196650:UYL196654 VIH196650:VIH196654 VSD196650:VSD196654 WBZ196650:WBZ196654 WLV196650:WLV196654 WVR196650:WVR196654 J262186:J262190 JF262186:JF262190 TB262186:TB262190 ACX262186:ACX262190 AMT262186:AMT262190 AWP262186:AWP262190 BGL262186:BGL262190 BQH262186:BQH262190 CAD262186:CAD262190 CJZ262186:CJZ262190 CTV262186:CTV262190 DDR262186:DDR262190 DNN262186:DNN262190 DXJ262186:DXJ262190 EHF262186:EHF262190 ERB262186:ERB262190 FAX262186:FAX262190 FKT262186:FKT262190 FUP262186:FUP262190 GEL262186:GEL262190 GOH262186:GOH262190 GYD262186:GYD262190 HHZ262186:HHZ262190 HRV262186:HRV262190 IBR262186:IBR262190 ILN262186:ILN262190 IVJ262186:IVJ262190 JFF262186:JFF262190 JPB262186:JPB262190 JYX262186:JYX262190 KIT262186:KIT262190 KSP262186:KSP262190 LCL262186:LCL262190 LMH262186:LMH262190 LWD262186:LWD262190 MFZ262186:MFZ262190 MPV262186:MPV262190 MZR262186:MZR262190 NJN262186:NJN262190 NTJ262186:NTJ262190 ODF262186:ODF262190 ONB262186:ONB262190 OWX262186:OWX262190 PGT262186:PGT262190 PQP262186:PQP262190 QAL262186:QAL262190 QKH262186:QKH262190 QUD262186:QUD262190 RDZ262186:RDZ262190 RNV262186:RNV262190 RXR262186:RXR262190 SHN262186:SHN262190 SRJ262186:SRJ262190 TBF262186:TBF262190 TLB262186:TLB262190 TUX262186:TUX262190 UET262186:UET262190 UOP262186:UOP262190 UYL262186:UYL262190 VIH262186:VIH262190 VSD262186:VSD262190 WBZ262186:WBZ262190 WLV262186:WLV262190 WVR262186:WVR262190 J327722:J327726 JF327722:JF327726 TB327722:TB327726 ACX327722:ACX327726 AMT327722:AMT327726 AWP327722:AWP327726 BGL327722:BGL327726 BQH327722:BQH327726 CAD327722:CAD327726 CJZ327722:CJZ327726 CTV327722:CTV327726 DDR327722:DDR327726 DNN327722:DNN327726 DXJ327722:DXJ327726 EHF327722:EHF327726 ERB327722:ERB327726 FAX327722:FAX327726 FKT327722:FKT327726 FUP327722:FUP327726 GEL327722:GEL327726 GOH327722:GOH327726 GYD327722:GYD327726 HHZ327722:HHZ327726 HRV327722:HRV327726 IBR327722:IBR327726 ILN327722:ILN327726 IVJ327722:IVJ327726 JFF327722:JFF327726 JPB327722:JPB327726 JYX327722:JYX327726 KIT327722:KIT327726 KSP327722:KSP327726 LCL327722:LCL327726 LMH327722:LMH327726 LWD327722:LWD327726 MFZ327722:MFZ327726 MPV327722:MPV327726 MZR327722:MZR327726 NJN327722:NJN327726 NTJ327722:NTJ327726 ODF327722:ODF327726 ONB327722:ONB327726 OWX327722:OWX327726 PGT327722:PGT327726 PQP327722:PQP327726 QAL327722:QAL327726 QKH327722:QKH327726 QUD327722:QUD327726 RDZ327722:RDZ327726 RNV327722:RNV327726 RXR327722:RXR327726 SHN327722:SHN327726 SRJ327722:SRJ327726 TBF327722:TBF327726 TLB327722:TLB327726 TUX327722:TUX327726 UET327722:UET327726 UOP327722:UOP327726 UYL327722:UYL327726 VIH327722:VIH327726 VSD327722:VSD327726 WBZ327722:WBZ327726 WLV327722:WLV327726 WVR327722:WVR327726 J393258:J393262 JF393258:JF393262 TB393258:TB393262 ACX393258:ACX393262 AMT393258:AMT393262 AWP393258:AWP393262 BGL393258:BGL393262 BQH393258:BQH393262 CAD393258:CAD393262 CJZ393258:CJZ393262 CTV393258:CTV393262 DDR393258:DDR393262 DNN393258:DNN393262 DXJ393258:DXJ393262 EHF393258:EHF393262 ERB393258:ERB393262 FAX393258:FAX393262 FKT393258:FKT393262 FUP393258:FUP393262 GEL393258:GEL393262 GOH393258:GOH393262 GYD393258:GYD393262 HHZ393258:HHZ393262 HRV393258:HRV393262 IBR393258:IBR393262 ILN393258:ILN393262 IVJ393258:IVJ393262 JFF393258:JFF393262 JPB393258:JPB393262 JYX393258:JYX393262 KIT393258:KIT393262 KSP393258:KSP393262 LCL393258:LCL393262 LMH393258:LMH393262 LWD393258:LWD393262 MFZ393258:MFZ393262 MPV393258:MPV393262 MZR393258:MZR393262 NJN393258:NJN393262 NTJ393258:NTJ393262 ODF393258:ODF393262 ONB393258:ONB393262 OWX393258:OWX393262 PGT393258:PGT393262 PQP393258:PQP393262 QAL393258:QAL393262 QKH393258:QKH393262 QUD393258:QUD393262 RDZ393258:RDZ393262 RNV393258:RNV393262 RXR393258:RXR393262 SHN393258:SHN393262 SRJ393258:SRJ393262 TBF393258:TBF393262 TLB393258:TLB393262 TUX393258:TUX393262 UET393258:UET393262 UOP393258:UOP393262 UYL393258:UYL393262 VIH393258:VIH393262 VSD393258:VSD393262 WBZ393258:WBZ393262 WLV393258:WLV393262 WVR393258:WVR393262 J458794:J458798 JF458794:JF458798 TB458794:TB458798 ACX458794:ACX458798 AMT458794:AMT458798 AWP458794:AWP458798 BGL458794:BGL458798 BQH458794:BQH458798 CAD458794:CAD458798 CJZ458794:CJZ458798 CTV458794:CTV458798 DDR458794:DDR458798 DNN458794:DNN458798 DXJ458794:DXJ458798 EHF458794:EHF458798 ERB458794:ERB458798 FAX458794:FAX458798 FKT458794:FKT458798 FUP458794:FUP458798 GEL458794:GEL458798 GOH458794:GOH458798 GYD458794:GYD458798 HHZ458794:HHZ458798 HRV458794:HRV458798 IBR458794:IBR458798 ILN458794:ILN458798 IVJ458794:IVJ458798 JFF458794:JFF458798 JPB458794:JPB458798 JYX458794:JYX458798 KIT458794:KIT458798 KSP458794:KSP458798 LCL458794:LCL458798 LMH458794:LMH458798 LWD458794:LWD458798 MFZ458794:MFZ458798 MPV458794:MPV458798 MZR458794:MZR458798 NJN458794:NJN458798 NTJ458794:NTJ458798 ODF458794:ODF458798 ONB458794:ONB458798 OWX458794:OWX458798 PGT458794:PGT458798 PQP458794:PQP458798 QAL458794:QAL458798 QKH458794:QKH458798 QUD458794:QUD458798 RDZ458794:RDZ458798 RNV458794:RNV458798 RXR458794:RXR458798 SHN458794:SHN458798 SRJ458794:SRJ458798 TBF458794:TBF458798 TLB458794:TLB458798 TUX458794:TUX458798 UET458794:UET458798 UOP458794:UOP458798 UYL458794:UYL458798 VIH458794:VIH458798 VSD458794:VSD458798 WBZ458794:WBZ458798 WLV458794:WLV458798 WVR458794:WVR458798 J524330:J524334 JF524330:JF524334 TB524330:TB524334 ACX524330:ACX524334 AMT524330:AMT524334 AWP524330:AWP524334 BGL524330:BGL524334 BQH524330:BQH524334 CAD524330:CAD524334 CJZ524330:CJZ524334 CTV524330:CTV524334 DDR524330:DDR524334 DNN524330:DNN524334 DXJ524330:DXJ524334 EHF524330:EHF524334 ERB524330:ERB524334 FAX524330:FAX524334 FKT524330:FKT524334 FUP524330:FUP524334 GEL524330:GEL524334 GOH524330:GOH524334 GYD524330:GYD524334 HHZ524330:HHZ524334 HRV524330:HRV524334 IBR524330:IBR524334 ILN524330:ILN524334 IVJ524330:IVJ524334 JFF524330:JFF524334 JPB524330:JPB524334 JYX524330:JYX524334 KIT524330:KIT524334 KSP524330:KSP524334 LCL524330:LCL524334 LMH524330:LMH524334 LWD524330:LWD524334 MFZ524330:MFZ524334 MPV524330:MPV524334 MZR524330:MZR524334 NJN524330:NJN524334 NTJ524330:NTJ524334 ODF524330:ODF524334 ONB524330:ONB524334 OWX524330:OWX524334 PGT524330:PGT524334 PQP524330:PQP524334 QAL524330:QAL524334 QKH524330:QKH524334 QUD524330:QUD524334 RDZ524330:RDZ524334 RNV524330:RNV524334 RXR524330:RXR524334 SHN524330:SHN524334 SRJ524330:SRJ524334 TBF524330:TBF524334 TLB524330:TLB524334 TUX524330:TUX524334 UET524330:UET524334 UOP524330:UOP524334 UYL524330:UYL524334 VIH524330:VIH524334 VSD524330:VSD524334 WBZ524330:WBZ524334 WLV524330:WLV524334 WVR524330:WVR524334 J589866:J589870 JF589866:JF589870 TB589866:TB589870 ACX589866:ACX589870 AMT589866:AMT589870 AWP589866:AWP589870 BGL589866:BGL589870 BQH589866:BQH589870 CAD589866:CAD589870 CJZ589866:CJZ589870 CTV589866:CTV589870 DDR589866:DDR589870 DNN589866:DNN589870 DXJ589866:DXJ589870 EHF589866:EHF589870 ERB589866:ERB589870 FAX589866:FAX589870 FKT589866:FKT589870 FUP589866:FUP589870 GEL589866:GEL589870 GOH589866:GOH589870 GYD589866:GYD589870 HHZ589866:HHZ589870 HRV589866:HRV589870 IBR589866:IBR589870 ILN589866:ILN589870 IVJ589866:IVJ589870 JFF589866:JFF589870 JPB589866:JPB589870 JYX589866:JYX589870 KIT589866:KIT589870 KSP589866:KSP589870 LCL589866:LCL589870 LMH589866:LMH589870 LWD589866:LWD589870 MFZ589866:MFZ589870 MPV589866:MPV589870 MZR589866:MZR589870 NJN589866:NJN589870 NTJ589866:NTJ589870 ODF589866:ODF589870 ONB589866:ONB589870 OWX589866:OWX589870 PGT589866:PGT589870 PQP589866:PQP589870 QAL589866:QAL589870 QKH589866:QKH589870 QUD589866:QUD589870 RDZ589866:RDZ589870 RNV589866:RNV589870 RXR589866:RXR589870 SHN589866:SHN589870 SRJ589866:SRJ589870 TBF589866:TBF589870 TLB589866:TLB589870 TUX589866:TUX589870 UET589866:UET589870 UOP589866:UOP589870 UYL589866:UYL589870 VIH589866:VIH589870 VSD589866:VSD589870 WBZ589866:WBZ589870 WLV589866:WLV589870 WVR589866:WVR589870 J655402:J655406 JF655402:JF655406 TB655402:TB655406 ACX655402:ACX655406 AMT655402:AMT655406 AWP655402:AWP655406 BGL655402:BGL655406 BQH655402:BQH655406 CAD655402:CAD655406 CJZ655402:CJZ655406 CTV655402:CTV655406 DDR655402:DDR655406 DNN655402:DNN655406 DXJ655402:DXJ655406 EHF655402:EHF655406 ERB655402:ERB655406 FAX655402:FAX655406 FKT655402:FKT655406 FUP655402:FUP655406 GEL655402:GEL655406 GOH655402:GOH655406 GYD655402:GYD655406 HHZ655402:HHZ655406 HRV655402:HRV655406 IBR655402:IBR655406 ILN655402:ILN655406 IVJ655402:IVJ655406 JFF655402:JFF655406 JPB655402:JPB655406 JYX655402:JYX655406 KIT655402:KIT655406 KSP655402:KSP655406 LCL655402:LCL655406 LMH655402:LMH655406 LWD655402:LWD655406 MFZ655402:MFZ655406 MPV655402:MPV655406 MZR655402:MZR655406 NJN655402:NJN655406 NTJ655402:NTJ655406 ODF655402:ODF655406 ONB655402:ONB655406 OWX655402:OWX655406 PGT655402:PGT655406 PQP655402:PQP655406 QAL655402:QAL655406 QKH655402:QKH655406 QUD655402:QUD655406 RDZ655402:RDZ655406 RNV655402:RNV655406 RXR655402:RXR655406 SHN655402:SHN655406 SRJ655402:SRJ655406 TBF655402:TBF655406 TLB655402:TLB655406 TUX655402:TUX655406 UET655402:UET655406 UOP655402:UOP655406 UYL655402:UYL655406 VIH655402:VIH655406 VSD655402:VSD655406 WBZ655402:WBZ655406 WLV655402:WLV655406 WVR655402:WVR655406 J720938:J720942 JF720938:JF720942 TB720938:TB720942 ACX720938:ACX720942 AMT720938:AMT720942 AWP720938:AWP720942 BGL720938:BGL720942 BQH720938:BQH720942 CAD720938:CAD720942 CJZ720938:CJZ720942 CTV720938:CTV720942 DDR720938:DDR720942 DNN720938:DNN720942 DXJ720938:DXJ720942 EHF720938:EHF720942 ERB720938:ERB720942 FAX720938:FAX720942 FKT720938:FKT720942 FUP720938:FUP720942 GEL720938:GEL720942 GOH720938:GOH720942 GYD720938:GYD720942 HHZ720938:HHZ720942 HRV720938:HRV720942 IBR720938:IBR720942 ILN720938:ILN720942 IVJ720938:IVJ720942 JFF720938:JFF720942 JPB720938:JPB720942 JYX720938:JYX720942 KIT720938:KIT720942 KSP720938:KSP720942 LCL720938:LCL720942 LMH720938:LMH720942 LWD720938:LWD720942 MFZ720938:MFZ720942 MPV720938:MPV720942 MZR720938:MZR720942 NJN720938:NJN720942 NTJ720938:NTJ720942 ODF720938:ODF720942 ONB720938:ONB720942 OWX720938:OWX720942 PGT720938:PGT720942 PQP720938:PQP720942 QAL720938:QAL720942 QKH720938:QKH720942 QUD720938:QUD720942 RDZ720938:RDZ720942 RNV720938:RNV720942 RXR720938:RXR720942 SHN720938:SHN720942 SRJ720938:SRJ720942 TBF720938:TBF720942 TLB720938:TLB720942 TUX720938:TUX720942 UET720938:UET720942 UOP720938:UOP720942 UYL720938:UYL720942 VIH720938:VIH720942 VSD720938:VSD720942 WBZ720938:WBZ720942 WLV720938:WLV720942 WVR720938:WVR720942 J786474:J786478 JF786474:JF786478 TB786474:TB786478 ACX786474:ACX786478 AMT786474:AMT786478 AWP786474:AWP786478 BGL786474:BGL786478 BQH786474:BQH786478 CAD786474:CAD786478 CJZ786474:CJZ786478 CTV786474:CTV786478 DDR786474:DDR786478 DNN786474:DNN786478 DXJ786474:DXJ786478 EHF786474:EHF786478 ERB786474:ERB786478 FAX786474:FAX786478 FKT786474:FKT786478 FUP786474:FUP786478 GEL786474:GEL786478 GOH786474:GOH786478 GYD786474:GYD786478 HHZ786474:HHZ786478 HRV786474:HRV786478 IBR786474:IBR786478 ILN786474:ILN786478 IVJ786474:IVJ786478 JFF786474:JFF786478 JPB786474:JPB786478 JYX786474:JYX786478 KIT786474:KIT786478 KSP786474:KSP786478 LCL786474:LCL786478 LMH786474:LMH786478 LWD786474:LWD786478 MFZ786474:MFZ786478 MPV786474:MPV786478 MZR786474:MZR786478 NJN786474:NJN786478 NTJ786474:NTJ786478 ODF786474:ODF786478 ONB786474:ONB786478 OWX786474:OWX786478 PGT786474:PGT786478 PQP786474:PQP786478 QAL786474:QAL786478 QKH786474:QKH786478 QUD786474:QUD786478 RDZ786474:RDZ786478 RNV786474:RNV786478 RXR786474:RXR786478 SHN786474:SHN786478 SRJ786474:SRJ786478 TBF786474:TBF786478 TLB786474:TLB786478 TUX786474:TUX786478 UET786474:UET786478 UOP786474:UOP786478 UYL786474:UYL786478 VIH786474:VIH786478 VSD786474:VSD786478 WBZ786474:WBZ786478 WLV786474:WLV786478 WVR786474:WVR786478 J852010:J852014 JF852010:JF852014 TB852010:TB852014 ACX852010:ACX852014 AMT852010:AMT852014 AWP852010:AWP852014 BGL852010:BGL852014 BQH852010:BQH852014 CAD852010:CAD852014 CJZ852010:CJZ852014 CTV852010:CTV852014 DDR852010:DDR852014 DNN852010:DNN852014 DXJ852010:DXJ852014 EHF852010:EHF852014 ERB852010:ERB852014 FAX852010:FAX852014 FKT852010:FKT852014 FUP852010:FUP852014 GEL852010:GEL852014 GOH852010:GOH852014 GYD852010:GYD852014 HHZ852010:HHZ852014 HRV852010:HRV852014 IBR852010:IBR852014 ILN852010:ILN852014 IVJ852010:IVJ852014 JFF852010:JFF852014 JPB852010:JPB852014 JYX852010:JYX852014 KIT852010:KIT852014 KSP852010:KSP852014 LCL852010:LCL852014 LMH852010:LMH852014 LWD852010:LWD852014 MFZ852010:MFZ852014 MPV852010:MPV852014 MZR852010:MZR852014 NJN852010:NJN852014 NTJ852010:NTJ852014 ODF852010:ODF852014 ONB852010:ONB852014 OWX852010:OWX852014 PGT852010:PGT852014 PQP852010:PQP852014 QAL852010:QAL852014 QKH852010:QKH852014 QUD852010:QUD852014 RDZ852010:RDZ852014 RNV852010:RNV852014 RXR852010:RXR852014 SHN852010:SHN852014 SRJ852010:SRJ852014 TBF852010:TBF852014 TLB852010:TLB852014 TUX852010:TUX852014 UET852010:UET852014 UOP852010:UOP852014 UYL852010:UYL852014 VIH852010:VIH852014 VSD852010:VSD852014 WBZ852010:WBZ852014 WLV852010:WLV852014 WVR852010:WVR852014 J917546:J917550 JF917546:JF917550 TB917546:TB917550 ACX917546:ACX917550 AMT917546:AMT917550 AWP917546:AWP917550 BGL917546:BGL917550 BQH917546:BQH917550 CAD917546:CAD917550 CJZ917546:CJZ917550 CTV917546:CTV917550 DDR917546:DDR917550 DNN917546:DNN917550 DXJ917546:DXJ917550 EHF917546:EHF917550 ERB917546:ERB917550 FAX917546:FAX917550 FKT917546:FKT917550 FUP917546:FUP917550 GEL917546:GEL917550 GOH917546:GOH917550 GYD917546:GYD917550 HHZ917546:HHZ917550 HRV917546:HRV917550 IBR917546:IBR917550 ILN917546:ILN917550 IVJ917546:IVJ917550 JFF917546:JFF917550 JPB917546:JPB917550 JYX917546:JYX917550 KIT917546:KIT917550 KSP917546:KSP917550 LCL917546:LCL917550 LMH917546:LMH917550 LWD917546:LWD917550 MFZ917546:MFZ917550 MPV917546:MPV917550 MZR917546:MZR917550 NJN917546:NJN917550 NTJ917546:NTJ917550 ODF917546:ODF917550 ONB917546:ONB917550 OWX917546:OWX917550 PGT917546:PGT917550 PQP917546:PQP917550 QAL917546:QAL917550 QKH917546:QKH917550 QUD917546:QUD917550 RDZ917546:RDZ917550 RNV917546:RNV917550 RXR917546:RXR917550 SHN917546:SHN917550 SRJ917546:SRJ917550 TBF917546:TBF917550 TLB917546:TLB917550 TUX917546:TUX917550 UET917546:UET917550 UOP917546:UOP917550 UYL917546:UYL917550 VIH917546:VIH917550 VSD917546:VSD917550 WBZ917546:WBZ917550 WLV917546:WLV917550 WVR917546:WVR917550 J983082:J983086 JF983082:JF983086 TB983082:TB983086 ACX983082:ACX983086 AMT983082:AMT983086 AWP983082:AWP983086 BGL983082:BGL983086 BQH983082:BQH983086 CAD983082:CAD983086 CJZ983082:CJZ983086 CTV983082:CTV983086 DDR983082:DDR983086 DNN983082:DNN983086 DXJ983082:DXJ983086 EHF983082:EHF983086 ERB983082:ERB983086 FAX983082:FAX983086 FKT983082:FKT983086 FUP983082:FUP983086 GEL983082:GEL983086 GOH983082:GOH983086 GYD983082:GYD983086 HHZ983082:HHZ983086 HRV983082:HRV983086 IBR983082:IBR983086 ILN983082:ILN983086 IVJ983082:IVJ983086 JFF983082:JFF983086 JPB983082:JPB983086 JYX983082:JYX983086 KIT983082:KIT983086 KSP983082:KSP983086 LCL983082:LCL983086 LMH983082:LMH983086 LWD983082:LWD983086 MFZ983082:MFZ983086 MPV983082:MPV983086 MZR983082:MZR983086 NJN983082:NJN983086 NTJ983082:NTJ983086 ODF983082:ODF983086 ONB983082:ONB983086 OWX983082:OWX983086 PGT983082:PGT983086 PQP983082:PQP983086 QAL983082:QAL983086 QKH983082:QKH983086 QUD983082:QUD983086 RDZ983082:RDZ983086 RNV983082:RNV983086 RXR983082:RXR983086 SHN983082:SHN983086 SRJ983082:SRJ983086 TBF983082:TBF983086 TLB983082:TLB983086 TUX983082:TUX983086 UET983082:UET983086 UOP983082:UOP983086 UYL983082:UYL983086 VIH983082:VIH983086 VSD983082:VSD983086 WBZ983082:WBZ983086 WLV983082:WLV983086 WVR983082:WVR983086" xr:uid="{00000000-0002-0000-0F00-00000E000000}"/>
    <dataValidation allowBlank="1" showInputMessage="1" showErrorMessage="1" promptTitle="Asignación de controles" prompt="Debe existir un control por cada causa._x000a__x000a_Una vez asigne los controles existentes del R2, dirijase a la Hoja R2 PR para su valoración" sqref="J21:J25 JF21:JF25 TB21:TB25 ACX21:ACX25 AMT21:AMT25 AWP21:AWP25 BGL21:BGL25 BQH21:BQH25 CAD21:CAD25 CJZ21:CJZ25 CTV21:CTV25 DDR21:DDR25 DNN21:DNN25 DXJ21:DXJ25 EHF21:EHF25 ERB21:ERB25 FAX21:FAX25 FKT21:FKT25 FUP21:FUP25 GEL21:GEL25 GOH21:GOH25 GYD21:GYD25 HHZ21:HHZ25 HRV21:HRV25 IBR21:IBR25 ILN21:ILN25 IVJ21:IVJ25 JFF21:JFF25 JPB21:JPB25 JYX21:JYX25 KIT21:KIT25 KSP21:KSP25 LCL21:LCL25 LMH21:LMH25 LWD21:LWD25 MFZ21:MFZ25 MPV21:MPV25 MZR21:MZR25 NJN21:NJN25 NTJ21:NTJ25 ODF21:ODF25 ONB21:ONB25 OWX21:OWX25 PGT21:PGT25 PQP21:PQP25 QAL21:QAL25 QKH21:QKH25 QUD21:QUD25 RDZ21:RDZ25 RNV21:RNV25 RXR21:RXR25 SHN21:SHN25 SRJ21:SRJ25 TBF21:TBF25 TLB21:TLB25 TUX21:TUX25 UET21:UET25 UOP21:UOP25 UYL21:UYL25 VIH21:VIH25 VSD21:VSD25 WBZ21:WBZ25 WLV21:WLV25 WVR21:WVR25 J65557:J65561 JF65557:JF65561 TB65557:TB65561 ACX65557:ACX65561 AMT65557:AMT65561 AWP65557:AWP65561 BGL65557:BGL65561 BQH65557:BQH65561 CAD65557:CAD65561 CJZ65557:CJZ65561 CTV65557:CTV65561 DDR65557:DDR65561 DNN65557:DNN65561 DXJ65557:DXJ65561 EHF65557:EHF65561 ERB65557:ERB65561 FAX65557:FAX65561 FKT65557:FKT65561 FUP65557:FUP65561 GEL65557:GEL65561 GOH65557:GOH65561 GYD65557:GYD65561 HHZ65557:HHZ65561 HRV65557:HRV65561 IBR65557:IBR65561 ILN65557:ILN65561 IVJ65557:IVJ65561 JFF65557:JFF65561 JPB65557:JPB65561 JYX65557:JYX65561 KIT65557:KIT65561 KSP65557:KSP65561 LCL65557:LCL65561 LMH65557:LMH65561 LWD65557:LWD65561 MFZ65557:MFZ65561 MPV65557:MPV65561 MZR65557:MZR65561 NJN65557:NJN65561 NTJ65557:NTJ65561 ODF65557:ODF65561 ONB65557:ONB65561 OWX65557:OWX65561 PGT65557:PGT65561 PQP65557:PQP65561 QAL65557:QAL65561 QKH65557:QKH65561 QUD65557:QUD65561 RDZ65557:RDZ65561 RNV65557:RNV65561 RXR65557:RXR65561 SHN65557:SHN65561 SRJ65557:SRJ65561 TBF65557:TBF65561 TLB65557:TLB65561 TUX65557:TUX65561 UET65557:UET65561 UOP65557:UOP65561 UYL65557:UYL65561 VIH65557:VIH65561 VSD65557:VSD65561 WBZ65557:WBZ65561 WLV65557:WLV65561 WVR65557:WVR65561 J131093:J131097 JF131093:JF131097 TB131093:TB131097 ACX131093:ACX131097 AMT131093:AMT131097 AWP131093:AWP131097 BGL131093:BGL131097 BQH131093:BQH131097 CAD131093:CAD131097 CJZ131093:CJZ131097 CTV131093:CTV131097 DDR131093:DDR131097 DNN131093:DNN131097 DXJ131093:DXJ131097 EHF131093:EHF131097 ERB131093:ERB131097 FAX131093:FAX131097 FKT131093:FKT131097 FUP131093:FUP131097 GEL131093:GEL131097 GOH131093:GOH131097 GYD131093:GYD131097 HHZ131093:HHZ131097 HRV131093:HRV131097 IBR131093:IBR131097 ILN131093:ILN131097 IVJ131093:IVJ131097 JFF131093:JFF131097 JPB131093:JPB131097 JYX131093:JYX131097 KIT131093:KIT131097 KSP131093:KSP131097 LCL131093:LCL131097 LMH131093:LMH131097 LWD131093:LWD131097 MFZ131093:MFZ131097 MPV131093:MPV131097 MZR131093:MZR131097 NJN131093:NJN131097 NTJ131093:NTJ131097 ODF131093:ODF131097 ONB131093:ONB131097 OWX131093:OWX131097 PGT131093:PGT131097 PQP131093:PQP131097 QAL131093:QAL131097 QKH131093:QKH131097 QUD131093:QUD131097 RDZ131093:RDZ131097 RNV131093:RNV131097 RXR131093:RXR131097 SHN131093:SHN131097 SRJ131093:SRJ131097 TBF131093:TBF131097 TLB131093:TLB131097 TUX131093:TUX131097 UET131093:UET131097 UOP131093:UOP131097 UYL131093:UYL131097 VIH131093:VIH131097 VSD131093:VSD131097 WBZ131093:WBZ131097 WLV131093:WLV131097 WVR131093:WVR131097 J196629:J196633 JF196629:JF196633 TB196629:TB196633 ACX196629:ACX196633 AMT196629:AMT196633 AWP196629:AWP196633 BGL196629:BGL196633 BQH196629:BQH196633 CAD196629:CAD196633 CJZ196629:CJZ196633 CTV196629:CTV196633 DDR196629:DDR196633 DNN196629:DNN196633 DXJ196629:DXJ196633 EHF196629:EHF196633 ERB196629:ERB196633 FAX196629:FAX196633 FKT196629:FKT196633 FUP196629:FUP196633 GEL196629:GEL196633 GOH196629:GOH196633 GYD196629:GYD196633 HHZ196629:HHZ196633 HRV196629:HRV196633 IBR196629:IBR196633 ILN196629:ILN196633 IVJ196629:IVJ196633 JFF196629:JFF196633 JPB196629:JPB196633 JYX196629:JYX196633 KIT196629:KIT196633 KSP196629:KSP196633 LCL196629:LCL196633 LMH196629:LMH196633 LWD196629:LWD196633 MFZ196629:MFZ196633 MPV196629:MPV196633 MZR196629:MZR196633 NJN196629:NJN196633 NTJ196629:NTJ196633 ODF196629:ODF196633 ONB196629:ONB196633 OWX196629:OWX196633 PGT196629:PGT196633 PQP196629:PQP196633 QAL196629:QAL196633 QKH196629:QKH196633 QUD196629:QUD196633 RDZ196629:RDZ196633 RNV196629:RNV196633 RXR196629:RXR196633 SHN196629:SHN196633 SRJ196629:SRJ196633 TBF196629:TBF196633 TLB196629:TLB196633 TUX196629:TUX196633 UET196629:UET196633 UOP196629:UOP196633 UYL196629:UYL196633 VIH196629:VIH196633 VSD196629:VSD196633 WBZ196629:WBZ196633 WLV196629:WLV196633 WVR196629:WVR196633 J262165:J262169 JF262165:JF262169 TB262165:TB262169 ACX262165:ACX262169 AMT262165:AMT262169 AWP262165:AWP262169 BGL262165:BGL262169 BQH262165:BQH262169 CAD262165:CAD262169 CJZ262165:CJZ262169 CTV262165:CTV262169 DDR262165:DDR262169 DNN262165:DNN262169 DXJ262165:DXJ262169 EHF262165:EHF262169 ERB262165:ERB262169 FAX262165:FAX262169 FKT262165:FKT262169 FUP262165:FUP262169 GEL262165:GEL262169 GOH262165:GOH262169 GYD262165:GYD262169 HHZ262165:HHZ262169 HRV262165:HRV262169 IBR262165:IBR262169 ILN262165:ILN262169 IVJ262165:IVJ262169 JFF262165:JFF262169 JPB262165:JPB262169 JYX262165:JYX262169 KIT262165:KIT262169 KSP262165:KSP262169 LCL262165:LCL262169 LMH262165:LMH262169 LWD262165:LWD262169 MFZ262165:MFZ262169 MPV262165:MPV262169 MZR262165:MZR262169 NJN262165:NJN262169 NTJ262165:NTJ262169 ODF262165:ODF262169 ONB262165:ONB262169 OWX262165:OWX262169 PGT262165:PGT262169 PQP262165:PQP262169 QAL262165:QAL262169 QKH262165:QKH262169 QUD262165:QUD262169 RDZ262165:RDZ262169 RNV262165:RNV262169 RXR262165:RXR262169 SHN262165:SHN262169 SRJ262165:SRJ262169 TBF262165:TBF262169 TLB262165:TLB262169 TUX262165:TUX262169 UET262165:UET262169 UOP262165:UOP262169 UYL262165:UYL262169 VIH262165:VIH262169 VSD262165:VSD262169 WBZ262165:WBZ262169 WLV262165:WLV262169 WVR262165:WVR262169 J327701:J327705 JF327701:JF327705 TB327701:TB327705 ACX327701:ACX327705 AMT327701:AMT327705 AWP327701:AWP327705 BGL327701:BGL327705 BQH327701:BQH327705 CAD327701:CAD327705 CJZ327701:CJZ327705 CTV327701:CTV327705 DDR327701:DDR327705 DNN327701:DNN327705 DXJ327701:DXJ327705 EHF327701:EHF327705 ERB327701:ERB327705 FAX327701:FAX327705 FKT327701:FKT327705 FUP327701:FUP327705 GEL327701:GEL327705 GOH327701:GOH327705 GYD327701:GYD327705 HHZ327701:HHZ327705 HRV327701:HRV327705 IBR327701:IBR327705 ILN327701:ILN327705 IVJ327701:IVJ327705 JFF327701:JFF327705 JPB327701:JPB327705 JYX327701:JYX327705 KIT327701:KIT327705 KSP327701:KSP327705 LCL327701:LCL327705 LMH327701:LMH327705 LWD327701:LWD327705 MFZ327701:MFZ327705 MPV327701:MPV327705 MZR327701:MZR327705 NJN327701:NJN327705 NTJ327701:NTJ327705 ODF327701:ODF327705 ONB327701:ONB327705 OWX327701:OWX327705 PGT327701:PGT327705 PQP327701:PQP327705 QAL327701:QAL327705 QKH327701:QKH327705 QUD327701:QUD327705 RDZ327701:RDZ327705 RNV327701:RNV327705 RXR327701:RXR327705 SHN327701:SHN327705 SRJ327701:SRJ327705 TBF327701:TBF327705 TLB327701:TLB327705 TUX327701:TUX327705 UET327701:UET327705 UOP327701:UOP327705 UYL327701:UYL327705 VIH327701:VIH327705 VSD327701:VSD327705 WBZ327701:WBZ327705 WLV327701:WLV327705 WVR327701:WVR327705 J393237:J393241 JF393237:JF393241 TB393237:TB393241 ACX393237:ACX393241 AMT393237:AMT393241 AWP393237:AWP393241 BGL393237:BGL393241 BQH393237:BQH393241 CAD393237:CAD393241 CJZ393237:CJZ393241 CTV393237:CTV393241 DDR393237:DDR393241 DNN393237:DNN393241 DXJ393237:DXJ393241 EHF393237:EHF393241 ERB393237:ERB393241 FAX393237:FAX393241 FKT393237:FKT393241 FUP393237:FUP393241 GEL393237:GEL393241 GOH393237:GOH393241 GYD393237:GYD393241 HHZ393237:HHZ393241 HRV393237:HRV393241 IBR393237:IBR393241 ILN393237:ILN393241 IVJ393237:IVJ393241 JFF393237:JFF393241 JPB393237:JPB393241 JYX393237:JYX393241 KIT393237:KIT393241 KSP393237:KSP393241 LCL393237:LCL393241 LMH393237:LMH393241 LWD393237:LWD393241 MFZ393237:MFZ393241 MPV393237:MPV393241 MZR393237:MZR393241 NJN393237:NJN393241 NTJ393237:NTJ393241 ODF393237:ODF393241 ONB393237:ONB393241 OWX393237:OWX393241 PGT393237:PGT393241 PQP393237:PQP393241 QAL393237:QAL393241 QKH393237:QKH393241 QUD393237:QUD393241 RDZ393237:RDZ393241 RNV393237:RNV393241 RXR393237:RXR393241 SHN393237:SHN393241 SRJ393237:SRJ393241 TBF393237:TBF393241 TLB393237:TLB393241 TUX393237:TUX393241 UET393237:UET393241 UOP393237:UOP393241 UYL393237:UYL393241 VIH393237:VIH393241 VSD393237:VSD393241 WBZ393237:WBZ393241 WLV393237:WLV393241 WVR393237:WVR393241 J458773:J458777 JF458773:JF458777 TB458773:TB458777 ACX458773:ACX458777 AMT458773:AMT458777 AWP458773:AWP458777 BGL458773:BGL458777 BQH458773:BQH458777 CAD458773:CAD458777 CJZ458773:CJZ458777 CTV458773:CTV458777 DDR458773:DDR458777 DNN458773:DNN458777 DXJ458773:DXJ458777 EHF458773:EHF458777 ERB458773:ERB458777 FAX458773:FAX458777 FKT458773:FKT458777 FUP458773:FUP458777 GEL458773:GEL458777 GOH458773:GOH458777 GYD458773:GYD458777 HHZ458773:HHZ458777 HRV458773:HRV458777 IBR458773:IBR458777 ILN458773:ILN458777 IVJ458773:IVJ458777 JFF458773:JFF458777 JPB458773:JPB458777 JYX458773:JYX458777 KIT458773:KIT458777 KSP458773:KSP458777 LCL458773:LCL458777 LMH458773:LMH458777 LWD458773:LWD458777 MFZ458773:MFZ458777 MPV458773:MPV458777 MZR458773:MZR458777 NJN458773:NJN458777 NTJ458773:NTJ458777 ODF458773:ODF458777 ONB458773:ONB458777 OWX458773:OWX458777 PGT458773:PGT458777 PQP458773:PQP458777 QAL458773:QAL458777 QKH458773:QKH458777 QUD458773:QUD458777 RDZ458773:RDZ458777 RNV458773:RNV458777 RXR458773:RXR458777 SHN458773:SHN458777 SRJ458773:SRJ458777 TBF458773:TBF458777 TLB458773:TLB458777 TUX458773:TUX458777 UET458773:UET458777 UOP458773:UOP458777 UYL458773:UYL458777 VIH458773:VIH458777 VSD458773:VSD458777 WBZ458773:WBZ458777 WLV458773:WLV458777 WVR458773:WVR458777 J524309:J524313 JF524309:JF524313 TB524309:TB524313 ACX524309:ACX524313 AMT524309:AMT524313 AWP524309:AWP524313 BGL524309:BGL524313 BQH524309:BQH524313 CAD524309:CAD524313 CJZ524309:CJZ524313 CTV524309:CTV524313 DDR524309:DDR524313 DNN524309:DNN524313 DXJ524309:DXJ524313 EHF524309:EHF524313 ERB524309:ERB524313 FAX524309:FAX524313 FKT524309:FKT524313 FUP524309:FUP524313 GEL524309:GEL524313 GOH524309:GOH524313 GYD524309:GYD524313 HHZ524309:HHZ524313 HRV524309:HRV524313 IBR524309:IBR524313 ILN524309:ILN524313 IVJ524309:IVJ524313 JFF524309:JFF524313 JPB524309:JPB524313 JYX524309:JYX524313 KIT524309:KIT524313 KSP524309:KSP524313 LCL524309:LCL524313 LMH524309:LMH524313 LWD524309:LWD524313 MFZ524309:MFZ524313 MPV524309:MPV524313 MZR524309:MZR524313 NJN524309:NJN524313 NTJ524309:NTJ524313 ODF524309:ODF524313 ONB524309:ONB524313 OWX524309:OWX524313 PGT524309:PGT524313 PQP524309:PQP524313 QAL524309:QAL524313 QKH524309:QKH524313 QUD524309:QUD524313 RDZ524309:RDZ524313 RNV524309:RNV524313 RXR524309:RXR524313 SHN524309:SHN524313 SRJ524309:SRJ524313 TBF524309:TBF524313 TLB524309:TLB524313 TUX524309:TUX524313 UET524309:UET524313 UOP524309:UOP524313 UYL524309:UYL524313 VIH524309:VIH524313 VSD524309:VSD524313 WBZ524309:WBZ524313 WLV524309:WLV524313 WVR524309:WVR524313 J589845:J589849 JF589845:JF589849 TB589845:TB589849 ACX589845:ACX589849 AMT589845:AMT589849 AWP589845:AWP589849 BGL589845:BGL589849 BQH589845:BQH589849 CAD589845:CAD589849 CJZ589845:CJZ589849 CTV589845:CTV589849 DDR589845:DDR589849 DNN589845:DNN589849 DXJ589845:DXJ589849 EHF589845:EHF589849 ERB589845:ERB589849 FAX589845:FAX589849 FKT589845:FKT589849 FUP589845:FUP589849 GEL589845:GEL589849 GOH589845:GOH589849 GYD589845:GYD589849 HHZ589845:HHZ589849 HRV589845:HRV589849 IBR589845:IBR589849 ILN589845:ILN589849 IVJ589845:IVJ589849 JFF589845:JFF589849 JPB589845:JPB589849 JYX589845:JYX589849 KIT589845:KIT589849 KSP589845:KSP589849 LCL589845:LCL589849 LMH589845:LMH589849 LWD589845:LWD589849 MFZ589845:MFZ589849 MPV589845:MPV589849 MZR589845:MZR589849 NJN589845:NJN589849 NTJ589845:NTJ589849 ODF589845:ODF589849 ONB589845:ONB589849 OWX589845:OWX589849 PGT589845:PGT589849 PQP589845:PQP589849 QAL589845:QAL589849 QKH589845:QKH589849 QUD589845:QUD589849 RDZ589845:RDZ589849 RNV589845:RNV589849 RXR589845:RXR589849 SHN589845:SHN589849 SRJ589845:SRJ589849 TBF589845:TBF589849 TLB589845:TLB589849 TUX589845:TUX589849 UET589845:UET589849 UOP589845:UOP589849 UYL589845:UYL589849 VIH589845:VIH589849 VSD589845:VSD589849 WBZ589845:WBZ589849 WLV589845:WLV589849 WVR589845:WVR589849 J655381:J655385 JF655381:JF655385 TB655381:TB655385 ACX655381:ACX655385 AMT655381:AMT655385 AWP655381:AWP655385 BGL655381:BGL655385 BQH655381:BQH655385 CAD655381:CAD655385 CJZ655381:CJZ655385 CTV655381:CTV655385 DDR655381:DDR655385 DNN655381:DNN655385 DXJ655381:DXJ655385 EHF655381:EHF655385 ERB655381:ERB655385 FAX655381:FAX655385 FKT655381:FKT655385 FUP655381:FUP655385 GEL655381:GEL655385 GOH655381:GOH655385 GYD655381:GYD655385 HHZ655381:HHZ655385 HRV655381:HRV655385 IBR655381:IBR655385 ILN655381:ILN655385 IVJ655381:IVJ655385 JFF655381:JFF655385 JPB655381:JPB655385 JYX655381:JYX655385 KIT655381:KIT655385 KSP655381:KSP655385 LCL655381:LCL655385 LMH655381:LMH655385 LWD655381:LWD655385 MFZ655381:MFZ655385 MPV655381:MPV655385 MZR655381:MZR655385 NJN655381:NJN655385 NTJ655381:NTJ655385 ODF655381:ODF655385 ONB655381:ONB655385 OWX655381:OWX655385 PGT655381:PGT655385 PQP655381:PQP655385 QAL655381:QAL655385 QKH655381:QKH655385 QUD655381:QUD655385 RDZ655381:RDZ655385 RNV655381:RNV655385 RXR655381:RXR655385 SHN655381:SHN655385 SRJ655381:SRJ655385 TBF655381:TBF655385 TLB655381:TLB655385 TUX655381:TUX655385 UET655381:UET655385 UOP655381:UOP655385 UYL655381:UYL655385 VIH655381:VIH655385 VSD655381:VSD655385 WBZ655381:WBZ655385 WLV655381:WLV655385 WVR655381:WVR655385 J720917:J720921 JF720917:JF720921 TB720917:TB720921 ACX720917:ACX720921 AMT720917:AMT720921 AWP720917:AWP720921 BGL720917:BGL720921 BQH720917:BQH720921 CAD720917:CAD720921 CJZ720917:CJZ720921 CTV720917:CTV720921 DDR720917:DDR720921 DNN720917:DNN720921 DXJ720917:DXJ720921 EHF720917:EHF720921 ERB720917:ERB720921 FAX720917:FAX720921 FKT720917:FKT720921 FUP720917:FUP720921 GEL720917:GEL720921 GOH720917:GOH720921 GYD720917:GYD720921 HHZ720917:HHZ720921 HRV720917:HRV720921 IBR720917:IBR720921 ILN720917:ILN720921 IVJ720917:IVJ720921 JFF720917:JFF720921 JPB720917:JPB720921 JYX720917:JYX720921 KIT720917:KIT720921 KSP720917:KSP720921 LCL720917:LCL720921 LMH720917:LMH720921 LWD720917:LWD720921 MFZ720917:MFZ720921 MPV720917:MPV720921 MZR720917:MZR720921 NJN720917:NJN720921 NTJ720917:NTJ720921 ODF720917:ODF720921 ONB720917:ONB720921 OWX720917:OWX720921 PGT720917:PGT720921 PQP720917:PQP720921 QAL720917:QAL720921 QKH720917:QKH720921 QUD720917:QUD720921 RDZ720917:RDZ720921 RNV720917:RNV720921 RXR720917:RXR720921 SHN720917:SHN720921 SRJ720917:SRJ720921 TBF720917:TBF720921 TLB720917:TLB720921 TUX720917:TUX720921 UET720917:UET720921 UOP720917:UOP720921 UYL720917:UYL720921 VIH720917:VIH720921 VSD720917:VSD720921 WBZ720917:WBZ720921 WLV720917:WLV720921 WVR720917:WVR720921 J786453:J786457 JF786453:JF786457 TB786453:TB786457 ACX786453:ACX786457 AMT786453:AMT786457 AWP786453:AWP786457 BGL786453:BGL786457 BQH786453:BQH786457 CAD786453:CAD786457 CJZ786453:CJZ786457 CTV786453:CTV786457 DDR786453:DDR786457 DNN786453:DNN786457 DXJ786453:DXJ786457 EHF786453:EHF786457 ERB786453:ERB786457 FAX786453:FAX786457 FKT786453:FKT786457 FUP786453:FUP786457 GEL786453:GEL786457 GOH786453:GOH786457 GYD786453:GYD786457 HHZ786453:HHZ786457 HRV786453:HRV786457 IBR786453:IBR786457 ILN786453:ILN786457 IVJ786453:IVJ786457 JFF786453:JFF786457 JPB786453:JPB786457 JYX786453:JYX786457 KIT786453:KIT786457 KSP786453:KSP786457 LCL786453:LCL786457 LMH786453:LMH786457 LWD786453:LWD786457 MFZ786453:MFZ786457 MPV786453:MPV786457 MZR786453:MZR786457 NJN786453:NJN786457 NTJ786453:NTJ786457 ODF786453:ODF786457 ONB786453:ONB786457 OWX786453:OWX786457 PGT786453:PGT786457 PQP786453:PQP786457 QAL786453:QAL786457 QKH786453:QKH786457 QUD786453:QUD786457 RDZ786453:RDZ786457 RNV786453:RNV786457 RXR786453:RXR786457 SHN786453:SHN786457 SRJ786453:SRJ786457 TBF786453:TBF786457 TLB786453:TLB786457 TUX786453:TUX786457 UET786453:UET786457 UOP786453:UOP786457 UYL786453:UYL786457 VIH786453:VIH786457 VSD786453:VSD786457 WBZ786453:WBZ786457 WLV786453:WLV786457 WVR786453:WVR786457 J851989:J851993 JF851989:JF851993 TB851989:TB851993 ACX851989:ACX851993 AMT851989:AMT851993 AWP851989:AWP851993 BGL851989:BGL851993 BQH851989:BQH851993 CAD851989:CAD851993 CJZ851989:CJZ851993 CTV851989:CTV851993 DDR851989:DDR851993 DNN851989:DNN851993 DXJ851989:DXJ851993 EHF851989:EHF851993 ERB851989:ERB851993 FAX851989:FAX851993 FKT851989:FKT851993 FUP851989:FUP851993 GEL851989:GEL851993 GOH851989:GOH851993 GYD851989:GYD851993 HHZ851989:HHZ851993 HRV851989:HRV851993 IBR851989:IBR851993 ILN851989:ILN851993 IVJ851989:IVJ851993 JFF851989:JFF851993 JPB851989:JPB851993 JYX851989:JYX851993 KIT851989:KIT851993 KSP851989:KSP851993 LCL851989:LCL851993 LMH851989:LMH851993 LWD851989:LWD851993 MFZ851989:MFZ851993 MPV851989:MPV851993 MZR851989:MZR851993 NJN851989:NJN851993 NTJ851989:NTJ851993 ODF851989:ODF851993 ONB851989:ONB851993 OWX851989:OWX851993 PGT851989:PGT851993 PQP851989:PQP851993 QAL851989:QAL851993 QKH851989:QKH851993 QUD851989:QUD851993 RDZ851989:RDZ851993 RNV851989:RNV851993 RXR851989:RXR851993 SHN851989:SHN851993 SRJ851989:SRJ851993 TBF851989:TBF851993 TLB851989:TLB851993 TUX851989:TUX851993 UET851989:UET851993 UOP851989:UOP851993 UYL851989:UYL851993 VIH851989:VIH851993 VSD851989:VSD851993 WBZ851989:WBZ851993 WLV851989:WLV851993 WVR851989:WVR851993 J917525:J917529 JF917525:JF917529 TB917525:TB917529 ACX917525:ACX917529 AMT917525:AMT917529 AWP917525:AWP917529 BGL917525:BGL917529 BQH917525:BQH917529 CAD917525:CAD917529 CJZ917525:CJZ917529 CTV917525:CTV917529 DDR917525:DDR917529 DNN917525:DNN917529 DXJ917525:DXJ917529 EHF917525:EHF917529 ERB917525:ERB917529 FAX917525:FAX917529 FKT917525:FKT917529 FUP917525:FUP917529 GEL917525:GEL917529 GOH917525:GOH917529 GYD917525:GYD917529 HHZ917525:HHZ917529 HRV917525:HRV917529 IBR917525:IBR917529 ILN917525:ILN917529 IVJ917525:IVJ917529 JFF917525:JFF917529 JPB917525:JPB917529 JYX917525:JYX917529 KIT917525:KIT917529 KSP917525:KSP917529 LCL917525:LCL917529 LMH917525:LMH917529 LWD917525:LWD917529 MFZ917525:MFZ917529 MPV917525:MPV917529 MZR917525:MZR917529 NJN917525:NJN917529 NTJ917525:NTJ917529 ODF917525:ODF917529 ONB917525:ONB917529 OWX917525:OWX917529 PGT917525:PGT917529 PQP917525:PQP917529 QAL917525:QAL917529 QKH917525:QKH917529 QUD917525:QUD917529 RDZ917525:RDZ917529 RNV917525:RNV917529 RXR917525:RXR917529 SHN917525:SHN917529 SRJ917525:SRJ917529 TBF917525:TBF917529 TLB917525:TLB917529 TUX917525:TUX917529 UET917525:UET917529 UOP917525:UOP917529 UYL917525:UYL917529 VIH917525:VIH917529 VSD917525:VSD917529 WBZ917525:WBZ917529 WLV917525:WLV917529 WVR917525:WVR917529 J983061:J983065 JF983061:JF983065 TB983061:TB983065 ACX983061:ACX983065 AMT983061:AMT983065 AWP983061:AWP983065 BGL983061:BGL983065 BQH983061:BQH983065 CAD983061:CAD983065 CJZ983061:CJZ983065 CTV983061:CTV983065 DDR983061:DDR983065 DNN983061:DNN983065 DXJ983061:DXJ983065 EHF983061:EHF983065 ERB983061:ERB983065 FAX983061:FAX983065 FKT983061:FKT983065 FUP983061:FUP983065 GEL983061:GEL983065 GOH983061:GOH983065 GYD983061:GYD983065 HHZ983061:HHZ983065 HRV983061:HRV983065 IBR983061:IBR983065 ILN983061:ILN983065 IVJ983061:IVJ983065 JFF983061:JFF983065 JPB983061:JPB983065 JYX983061:JYX983065 KIT983061:KIT983065 KSP983061:KSP983065 LCL983061:LCL983065 LMH983061:LMH983065 LWD983061:LWD983065 MFZ983061:MFZ983065 MPV983061:MPV983065 MZR983061:MZR983065 NJN983061:NJN983065 NTJ983061:NTJ983065 ODF983061:ODF983065 ONB983061:ONB983065 OWX983061:OWX983065 PGT983061:PGT983065 PQP983061:PQP983065 QAL983061:QAL983065 QKH983061:QKH983065 QUD983061:QUD983065 RDZ983061:RDZ983065 RNV983061:RNV983065 RXR983061:RXR983065 SHN983061:SHN983065 SRJ983061:SRJ983065 TBF983061:TBF983065 TLB983061:TLB983065 TUX983061:TUX983065 UET983061:UET983065 UOP983061:UOP983065 UYL983061:UYL983065 VIH983061:VIH983065 VSD983061:VSD983065 WBZ983061:WBZ983065 WLV983061:WLV983065 WVR983061:WVR983065" xr:uid="{00000000-0002-0000-0F00-00000F000000}"/>
    <dataValidation allowBlank="1" showInputMessage="1" showErrorMessage="1" promptTitle="Asignación de controles" prompt="Debe existir un control por cada causa._x000a__x000a_Una vez asigne los controles existentes del R1, dirijase a la Hoja R1 PR para su valoración" sqref="J16:J20 JF16:JF20 TB16:TB20 ACX16:ACX20 AMT16:AMT20 AWP16:AWP20 BGL16:BGL20 BQH16:BQH20 CAD16:CAD20 CJZ16:CJZ20 CTV16:CTV20 DDR16:DDR20 DNN16:DNN20 DXJ16:DXJ20 EHF16:EHF20 ERB16:ERB20 FAX16:FAX20 FKT16:FKT20 FUP16:FUP20 GEL16:GEL20 GOH16:GOH20 GYD16:GYD20 HHZ16:HHZ20 HRV16:HRV20 IBR16:IBR20 ILN16:ILN20 IVJ16:IVJ20 JFF16:JFF20 JPB16:JPB20 JYX16:JYX20 KIT16:KIT20 KSP16:KSP20 LCL16:LCL20 LMH16:LMH20 LWD16:LWD20 MFZ16:MFZ20 MPV16:MPV20 MZR16:MZR20 NJN16:NJN20 NTJ16:NTJ20 ODF16:ODF20 ONB16:ONB20 OWX16:OWX20 PGT16:PGT20 PQP16:PQP20 QAL16:QAL20 QKH16:QKH20 QUD16:QUD20 RDZ16:RDZ20 RNV16:RNV20 RXR16:RXR20 SHN16:SHN20 SRJ16:SRJ20 TBF16:TBF20 TLB16:TLB20 TUX16:TUX20 UET16:UET20 UOP16:UOP20 UYL16:UYL20 VIH16:VIH20 VSD16:VSD20 WBZ16:WBZ20 WLV16:WLV20 WVR16:WVR20 J65552:J65556 JF65552:JF65556 TB65552:TB65556 ACX65552:ACX65556 AMT65552:AMT65556 AWP65552:AWP65556 BGL65552:BGL65556 BQH65552:BQH65556 CAD65552:CAD65556 CJZ65552:CJZ65556 CTV65552:CTV65556 DDR65552:DDR65556 DNN65552:DNN65556 DXJ65552:DXJ65556 EHF65552:EHF65556 ERB65552:ERB65556 FAX65552:FAX65556 FKT65552:FKT65556 FUP65552:FUP65556 GEL65552:GEL65556 GOH65552:GOH65556 GYD65552:GYD65556 HHZ65552:HHZ65556 HRV65552:HRV65556 IBR65552:IBR65556 ILN65552:ILN65556 IVJ65552:IVJ65556 JFF65552:JFF65556 JPB65552:JPB65556 JYX65552:JYX65556 KIT65552:KIT65556 KSP65552:KSP65556 LCL65552:LCL65556 LMH65552:LMH65556 LWD65552:LWD65556 MFZ65552:MFZ65556 MPV65552:MPV65556 MZR65552:MZR65556 NJN65552:NJN65556 NTJ65552:NTJ65556 ODF65552:ODF65556 ONB65552:ONB65556 OWX65552:OWX65556 PGT65552:PGT65556 PQP65552:PQP65556 QAL65552:QAL65556 QKH65552:QKH65556 QUD65552:QUD65556 RDZ65552:RDZ65556 RNV65552:RNV65556 RXR65552:RXR65556 SHN65552:SHN65556 SRJ65552:SRJ65556 TBF65552:TBF65556 TLB65552:TLB65556 TUX65552:TUX65556 UET65552:UET65556 UOP65552:UOP65556 UYL65552:UYL65556 VIH65552:VIH65556 VSD65552:VSD65556 WBZ65552:WBZ65556 WLV65552:WLV65556 WVR65552:WVR65556 J131088:J131092 JF131088:JF131092 TB131088:TB131092 ACX131088:ACX131092 AMT131088:AMT131092 AWP131088:AWP131092 BGL131088:BGL131092 BQH131088:BQH131092 CAD131088:CAD131092 CJZ131088:CJZ131092 CTV131088:CTV131092 DDR131088:DDR131092 DNN131088:DNN131092 DXJ131088:DXJ131092 EHF131088:EHF131092 ERB131088:ERB131092 FAX131088:FAX131092 FKT131088:FKT131092 FUP131088:FUP131092 GEL131088:GEL131092 GOH131088:GOH131092 GYD131088:GYD131092 HHZ131088:HHZ131092 HRV131088:HRV131092 IBR131088:IBR131092 ILN131088:ILN131092 IVJ131088:IVJ131092 JFF131088:JFF131092 JPB131088:JPB131092 JYX131088:JYX131092 KIT131088:KIT131092 KSP131088:KSP131092 LCL131088:LCL131092 LMH131088:LMH131092 LWD131088:LWD131092 MFZ131088:MFZ131092 MPV131088:MPV131092 MZR131088:MZR131092 NJN131088:NJN131092 NTJ131088:NTJ131092 ODF131088:ODF131092 ONB131088:ONB131092 OWX131088:OWX131092 PGT131088:PGT131092 PQP131088:PQP131092 QAL131088:QAL131092 QKH131088:QKH131092 QUD131088:QUD131092 RDZ131088:RDZ131092 RNV131088:RNV131092 RXR131088:RXR131092 SHN131088:SHN131092 SRJ131088:SRJ131092 TBF131088:TBF131092 TLB131088:TLB131092 TUX131088:TUX131092 UET131088:UET131092 UOP131088:UOP131092 UYL131088:UYL131092 VIH131088:VIH131092 VSD131088:VSD131092 WBZ131088:WBZ131092 WLV131088:WLV131092 WVR131088:WVR131092 J196624:J196628 JF196624:JF196628 TB196624:TB196628 ACX196624:ACX196628 AMT196624:AMT196628 AWP196624:AWP196628 BGL196624:BGL196628 BQH196624:BQH196628 CAD196624:CAD196628 CJZ196624:CJZ196628 CTV196624:CTV196628 DDR196624:DDR196628 DNN196624:DNN196628 DXJ196624:DXJ196628 EHF196624:EHF196628 ERB196624:ERB196628 FAX196624:FAX196628 FKT196624:FKT196628 FUP196624:FUP196628 GEL196624:GEL196628 GOH196624:GOH196628 GYD196624:GYD196628 HHZ196624:HHZ196628 HRV196624:HRV196628 IBR196624:IBR196628 ILN196624:ILN196628 IVJ196624:IVJ196628 JFF196624:JFF196628 JPB196624:JPB196628 JYX196624:JYX196628 KIT196624:KIT196628 KSP196624:KSP196628 LCL196624:LCL196628 LMH196624:LMH196628 LWD196624:LWD196628 MFZ196624:MFZ196628 MPV196624:MPV196628 MZR196624:MZR196628 NJN196624:NJN196628 NTJ196624:NTJ196628 ODF196624:ODF196628 ONB196624:ONB196628 OWX196624:OWX196628 PGT196624:PGT196628 PQP196624:PQP196628 QAL196624:QAL196628 QKH196624:QKH196628 QUD196624:QUD196628 RDZ196624:RDZ196628 RNV196624:RNV196628 RXR196624:RXR196628 SHN196624:SHN196628 SRJ196624:SRJ196628 TBF196624:TBF196628 TLB196624:TLB196628 TUX196624:TUX196628 UET196624:UET196628 UOP196624:UOP196628 UYL196624:UYL196628 VIH196624:VIH196628 VSD196624:VSD196628 WBZ196624:WBZ196628 WLV196624:WLV196628 WVR196624:WVR196628 J262160:J262164 JF262160:JF262164 TB262160:TB262164 ACX262160:ACX262164 AMT262160:AMT262164 AWP262160:AWP262164 BGL262160:BGL262164 BQH262160:BQH262164 CAD262160:CAD262164 CJZ262160:CJZ262164 CTV262160:CTV262164 DDR262160:DDR262164 DNN262160:DNN262164 DXJ262160:DXJ262164 EHF262160:EHF262164 ERB262160:ERB262164 FAX262160:FAX262164 FKT262160:FKT262164 FUP262160:FUP262164 GEL262160:GEL262164 GOH262160:GOH262164 GYD262160:GYD262164 HHZ262160:HHZ262164 HRV262160:HRV262164 IBR262160:IBR262164 ILN262160:ILN262164 IVJ262160:IVJ262164 JFF262160:JFF262164 JPB262160:JPB262164 JYX262160:JYX262164 KIT262160:KIT262164 KSP262160:KSP262164 LCL262160:LCL262164 LMH262160:LMH262164 LWD262160:LWD262164 MFZ262160:MFZ262164 MPV262160:MPV262164 MZR262160:MZR262164 NJN262160:NJN262164 NTJ262160:NTJ262164 ODF262160:ODF262164 ONB262160:ONB262164 OWX262160:OWX262164 PGT262160:PGT262164 PQP262160:PQP262164 QAL262160:QAL262164 QKH262160:QKH262164 QUD262160:QUD262164 RDZ262160:RDZ262164 RNV262160:RNV262164 RXR262160:RXR262164 SHN262160:SHN262164 SRJ262160:SRJ262164 TBF262160:TBF262164 TLB262160:TLB262164 TUX262160:TUX262164 UET262160:UET262164 UOP262160:UOP262164 UYL262160:UYL262164 VIH262160:VIH262164 VSD262160:VSD262164 WBZ262160:WBZ262164 WLV262160:WLV262164 WVR262160:WVR262164 J327696:J327700 JF327696:JF327700 TB327696:TB327700 ACX327696:ACX327700 AMT327696:AMT327700 AWP327696:AWP327700 BGL327696:BGL327700 BQH327696:BQH327700 CAD327696:CAD327700 CJZ327696:CJZ327700 CTV327696:CTV327700 DDR327696:DDR327700 DNN327696:DNN327700 DXJ327696:DXJ327700 EHF327696:EHF327700 ERB327696:ERB327700 FAX327696:FAX327700 FKT327696:FKT327700 FUP327696:FUP327700 GEL327696:GEL327700 GOH327696:GOH327700 GYD327696:GYD327700 HHZ327696:HHZ327700 HRV327696:HRV327700 IBR327696:IBR327700 ILN327696:ILN327700 IVJ327696:IVJ327700 JFF327696:JFF327700 JPB327696:JPB327700 JYX327696:JYX327700 KIT327696:KIT327700 KSP327696:KSP327700 LCL327696:LCL327700 LMH327696:LMH327700 LWD327696:LWD327700 MFZ327696:MFZ327700 MPV327696:MPV327700 MZR327696:MZR327700 NJN327696:NJN327700 NTJ327696:NTJ327700 ODF327696:ODF327700 ONB327696:ONB327700 OWX327696:OWX327700 PGT327696:PGT327700 PQP327696:PQP327700 QAL327696:QAL327700 QKH327696:QKH327700 QUD327696:QUD327700 RDZ327696:RDZ327700 RNV327696:RNV327700 RXR327696:RXR327700 SHN327696:SHN327700 SRJ327696:SRJ327700 TBF327696:TBF327700 TLB327696:TLB327700 TUX327696:TUX327700 UET327696:UET327700 UOP327696:UOP327700 UYL327696:UYL327700 VIH327696:VIH327700 VSD327696:VSD327700 WBZ327696:WBZ327700 WLV327696:WLV327700 WVR327696:WVR327700 J393232:J393236 JF393232:JF393236 TB393232:TB393236 ACX393232:ACX393236 AMT393232:AMT393236 AWP393232:AWP393236 BGL393232:BGL393236 BQH393232:BQH393236 CAD393232:CAD393236 CJZ393232:CJZ393236 CTV393232:CTV393236 DDR393232:DDR393236 DNN393232:DNN393236 DXJ393232:DXJ393236 EHF393232:EHF393236 ERB393232:ERB393236 FAX393232:FAX393236 FKT393232:FKT393236 FUP393232:FUP393236 GEL393232:GEL393236 GOH393232:GOH393236 GYD393232:GYD393236 HHZ393232:HHZ393236 HRV393232:HRV393236 IBR393232:IBR393236 ILN393232:ILN393236 IVJ393232:IVJ393236 JFF393232:JFF393236 JPB393232:JPB393236 JYX393232:JYX393236 KIT393232:KIT393236 KSP393232:KSP393236 LCL393232:LCL393236 LMH393232:LMH393236 LWD393232:LWD393236 MFZ393232:MFZ393236 MPV393232:MPV393236 MZR393232:MZR393236 NJN393232:NJN393236 NTJ393232:NTJ393236 ODF393232:ODF393236 ONB393232:ONB393236 OWX393232:OWX393236 PGT393232:PGT393236 PQP393232:PQP393236 QAL393232:QAL393236 QKH393232:QKH393236 QUD393232:QUD393236 RDZ393232:RDZ393236 RNV393232:RNV393236 RXR393232:RXR393236 SHN393232:SHN393236 SRJ393232:SRJ393236 TBF393232:TBF393236 TLB393232:TLB393236 TUX393232:TUX393236 UET393232:UET393236 UOP393232:UOP393236 UYL393232:UYL393236 VIH393232:VIH393236 VSD393232:VSD393236 WBZ393232:WBZ393236 WLV393232:WLV393236 WVR393232:WVR393236 J458768:J458772 JF458768:JF458772 TB458768:TB458772 ACX458768:ACX458772 AMT458768:AMT458772 AWP458768:AWP458772 BGL458768:BGL458772 BQH458768:BQH458772 CAD458768:CAD458772 CJZ458768:CJZ458772 CTV458768:CTV458772 DDR458768:DDR458772 DNN458768:DNN458772 DXJ458768:DXJ458772 EHF458768:EHF458772 ERB458768:ERB458772 FAX458768:FAX458772 FKT458768:FKT458772 FUP458768:FUP458772 GEL458768:GEL458772 GOH458768:GOH458772 GYD458768:GYD458772 HHZ458768:HHZ458772 HRV458768:HRV458772 IBR458768:IBR458772 ILN458768:ILN458772 IVJ458768:IVJ458772 JFF458768:JFF458772 JPB458768:JPB458772 JYX458768:JYX458772 KIT458768:KIT458772 KSP458768:KSP458772 LCL458768:LCL458772 LMH458768:LMH458772 LWD458768:LWD458772 MFZ458768:MFZ458772 MPV458768:MPV458772 MZR458768:MZR458772 NJN458768:NJN458772 NTJ458768:NTJ458772 ODF458768:ODF458772 ONB458768:ONB458772 OWX458768:OWX458772 PGT458768:PGT458772 PQP458768:PQP458772 QAL458768:QAL458772 QKH458768:QKH458772 QUD458768:QUD458772 RDZ458768:RDZ458772 RNV458768:RNV458772 RXR458768:RXR458772 SHN458768:SHN458772 SRJ458768:SRJ458772 TBF458768:TBF458772 TLB458768:TLB458772 TUX458768:TUX458772 UET458768:UET458772 UOP458768:UOP458772 UYL458768:UYL458772 VIH458768:VIH458772 VSD458768:VSD458772 WBZ458768:WBZ458772 WLV458768:WLV458772 WVR458768:WVR458772 J524304:J524308 JF524304:JF524308 TB524304:TB524308 ACX524304:ACX524308 AMT524304:AMT524308 AWP524304:AWP524308 BGL524304:BGL524308 BQH524304:BQH524308 CAD524304:CAD524308 CJZ524304:CJZ524308 CTV524304:CTV524308 DDR524304:DDR524308 DNN524304:DNN524308 DXJ524304:DXJ524308 EHF524304:EHF524308 ERB524304:ERB524308 FAX524304:FAX524308 FKT524304:FKT524308 FUP524304:FUP524308 GEL524304:GEL524308 GOH524304:GOH524308 GYD524304:GYD524308 HHZ524304:HHZ524308 HRV524304:HRV524308 IBR524304:IBR524308 ILN524304:ILN524308 IVJ524304:IVJ524308 JFF524304:JFF524308 JPB524304:JPB524308 JYX524304:JYX524308 KIT524304:KIT524308 KSP524304:KSP524308 LCL524304:LCL524308 LMH524304:LMH524308 LWD524304:LWD524308 MFZ524304:MFZ524308 MPV524304:MPV524308 MZR524304:MZR524308 NJN524304:NJN524308 NTJ524304:NTJ524308 ODF524304:ODF524308 ONB524304:ONB524308 OWX524304:OWX524308 PGT524304:PGT524308 PQP524304:PQP524308 QAL524304:QAL524308 QKH524304:QKH524308 QUD524304:QUD524308 RDZ524304:RDZ524308 RNV524304:RNV524308 RXR524304:RXR524308 SHN524304:SHN524308 SRJ524304:SRJ524308 TBF524304:TBF524308 TLB524304:TLB524308 TUX524304:TUX524308 UET524304:UET524308 UOP524304:UOP524308 UYL524304:UYL524308 VIH524304:VIH524308 VSD524304:VSD524308 WBZ524304:WBZ524308 WLV524304:WLV524308 WVR524304:WVR524308 J589840:J589844 JF589840:JF589844 TB589840:TB589844 ACX589840:ACX589844 AMT589840:AMT589844 AWP589840:AWP589844 BGL589840:BGL589844 BQH589840:BQH589844 CAD589840:CAD589844 CJZ589840:CJZ589844 CTV589840:CTV589844 DDR589840:DDR589844 DNN589840:DNN589844 DXJ589840:DXJ589844 EHF589840:EHF589844 ERB589840:ERB589844 FAX589840:FAX589844 FKT589840:FKT589844 FUP589840:FUP589844 GEL589840:GEL589844 GOH589840:GOH589844 GYD589840:GYD589844 HHZ589840:HHZ589844 HRV589840:HRV589844 IBR589840:IBR589844 ILN589840:ILN589844 IVJ589840:IVJ589844 JFF589840:JFF589844 JPB589840:JPB589844 JYX589840:JYX589844 KIT589840:KIT589844 KSP589840:KSP589844 LCL589840:LCL589844 LMH589840:LMH589844 LWD589840:LWD589844 MFZ589840:MFZ589844 MPV589840:MPV589844 MZR589840:MZR589844 NJN589840:NJN589844 NTJ589840:NTJ589844 ODF589840:ODF589844 ONB589840:ONB589844 OWX589840:OWX589844 PGT589840:PGT589844 PQP589840:PQP589844 QAL589840:QAL589844 QKH589840:QKH589844 QUD589840:QUD589844 RDZ589840:RDZ589844 RNV589840:RNV589844 RXR589840:RXR589844 SHN589840:SHN589844 SRJ589840:SRJ589844 TBF589840:TBF589844 TLB589840:TLB589844 TUX589840:TUX589844 UET589840:UET589844 UOP589840:UOP589844 UYL589840:UYL589844 VIH589840:VIH589844 VSD589840:VSD589844 WBZ589840:WBZ589844 WLV589840:WLV589844 WVR589840:WVR589844 J655376:J655380 JF655376:JF655380 TB655376:TB655380 ACX655376:ACX655380 AMT655376:AMT655380 AWP655376:AWP655380 BGL655376:BGL655380 BQH655376:BQH655380 CAD655376:CAD655380 CJZ655376:CJZ655380 CTV655376:CTV655380 DDR655376:DDR655380 DNN655376:DNN655380 DXJ655376:DXJ655380 EHF655376:EHF655380 ERB655376:ERB655380 FAX655376:FAX655380 FKT655376:FKT655380 FUP655376:FUP655380 GEL655376:GEL655380 GOH655376:GOH655380 GYD655376:GYD655380 HHZ655376:HHZ655380 HRV655376:HRV655380 IBR655376:IBR655380 ILN655376:ILN655380 IVJ655376:IVJ655380 JFF655376:JFF655380 JPB655376:JPB655380 JYX655376:JYX655380 KIT655376:KIT655380 KSP655376:KSP655380 LCL655376:LCL655380 LMH655376:LMH655380 LWD655376:LWD655380 MFZ655376:MFZ655380 MPV655376:MPV655380 MZR655376:MZR655380 NJN655376:NJN655380 NTJ655376:NTJ655380 ODF655376:ODF655380 ONB655376:ONB655380 OWX655376:OWX655380 PGT655376:PGT655380 PQP655376:PQP655380 QAL655376:QAL655380 QKH655376:QKH655380 QUD655376:QUD655380 RDZ655376:RDZ655380 RNV655376:RNV655380 RXR655376:RXR655380 SHN655376:SHN655380 SRJ655376:SRJ655380 TBF655376:TBF655380 TLB655376:TLB655380 TUX655376:TUX655380 UET655376:UET655380 UOP655376:UOP655380 UYL655376:UYL655380 VIH655376:VIH655380 VSD655376:VSD655380 WBZ655376:WBZ655380 WLV655376:WLV655380 WVR655376:WVR655380 J720912:J720916 JF720912:JF720916 TB720912:TB720916 ACX720912:ACX720916 AMT720912:AMT720916 AWP720912:AWP720916 BGL720912:BGL720916 BQH720912:BQH720916 CAD720912:CAD720916 CJZ720912:CJZ720916 CTV720912:CTV720916 DDR720912:DDR720916 DNN720912:DNN720916 DXJ720912:DXJ720916 EHF720912:EHF720916 ERB720912:ERB720916 FAX720912:FAX720916 FKT720912:FKT720916 FUP720912:FUP720916 GEL720912:GEL720916 GOH720912:GOH720916 GYD720912:GYD720916 HHZ720912:HHZ720916 HRV720912:HRV720916 IBR720912:IBR720916 ILN720912:ILN720916 IVJ720912:IVJ720916 JFF720912:JFF720916 JPB720912:JPB720916 JYX720912:JYX720916 KIT720912:KIT720916 KSP720912:KSP720916 LCL720912:LCL720916 LMH720912:LMH720916 LWD720912:LWD720916 MFZ720912:MFZ720916 MPV720912:MPV720916 MZR720912:MZR720916 NJN720912:NJN720916 NTJ720912:NTJ720916 ODF720912:ODF720916 ONB720912:ONB720916 OWX720912:OWX720916 PGT720912:PGT720916 PQP720912:PQP720916 QAL720912:QAL720916 QKH720912:QKH720916 QUD720912:QUD720916 RDZ720912:RDZ720916 RNV720912:RNV720916 RXR720912:RXR720916 SHN720912:SHN720916 SRJ720912:SRJ720916 TBF720912:TBF720916 TLB720912:TLB720916 TUX720912:TUX720916 UET720912:UET720916 UOP720912:UOP720916 UYL720912:UYL720916 VIH720912:VIH720916 VSD720912:VSD720916 WBZ720912:WBZ720916 WLV720912:WLV720916 WVR720912:WVR720916 J786448:J786452 JF786448:JF786452 TB786448:TB786452 ACX786448:ACX786452 AMT786448:AMT786452 AWP786448:AWP786452 BGL786448:BGL786452 BQH786448:BQH786452 CAD786448:CAD786452 CJZ786448:CJZ786452 CTV786448:CTV786452 DDR786448:DDR786452 DNN786448:DNN786452 DXJ786448:DXJ786452 EHF786448:EHF786452 ERB786448:ERB786452 FAX786448:FAX786452 FKT786448:FKT786452 FUP786448:FUP786452 GEL786448:GEL786452 GOH786448:GOH786452 GYD786448:GYD786452 HHZ786448:HHZ786452 HRV786448:HRV786452 IBR786448:IBR786452 ILN786448:ILN786452 IVJ786448:IVJ786452 JFF786448:JFF786452 JPB786448:JPB786452 JYX786448:JYX786452 KIT786448:KIT786452 KSP786448:KSP786452 LCL786448:LCL786452 LMH786448:LMH786452 LWD786448:LWD786452 MFZ786448:MFZ786452 MPV786448:MPV786452 MZR786448:MZR786452 NJN786448:NJN786452 NTJ786448:NTJ786452 ODF786448:ODF786452 ONB786448:ONB786452 OWX786448:OWX786452 PGT786448:PGT786452 PQP786448:PQP786452 QAL786448:QAL786452 QKH786448:QKH786452 QUD786448:QUD786452 RDZ786448:RDZ786452 RNV786448:RNV786452 RXR786448:RXR786452 SHN786448:SHN786452 SRJ786448:SRJ786452 TBF786448:TBF786452 TLB786448:TLB786452 TUX786448:TUX786452 UET786448:UET786452 UOP786448:UOP786452 UYL786448:UYL786452 VIH786448:VIH786452 VSD786448:VSD786452 WBZ786448:WBZ786452 WLV786448:WLV786452 WVR786448:WVR786452 J851984:J851988 JF851984:JF851988 TB851984:TB851988 ACX851984:ACX851988 AMT851984:AMT851988 AWP851984:AWP851988 BGL851984:BGL851988 BQH851984:BQH851988 CAD851984:CAD851988 CJZ851984:CJZ851988 CTV851984:CTV851988 DDR851984:DDR851988 DNN851984:DNN851988 DXJ851984:DXJ851988 EHF851984:EHF851988 ERB851984:ERB851988 FAX851984:FAX851988 FKT851984:FKT851988 FUP851984:FUP851988 GEL851984:GEL851988 GOH851984:GOH851988 GYD851984:GYD851988 HHZ851984:HHZ851988 HRV851984:HRV851988 IBR851984:IBR851988 ILN851984:ILN851988 IVJ851984:IVJ851988 JFF851984:JFF851988 JPB851984:JPB851988 JYX851984:JYX851988 KIT851984:KIT851988 KSP851984:KSP851988 LCL851984:LCL851988 LMH851984:LMH851988 LWD851984:LWD851988 MFZ851984:MFZ851988 MPV851984:MPV851988 MZR851984:MZR851988 NJN851984:NJN851988 NTJ851984:NTJ851988 ODF851984:ODF851988 ONB851984:ONB851988 OWX851984:OWX851988 PGT851984:PGT851988 PQP851984:PQP851988 QAL851984:QAL851988 QKH851984:QKH851988 QUD851984:QUD851988 RDZ851984:RDZ851988 RNV851984:RNV851988 RXR851984:RXR851988 SHN851984:SHN851988 SRJ851984:SRJ851988 TBF851984:TBF851988 TLB851984:TLB851988 TUX851984:TUX851988 UET851984:UET851988 UOP851984:UOP851988 UYL851984:UYL851988 VIH851984:VIH851988 VSD851984:VSD851988 WBZ851984:WBZ851988 WLV851984:WLV851988 WVR851984:WVR851988 J917520:J917524 JF917520:JF917524 TB917520:TB917524 ACX917520:ACX917524 AMT917520:AMT917524 AWP917520:AWP917524 BGL917520:BGL917524 BQH917520:BQH917524 CAD917520:CAD917524 CJZ917520:CJZ917524 CTV917520:CTV917524 DDR917520:DDR917524 DNN917520:DNN917524 DXJ917520:DXJ917524 EHF917520:EHF917524 ERB917520:ERB917524 FAX917520:FAX917524 FKT917520:FKT917524 FUP917520:FUP917524 GEL917520:GEL917524 GOH917520:GOH917524 GYD917520:GYD917524 HHZ917520:HHZ917524 HRV917520:HRV917524 IBR917520:IBR917524 ILN917520:ILN917524 IVJ917520:IVJ917524 JFF917520:JFF917524 JPB917520:JPB917524 JYX917520:JYX917524 KIT917520:KIT917524 KSP917520:KSP917524 LCL917520:LCL917524 LMH917520:LMH917524 LWD917520:LWD917524 MFZ917520:MFZ917524 MPV917520:MPV917524 MZR917520:MZR917524 NJN917520:NJN917524 NTJ917520:NTJ917524 ODF917520:ODF917524 ONB917520:ONB917524 OWX917520:OWX917524 PGT917520:PGT917524 PQP917520:PQP917524 QAL917520:QAL917524 QKH917520:QKH917524 QUD917520:QUD917524 RDZ917520:RDZ917524 RNV917520:RNV917524 RXR917520:RXR917524 SHN917520:SHN917524 SRJ917520:SRJ917524 TBF917520:TBF917524 TLB917520:TLB917524 TUX917520:TUX917524 UET917520:UET917524 UOP917520:UOP917524 UYL917520:UYL917524 VIH917520:VIH917524 VSD917520:VSD917524 WBZ917520:WBZ917524 WLV917520:WLV917524 WVR917520:WVR917524 J983056:J983060 JF983056:JF983060 TB983056:TB983060 ACX983056:ACX983060 AMT983056:AMT983060 AWP983056:AWP983060 BGL983056:BGL983060 BQH983056:BQH983060 CAD983056:CAD983060 CJZ983056:CJZ983060 CTV983056:CTV983060 DDR983056:DDR983060 DNN983056:DNN983060 DXJ983056:DXJ983060 EHF983056:EHF983060 ERB983056:ERB983060 FAX983056:FAX983060 FKT983056:FKT983060 FUP983056:FUP983060 GEL983056:GEL983060 GOH983056:GOH983060 GYD983056:GYD983060 HHZ983056:HHZ983060 HRV983056:HRV983060 IBR983056:IBR983060 ILN983056:ILN983060 IVJ983056:IVJ983060 JFF983056:JFF983060 JPB983056:JPB983060 JYX983056:JYX983060 KIT983056:KIT983060 KSP983056:KSP983060 LCL983056:LCL983060 LMH983056:LMH983060 LWD983056:LWD983060 MFZ983056:MFZ983060 MPV983056:MPV983060 MZR983056:MZR983060 NJN983056:NJN983060 NTJ983056:NTJ983060 ODF983056:ODF983060 ONB983056:ONB983060 OWX983056:OWX983060 PGT983056:PGT983060 PQP983056:PQP983060 QAL983056:QAL983060 QKH983056:QKH983060 QUD983056:QUD983060 RDZ983056:RDZ983060 RNV983056:RNV983060 RXR983056:RXR983060 SHN983056:SHN983060 SRJ983056:SRJ983060 TBF983056:TBF983060 TLB983056:TLB983060 TUX983056:TUX983060 UET983056:UET983060 UOP983056:UOP983060 UYL983056:UYL983060 VIH983056:VIH983060 VSD983056:VSD983060 WBZ983056:WBZ983060 WLV983056:WLV983060 WVR983056:WVR983060" xr:uid="{00000000-0002-0000-0F00-000010000000}"/>
    <dataValidation allowBlank="1" showInputMessage="1" showErrorMessage="1" promptTitle="Valor consecuencia Riesgos SI" prompt="Dirigirse a la Hoja R5 SI" sqref="H114:H118 JD114:JD118 SZ114:SZ118 ACV114:ACV118 AMR114:AMR118 AWN114:AWN118 BGJ114:BGJ118 BQF114:BQF118 CAB114:CAB118 CJX114:CJX118 CTT114:CTT118 DDP114:DDP118 DNL114:DNL118 DXH114:DXH118 EHD114:EHD118 EQZ114:EQZ118 FAV114:FAV118 FKR114:FKR118 FUN114:FUN118 GEJ114:GEJ118 GOF114:GOF118 GYB114:GYB118 HHX114:HHX118 HRT114:HRT118 IBP114:IBP118 ILL114:ILL118 IVH114:IVH118 JFD114:JFD118 JOZ114:JOZ118 JYV114:JYV118 KIR114:KIR118 KSN114:KSN118 LCJ114:LCJ118 LMF114:LMF118 LWB114:LWB118 MFX114:MFX118 MPT114:MPT118 MZP114:MZP118 NJL114:NJL118 NTH114:NTH118 ODD114:ODD118 OMZ114:OMZ118 OWV114:OWV118 PGR114:PGR118 PQN114:PQN118 QAJ114:QAJ118 QKF114:QKF118 QUB114:QUB118 RDX114:RDX118 RNT114:RNT118 RXP114:RXP118 SHL114:SHL118 SRH114:SRH118 TBD114:TBD118 TKZ114:TKZ118 TUV114:TUV118 UER114:UER118 UON114:UON118 UYJ114:UYJ118 VIF114:VIF118 VSB114:VSB118 WBX114:WBX118 WLT114:WLT118 WVP114:WVP118 H65650:H65654 JD65650:JD65654 SZ65650:SZ65654 ACV65650:ACV65654 AMR65650:AMR65654 AWN65650:AWN65654 BGJ65650:BGJ65654 BQF65650:BQF65654 CAB65650:CAB65654 CJX65650:CJX65654 CTT65650:CTT65654 DDP65650:DDP65654 DNL65650:DNL65654 DXH65650:DXH65654 EHD65650:EHD65654 EQZ65650:EQZ65654 FAV65650:FAV65654 FKR65650:FKR65654 FUN65650:FUN65654 GEJ65650:GEJ65654 GOF65650:GOF65654 GYB65650:GYB65654 HHX65650:HHX65654 HRT65650:HRT65654 IBP65650:IBP65654 ILL65650:ILL65654 IVH65650:IVH65654 JFD65650:JFD65654 JOZ65650:JOZ65654 JYV65650:JYV65654 KIR65650:KIR65654 KSN65650:KSN65654 LCJ65650:LCJ65654 LMF65650:LMF65654 LWB65650:LWB65654 MFX65650:MFX65654 MPT65650:MPT65654 MZP65650:MZP65654 NJL65650:NJL65654 NTH65650:NTH65654 ODD65650:ODD65654 OMZ65650:OMZ65654 OWV65650:OWV65654 PGR65650:PGR65654 PQN65650:PQN65654 QAJ65650:QAJ65654 QKF65650:QKF65654 QUB65650:QUB65654 RDX65650:RDX65654 RNT65650:RNT65654 RXP65650:RXP65654 SHL65650:SHL65654 SRH65650:SRH65654 TBD65650:TBD65654 TKZ65650:TKZ65654 TUV65650:TUV65654 UER65650:UER65654 UON65650:UON65654 UYJ65650:UYJ65654 VIF65650:VIF65654 VSB65650:VSB65654 WBX65650:WBX65654 WLT65650:WLT65654 WVP65650:WVP65654 H131186:H131190 JD131186:JD131190 SZ131186:SZ131190 ACV131186:ACV131190 AMR131186:AMR131190 AWN131186:AWN131190 BGJ131186:BGJ131190 BQF131186:BQF131190 CAB131186:CAB131190 CJX131186:CJX131190 CTT131186:CTT131190 DDP131186:DDP131190 DNL131186:DNL131190 DXH131186:DXH131190 EHD131186:EHD131190 EQZ131186:EQZ131190 FAV131186:FAV131190 FKR131186:FKR131190 FUN131186:FUN131190 GEJ131186:GEJ131190 GOF131186:GOF131190 GYB131186:GYB131190 HHX131186:HHX131190 HRT131186:HRT131190 IBP131186:IBP131190 ILL131186:ILL131190 IVH131186:IVH131190 JFD131186:JFD131190 JOZ131186:JOZ131190 JYV131186:JYV131190 KIR131186:KIR131190 KSN131186:KSN131190 LCJ131186:LCJ131190 LMF131186:LMF131190 LWB131186:LWB131190 MFX131186:MFX131190 MPT131186:MPT131190 MZP131186:MZP131190 NJL131186:NJL131190 NTH131186:NTH131190 ODD131186:ODD131190 OMZ131186:OMZ131190 OWV131186:OWV131190 PGR131186:PGR131190 PQN131186:PQN131190 QAJ131186:QAJ131190 QKF131186:QKF131190 QUB131186:QUB131190 RDX131186:RDX131190 RNT131186:RNT131190 RXP131186:RXP131190 SHL131186:SHL131190 SRH131186:SRH131190 TBD131186:TBD131190 TKZ131186:TKZ131190 TUV131186:TUV131190 UER131186:UER131190 UON131186:UON131190 UYJ131186:UYJ131190 VIF131186:VIF131190 VSB131186:VSB131190 WBX131186:WBX131190 WLT131186:WLT131190 WVP131186:WVP131190 H196722:H196726 JD196722:JD196726 SZ196722:SZ196726 ACV196722:ACV196726 AMR196722:AMR196726 AWN196722:AWN196726 BGJ196722:BGJ196726 BQF196722:BQF196726 CAB196722:CAB196726 CJX196722:CJX196726 CTT196722:CTT196726 DDP196722:DDP196726 DNL196722:DNL196726 DXH196722:DXH196726 EHD196722:EHD196726 EQZ196722:EQZ196726 FAV196722:FAV196726 FKR196722:FKR196726 FUN196722:FUN196726 GEJ196722:GEJ196726 GOF196722:GOF196726 GYB196722:GYB196726 HHX196722:HHX196726 HRT196722:HRT196726 IBP196722:IBP196726 ILL196722:ILL196726 IVH196722:IVH196726 JFD196722:JFD196726 JOZ196722:JOZ196726 JYV196722:JYV196726 KIR196722:KIR196726 KSN196722:KSN196726 LCJ196722:LCJ196726 LMF196722:LMF196726 LWB196722:LWB196726 MFX196722:MFX196726 MPT196722:MPT196726 MZP196722:MZP196726 NJL196722:NJL196726 NTH196722:NTH196726 ODD196722:ODD196726 OMZ196722:OMZ196726 OWV196722:OWV196726 PGR196722:PGR196726 PQN196722:PQN196726 QAJ196722:QAJ196726 QKF196722:QKF196726 QUB196722:QUB196726 RDX196722:RDX196726 RNT196722:RNT196726 RXP196722:RXP196726 SHL196722:SHL196726 SRH196722:SRH196726 TBD196722:TBD196726 TKZ196722:TKZ196726 TUV196722:TUV196726 UER196722:UER196726 UON196722:UON196726 UYJ196722:UYJ196726 VIF196722:VIF196726 VSB196722:VSB196726 WBX196722:WBX196726 WLT196722:WLT196726 WVP196722:WVP196726 H262258:H262262 JD262258:JD262262 SZ262258:SZ262262 ACV262258:ACV262262 AMR262258:AMR262262 AWN262258:AWN262262 BGJ262258:BGJ262262 BQF262258:BQF262262 CAB262258:CAB262262 CJX262258:CJX262262 CTT262258:CTT262262 DDP262258:DDP262262 DNL262258:DNL262262 DXH262258:DXH262262 EHD262258:EHD262262 EQZ262258:EQZ262262 FAV262258:FAV262262 FKR262258:FKR262262 FUN262258:FUN262262 GEJ262258:GEJ262262 GOF262258:GOF262262 GYB262258:GYB262262 HHX262258:HHX262262 HRT262258:HRT262262 IBP262258:IBP262262 ILL262258:ILL262262 IVH262258:IVH262262 JFD262258:JFD262262 JOZ262258:JOZ262262 JYV262258:JYV262262 KIR262258:KIR262262 KSN262258:KSN262262 LCJ262258:LCJ262262 LMF262258:LMF262262 LWB262258:LWB262262 MFX262258:MFX262262 MPT262258:MPT262262 MZP262258:MZP262262 NJL262258:NJL262262 NTH262258:NTH262262 ODD262258:ODD262262 OMZ262258:OMZ262262 OWV262258:OWV262262 PGR262258:PGR262262 PQN262258:PQN262262 QAJ262258:QAJ262262 QKF262258:QKF262262 QUB262258:QUB262262 RDX262258:RDX262262 RNT262258:RNT262262 RXP262258:RXP262262 SHL262258:SHL262262 SRH262258:SRH262262 TBD262258:TBD262262 TKZ262258:TKZ262262 TUV262258:TUV262262 UER262258:UER262262 UON262258:UON262262 UYJ262258:UYJ262262 VIF262258:VIF262262 VSB262258:VSB262262 WBX262258:WBX262262 WLT262258:WLT262262 WVP262258:WVP262262 H327794:H327798 JD327794:JD327798 SZ327794:SZ327798 ACV327794:ACV327798 AMR327794:AMR327798 AWN327794:AWN327798 BGJ327794:BGJ327798 BQF327794:BQF327798 CAB327794:CAB327798 CJX327794:CJX327798 CTT327794:CTT327798 DDP327794:DDP327798 DNL327794:DNL327798 DXH327794:DXH327798 EHD327794:EHD327798 EQZ327794:EQZ327798 FAV327794:FAV327798 FKR327794:FKR327798 FUN327794:FUN327798 GEJ327794:GEJ327798 GOF327794:GOF327798 GYB327794:GYB327798 HHX327794:HHX327798 HRT327794:HRT327798 IBP327794:IBP327798 ILL327794:ILL327798 IVH327794:IVH327798 JFD327794:JFD327798 JOZ327794:JOZ327798 JYV327794:JYV327798 KIR327794:KIR327798 KSN327794:KSN327798 LCJ327794:LCJ327798 LMF327794:LMF327798 LWB327794:LWB327798 MFX327794:MFX327798 MPT327794:MPT327798 MZP327794:MZP327798 NJL327794:NJL327798 NTH327794:NTH327798 ODD327794:ODD327798 OMZ327794:OMZ327798 OWV327794:OWV327798 PGR327794:PGR327798 PQN327794:PQN327798 QAJ327794:QAJ327798 QKF327794:QKF327798 QUB327794:QUB327798 RDX327794:RDX327798 RNT327794:RNT327798 RXP327794:RXP327798 SHL327794:SHL327798 SRH327794:SRH327798 TBD327794:TBD327798 TKZ327794:TKZ327798 TUV327794:TUV327798 UER327794:UER327798 UON327794:UON327798 UYJ327794:UYJ327798 VIF327794:VIF327798 VSB327794:VSB327798 WBX327794:WBX327798 WLT327794:WLT327798 WVP327794:WVP327798 H393330:H393334 JD393330:JD393334 SZ393330:SZ393334 ACV393330:ACV393334 AMR393330:AMR393334 AWN393330:AWN393334 BGJ393330:BGJ393334 BQF393330:BQF393334 CAB393330:CAB393334 CJX393330:CJX393334 CTT393330:CTT393334 DDP393330:DDP393334 DNL393330:DNL393334 DXH393330:DXH393334 EHD393330:EHD393334 EQZ393330:EQZ393334 FAV393330:FAV393334 FKR393330:FKR393334 FUN393330:FUN393334 GEJ393330:GEJ393334 GOF393330:GOF393334 GYB393330:GYB393334 HHX393330:HHX393334 HRT393330:HRT393334 IBP393330:IBP393334 ILL393330:ILL393334 IVH393330:IVH393334 JFD393330:JFD393334 JOZ393330:JOZ393334 JYV393330:JYV393334 KIR393330:KIR393334 KSN393330:KSN393334 LCJ393330:LCJ393334 LMF393330:LMF393334 LWB393330:LWB393334 MFX393330:MFX393334 MPT393330:MPT393334 MZP393330:MZP393334 NJL393330:NJL393334 NTH393330:NTH393334 ODD393330:ODD393334 OMZ393330:OMZ393334 OWV393330:OWV393334 PGR393330:PGR393334 PQN393330:PQN393334 QAJ393330:QAJ393334 QKF393330:QKF393334 QUB393330:QUB393334 RDX393330:RDX393334 RNT393330:RNT393334 RXP393330:RXP393334 SHL393330:SHL393334 SRH393330:SRH393334 TBD393330:TBD393334 TKZ393330:TKZ393334 TUV393330:TUV393334 UER393330:UER393334 UON393330:UON393334 UYJ393330:UYJ393334 VIF393330:VIF393334 VSB393330:VSB393334 WBX393330:WBX393334 WLT393330:WLT393334 WVP393330:WVP393334 H458866:H458870 JD458866:JD458870 SZ458866:SZ458870 ACV458866:ACV458870 AMR458866:AMR458870 AWN458866:AWN458870 BGJ458866:BGJ458870 BQF458866:BQF458870 CAB458866:CAB458870 CJX458866:CJX458870 CTT458866:CTT458870 DDP458866:DDP458870 DNL458866:DNL458870 DXH458866:DXH458870 EHD458866:EHD458870 EQZ458866:EQZ458870 FAV458866:FAV458870 FKR458866:FKR458870 FUN458866:FUN458870 GEJ458866:GEJ458870 GOF458866:GOF458870 GYB458866:GYB458870 HHX458866:HHX458870 HRT458866:HRT458870 IBP458866:IBP458870 ILL458866:ILL458870 IVH458866:IVH458870 JFD458866:JFD458870 JOZ458866:JOZ458870 JYV458866:JYV458870 KIR458866:KIR458870 KSN458866:KSN458870 LCJ458866:LCJ458870 LMF458866:LMF458870 LWB458866:LWB458870 MFX458866:MFX458870 MPT458866:MPT458870 MZP458866:MZP458870 NJL458866:NJL458870 NTH458866:NTH458870 ODD458866:ODD458870 OMZ458866:OMZ458870 OWV458866:OWV458870 PGR458866:PGR458870 PQN458866:PQN458870 QAJ458866:QAJ458870 QKF458866:QKF458870 QUB458866:QUB458870 RDX458866:RDX458870 RNT458866:RNT458870 RXP458866:RXP458870 SHL458866:SHL458870 SRH458866:SRH458870 TBD458866:TBD458870 TKZ458866:TKZ458870 TUV458866:TUV458870 UER458866:UER458870 UON458866:UON458870 UYJ458866:UYJ458870 VIF458866:VIF458870 VSB458866:VSB458870 WBX458866:WBX458870 WLT458866:WLT458870 WVP458866:WVP458870 H524402:H524406 JD524402:JD524406 SZ524402:SZ524406 ACV524402:ACV524406 AMR524402:AMR524406 AWN524402:AWN524406 BGJ524402:BGJ524406 BQF524402:BQF524406 CAB524402:CAB524406 CJX524402:CJX524406 CTT524402:CTT524406 DDP524402:DDP524406 DNL524402:DNL524406 DXH524402:DXH524406 EHD524402:EHD524406 EQZ524402:EQZ524406 FAV524402:FAV524406 FKR524402:FKR524406 FUN524402:FUN524406 GEJ524402:GEJ524406 GOF524402:GOF524406 GYB524402:GYB524406 HHX524402:HHX524406 HRT524402:HRT524406 IBP524402:IBP524406 ILL524402:ILL524406 IVH524402:IVH524406 JFD524402:JFD524406 JOZ524402:JOZ524406 JYV524402:JYV524406 KIR524402:KIR524406 KSN524402:KSN524406 LCJ524402:LCJ524406 LMF524402:LMF524406 LWB524402:LWB524406 MFX524402:MFX524406 MPT524402:MPT524406 MZP524402:MZP524406 NJL524402:NJL524406 NTH524402:NTH524406 ODD524402:ODD524406 OMZ524402:OMZ524406 OWV524402:OWV524406 PGR524402:PGR524406 PQN524402:PQN524406 QAJ524402:QAJ524406 QKF524402:QKF524406 QUB524402:QUB524406 RDX524402:RDX524406 RNT524402:RNT524406 RXP524402:RXP524406 SHL524402:SHL524406 SRH524402:SRH524406 TBD524402:TBD524406 TKZ524402:TKZ524406 TUV524402:TUV524406 UER524402:UER524406 UON524402:UON524406 UYJ524402:UYJ524406 VIF524402:VIF524406 VSB524402:VSB524406 WBX524402:WBX524406 WLT524402:WLT524406 WVP524402:WVP524406 H589938:H589942 JD589938:JD589942 SZ589938:SZ589942 ACV589938:ACV589942 AMR589938:AMR589942 AWN589938:AWN589942 BGJ589938:BGJ589942 BQF589938:BQF589942 CAB589938:CAB589942 CJX589938:CJX589942 CTT589938:CTT589942 DDP589938:DDP589942 DNL589938:DNL589942 DXH589938:DXH589942 EHD589938:EHD589942 EQZ589938:EQZ589942 FAV589938:FAV589942 FKR589938:FKR589942 FUN589938:FUN589942 GEJ589938:GEJ589942 GOF589938:GOF589942 GYB589938:GYB589942 HHX589938:HHX589942 HRT589938:HRT589942 IBP589938:IBP589942 ILL589938:ILL589942 IVH589938:IVH589942 JFD589938:JFD589942 JOZ589938:JOZ589942 JYV589938:JYV589942 KIR589938:KIR589942 KSN589938:KSN589942 LCJ589938:LCJ589942 LMF589938:LMF589942 LWB589938:LWB589942 MFX589938:MFX589942 MPT589938:MPT589942 MZP589938:MZP589942 NJL589938:NJL589942 NTH589938:NTH589942 ODD589938:ODD589942 OMZ589938:OMZ589942 OWV589938:OWV589942 PGR589938:PGR589942 PQN589938:PQN589942 QAJ589938:QAJ589942 QKF589938:QKF589942 QUB589938:QUB589942 RDX589938:RDX589942 RNT589938:RNT589942 RXP589938:RXP589942 SHL589938:SHL589942 SRH589938:SRH589942 TBD589938:TBD589942 TKZ589938:TKZ589942 TUV589938:TUV589942 UER589938:UER589942 UON589938:UON589942 UYJ589938:UYJ589942 VIF589938:VIF589942 VSB589938:VSB589942 WBX589938:WBX589942 WLT589938:WLT589942 WVP589938:WVP589942 H655474:H655478 JD655474:JD655478 SZ655474:SZ655478 ACV655474:ACV655478 AMR655474:AMR655478 AWN655474:AWN655478 BGJ655474:BGJ655478 BQF655474:BQF655478 CAB655474:CAB655478 CJX655474:CJX655478 CTT655474:CTT655478 DDP655474:DDP655478 DNL655474:DNL655478 DXH655474:DXH655478 EHD655474:EHD655478 EQZ655474:EQZ655478 FAV655474:FAV655478 FKR655474:FKR655478 FUN655474:FUN655478 GEJ655474:GEJ655478 GOF655474:GOF655478 GYB655474:GYB655478 HHX655474:HHX655478 HRT655474:HRT655478 IBP655474:IBP655478 ILL655474:ILL655478 IVH655474:IVH655478 JFD655474:JFD655478 JOZ655474:JOZ655478 JYV655474:JYV655478 KIR655474:KIR655478 KSN655474:KSN655478 LCJ655474:LCJ655478 LMF655474:LMF655478 LWB655474:LWB655478 MFX655474:MFX655478 MPT655474:MPT655478 MZP655474:MZP655478 NJL655474:NJL655478 NTH655474:NTH655478 ODD655474:ODD655478 OMZ655474:OMZ655478 OWV655474:OWV655478 PGR655474:PGR655478 PQN655474:PQN655478 QAJ655474:QAJ655478 QKF655474:QKF655478 QUB655474:QUB655478 RDX655474:RDX655478 RNT655474:RNT655478 RXP655474:RXP655478 SHL655474:SHL655478 SRH655474:SRH655478 TBD655474:TBD655478 TKZ655474:TKZ655478 TUV655474:TUV655478 UER655474:UER655478 UON655474:UON655478 UYJ655474:UYJ655478 VIF655474:VIF655478 VSB655474:VSB655478 WBX655474:WBX655478 WLT655474:WLT655478 WVP655474:WVP655478 H721010:H721014 JD721010:JD721014 SZ721010:SZ721014 ACV721010:ACV721014 AMR721010:AMR721014 AWN721010:AWN721014 BGJ721010:BGJ721014 BQF721010:BQF721014 CAB721010:CAB721014 CJX721010:CJX721014 CTT721010:CTT721014 DDP721010:DDP721014 DNL721010:DNL721014 DXH721010:DXH721014 EHD721010:EHD721014 EQZ721010:EQZ721014 FAV721010:FAV721014 FKR721010:FKR721014 FUN721010:FUN721014 GEJ721010:GEJ721014 GOF721010:GOF721014 GYB721010:GYB721014 HHX721010:HHX721014 HRT721010:HRT721014 IBP721010:IBP721014 ILL721010:ILL721014 IVH721010:IVH721014 JFD721010:JFD721014 JOZ721010:JOZ721014 JYV721010:JYV721014 KIR721010:KIR721014 KSN721010:KSN721014 LCJ721010:LCJ721014 LMF721010:LMF721014 LWB721010:LWB721014 MFX721010:MFX721014 MPT721010:MPT721014 MZP721010:MZP721014 NJL721010:NJL721014 NTH721010:NTH721014 ODD721010:ODD721014 OMZ721010:OMZ721014 OWV721010:OWV721014 PGR721010:PGR721014 PQN721010:PQN721014 QAJ721010:QAJ721014 QKF721010:QKF721014 QUB721010:QUB721014 RDX721010:RDX721014 RNT721010:RNT721014 RXP721010:RXP721014 SHL721010:SHL721014 SRH721010:SRH721014 TBD721010:TBD721014 TKZ721010:TKZ721014 TUV721010:TUV721014 UER721010:UER721014 UON721010:UON721014 UYJ721010:UYJ721014 VIF721010:VIF721014 VSB721010:VSB721014 WBX721010:WBX721014 WLT721010:WLT721014 WVP721010:WVP721014 H786546:H786550 JD786546:JD786550 SZ786546:SZ786550 ACV786546:ACV786550 AMR786546:AMR786550 AWN786546:AWN786550 BGJ786546:BGJ786550 BQF786546:BQF786550 CAB786546:CAB786550 CJX786546:CJX786550 CTT786546:CTT786550 DDP786546:DDP786550 DNL786546:DNL786550 DXH786546:DXH786550 EHD786546:EHD786550 EQZ786546:EQZ786550 FAV786546:FAV786550 FKR786546:FKR786550 FUN786546:FUN786550 GEJ786546:GEJ786550 GOF786546:GOF786550 GYB786546:GYB786550 HHX786546:HHX786550 HRT786546:HRT786550 IBP786546:IBP786550 ILL786546:ILL786550 IVH786546:IVH786550 JFD786546:JFD786550 JOZ786546:JOZ786550 JYV786546:JYV786550 KIR786546:KIR786550 KSN786546:KSN786550 LCJ786546:LCJ786550 LMF786546:LMF786550 LWB786546:LWB786550 MFX786546:MFX786550 MPT786546:MPT786550 MZP786546:MZP786550 NJL786546:NJL786550 NTH786546:NTH786550 ODD786546:ODD786550 OMZ786546:OMZ786550 OWV786546:OWV786550 PGR786546:PGR786550 PQN786546:PQN786550 QAJ786546:QAJ786550 QKF786546:QKF786550 QUB786546:QUB786550 RDX786546:RDX786550 RNT786546:RNT786550 RXP786546:RXP786550 SHL786546:SHL786550 SRH786546:SRH786550 TBD786546:TBD786550 TKZ786546:TKZ786550 TUV786546:TUV786550 UER786546:UER786550 UON786546:UON786550 UYJ786546:UYJ786550 VIF786546:VIF786550 VSB786546:VSB786550 WBX786546:WBX786550 WLT786546:WLT786550 WVP786546:WVP786550 H852082:H852086 JD852082:JD852086 SZ852082:SZ852086 ACV852082:ACV852086 AMR852082:AMR852086 AWN852082:AWN852086 BGJ852082:BGJ852086 BQF852082:BQF852086 CAB852082:CAB852086 CJX852082:CJX852086 CTT852082:CTT852086 DDP852082:DDP852086 DNL852082:DNL852086 DXH852082:DXH852086 EHD852082:EHD852086 EQZ852082:EQZ852086 FAV852082:FAV852086 FKR852082:FKR852086 FUN852082:FUN852086 GEJ852082:GEJ852086 GOF852082:GOF852086 GYB852082:GYB852086 HHX852082:HHX852086 HRT852082:HRT852086 IBP852082:IBP852086 ILL852082:ILL852086 IVH852082:IVH852086 JFD852082:JFD852086 JOZ852082:JOZ852086 JYV852082:JYV852086 KIR852082:KIR852086 KSN852082:KSN852086 LCJ852082:LCJ852086 LMF852082:LMF852086 LWB852082:LWB852086 MFX852082:MFX852086 MPT852082:MPT852086 MZP852082:MZP852086 NJL852082:NJL852086 NTH852082:NTH852086 ODD852082:ODD852086 OMZ852082:OMZ852086 OWV852082:OWV852086 PGR852082:PGR852086 PQN852082:PQN852086 QAJ852082:QAJ852086 QKF852082:QKF852086 QUB852082:QUB852086 RDX852082:RDX852086 RNT852082:RNT852086 RXP852082:RXP852086 SHL852082:SHL852086 SRH852082:SRH852086 TBD852082:TBD852086 TKZ852082:TKZ852086 TUV852082:TUV852086 UER852082:UER852086 UON852082:UON852086 UYJ852082:UYJ852086 VIF852082:VIF852086 VSB852082:VSB852086 WBX852082:WBX852086 WLT852082:WLT852086 WVP852082:WVP852086 H917618:H917622 JD917618:JD917622 SZ917618:SZ917622 ACV917618:ACV917622 AMR917618:AMR917622 AWN917618:AWN917622 BGJ917618:BGJ917622 BQF917618:BQF917622 CAB917618:CAB917622 CJX917618:CJX917622 CTT917618:CTT917622 DDP917618:DDP917622 DNL917618:DNL917622 DXH917618:DXH917622 EHD917618:EHD917622 EQZ917618:EQZ917622 FAV917618:FAV917622 FKR917618:FKR917622 FUN917618:FUN917622 GEJ917618:GEJ917622 GOF917618:GOF917622 GYB917618:GYB917622 HHX917618:HHX917622 HRT917618:HRT917622 IBP917618:IBP917622 ILL917618:ILL917622 IVH917618:IVH917622 JFD917618:JFD917622 JOZ917618:JOZ917622 JYV917618:JYV917622 KIR917618:KIR917622 KSN917618:KSN917622 LCJ917618:LCJ917622 LMF917618:LMF917622 LWB917618:LWB917622 MFX917618:MFX917622 MPT917618:MPT917622 MZP917618:MZP917622 NJL917618:NJL917622 NTH917618:NTH917622 ODD917618:ODD917622 OMZ917618:OMZ917622 OWV917618:OWV917622 PGR917618:PGR917622 PQN917618:PQN917622 QAJ917618:QAJ917622 QKF917618:QKF917622 QUB917618:QUB917622 RDX917618:RDX917622 RNT917618:RNT917622 RXP917618:RXP917622 SHL917618:SHL917622 SRH917618:SRH917622 TBD917618:TBD917622 TKZ917618:TKZ917622 TUV917618:TUV917622 UER917618:UER917622 UON917618:UON917622 UYJ917618:UYJ917622 VIF917618:VIF917622 VSB917618:VSB917622 WBX917618:WBX917622 WLT917618:WLT917622 WVP917618:WVP917622 H983154:H983158 JD983154:JD983158 SZ983154:SZ983158 ACV983154:ACV983158 AMR983154:AMR983158 AWN983154:AWN983158 BGJ983154:BGJ983158 BQF983154:BQF983158 CAB983154:CAB983158 CJX983154:CJX983158 CTT983154:CTT983158 DDP983154:DDP983158 DNL983154:DNL983158 DXH983154:DXH983158 EHD983154:EHD983158 EQZ983154:EQZ983158 FAV983154:FAV983158 FKR983154:FKR983158 FUN983154:FUN983158 GEJ983154:GEJ983158 GOF983154:GOF983158 GYB983154:GYB983158 HHX983154:HHX983158 HRT983154:HRT983158 IBP983154:IBP983158 ILL983154:ILL983158 IVH983154:IVH983158 JFD983154:JFD983158 JOZ983154:JOZ983158 JYV983154:JYV983158 KIR983154:KIR983158 KSN983154:KSN983158 LCJ983154:LCJ983158 LMF983154:LMF983158 LWB983154:LWB983158 MFX983154:MFX983158 MPT983154:MPT983158 MZP983154:MZP983158 NJL983154:NJL983158 NTH983154:NTH983158 ODD983154:ODD983158 OMZ983154:OMZ983158 OWV983154:OWV983158 PGR983154:PGR983158 PQN983154:PQN983158 QAJ983154:QAJ983158 QKF983154:QKF983158 QUB983154:QUB983158 RDX983154:RDX983158 RNT983154:RNT983158 RXP983154:RXP983158 SHL983154:SHL983158 SRH983154:SRH983158 TBD983154:TBD983158 TKZ983154:TKZ983158 TUV983154:TUV983158 UER983154:UER983158 UON983154:UON983158 UYJ983154:UYJ983158 VIF983154:VIF983158 VSB983154:VSB983158 WBX983154:WBX983158 WLT983154:WLT983158 WVP983154:WVP983158" xr:uid="{00000000-0002-0000-0F00-000011000000}"/>
    <dataValidation allowBlank="1" showInputMessage="1" showErrorMessage="1" promptTitle="Valor consecuencia Riesgos SI" prompt="Dirigirse a la Hoja R4 SI" sqref="H109:H113 JD109:JD113 SZ109:SZ113 ACV109:ACV113 AMR109:AMR113 AWN109:AWN113 BGJ109:BGJ113 BQF109:BQF113 CAB109:CAB113 CJX109:CJX113 CTT109:CTT113 DDP109:DDP113 DNL109:DNL113 DXH109:DXH113 EHD109:EHD113 EQZ109:EQZ113 FAV109:FAV113 FKR109:FKR113 FUN109:FUN113 GEJ109:GEJ113 GOF109:GOF113 GYB109:GYB113 HHX109:HHX113 HRT109:HRT113 IBP109:IBP113 ILL109:ILL113 IVH109:IVH113 JFD109:JFD113 JOZ109:JOZ113 JYV109:JYV113 KIR109:KIR113 KSN109:KSN113 LCJ109:LCJ113 LMF109:LMF113 LWB109:LWB113 MFX109:MFX113 MPT109:MPT113 MZP109:MZP113 NJL109:NJL113 NTH109:NTH113 ODD109:ODD113 OMZ109:OMZ113 OWV109:OWV113 PGR109:PGR113 PQN109:PQN113 QAJ109:QAJ113 QKF109:QKF113 QUB109:QUB113 RDX109:RDX113 RNT109:RNT113 RXP109:RXP113 SHL109:SHL113 SRH109:SRH113 TBD109:TBD113 TKZ109:TKZ113 TUV109:TUV113 UER109:UER113 UON109:UON113 UYJ109:UYJ113 VIF109:VIF113 VSB109:VSB113 WBX109:WBX113 WLT109:WLT113 WVP109:WVP113 H65645:H65649 JD65645:JD65649 SZ65645:SZ65649 ACV65645:ACV65649 AMR65645:AMR65649 AWN65645:AWN65649 BGJ65645:BGJ65649 BQF65645:BQF65649 CAB65645:CAB65649 CJX65645:CJX65649 CTT65645:CTT65649 DDP65645:DDP65649 DNL65645:DNL65649 DXH65645:DXH65649 EHD65645:EHD65649 EQZ65645:EQZ65649 FAV65645:FAV65649 FKR65645:FKR65649 FUN65645:FUN65649 GEJ65645:GEJ65649 GOF65645:GOF65649 GYB65645:GYB65649 HHX65645:HHX65649 HRT65645:HRT65649 IBP65645:IBP65649 ILL65645:ILL65649 IVH65645:IVH65649 JFD65645:JFD65649 JOZ65645:JOZ65649 JYV65645:JYV65649 KIR65645:KIR65649 KSN65645:KSN65649 LCJ65645:LCJ65649 LMF65645:LMF65649 LWB65645:LWB65649 MFX65645:MFX65649 MPT65645:MPT65649 MZP65645:MZP65649 NJL65645:NJL65649 NTH65645:NTH65649 ODD65645:ODD65649 OMZ65645:OMZ65649 OWV65645:OWV65649 PGR65645:PGR65649 PQN65645:PQN65649 QAJ65645:QAJ65649 QKF65645:QKF65649 QUB65645:QUB65649 RDX65645:RDX65649 RNT65645:RNT65649 RXP65645:RXP65649 SHL65645:SHL65649 SRH65645:SRH65649 TBD65645:TBD65649 TKZ65645:TKZ65649 TUV65645:TUV65649 UER65645:UER65649 UON65645:UON65649 UYJ65645:UYJ65649 VIF65645:VIF65649 VSB65645:VSB65649 WBX65645:WBX65649 WLT65645:WLT65649 WVP65645:WVP65649 H131181:H131185 JD131181:JD131185 SZ131181:SZ131185 ACV131181:ACV131185 AMR131181:AMR131185 AWN131181:AWN131185 BGJ131181:BGJ131185 BQF131181:BQF131185 CAB131181:CAB131185 CJX131181:CJX131185 CTT131181:CTT131185 DDP131181:DDP131185 DNL131181:DNL131185 DXH131181:DXH131185 EHD131181:EHD131185 EQZ131181:EQZ131185 FAV131181:FAV131185 FKR131181:FKR131185 FUN131181:FUN131185 GEJ131181:GEJ131185 GOF131181:GOF131185 GYB131181:GYB131185 HHX131181:HHX131185 HRT131181:HRT131185 IBP131181:IBP131185 ILL131181:ILL131185 IVH131181:IVH131185 JFD131181:JFD131185 JOZ131181:JOZ131185 JYV131181:JYV131185 KIR131181:KIR131185 KSN131181:KSN131185 LCJ131181:LCJ131185 LMF131181:LMF131185 LWB131181:LWB131185 MFX131181:MFX131185 MPT131181:MPT131185 MZP131181:MZP131185 NJL131181:NJL131185 NTH131181:NTH131185 ODD131181:ODD131185 OMZ131181:OMZ131185 OWV131181:OWV131185 PGR131181:PGR131185 PQN131181:PQN131185 QAJ131181:QAJ131185 QKF131181:QKF131185 QUB131181:QUB131185 RDX131181:RDX131185 RNT131181:RNT131185 RXP131181:RXP131185 SHL131181:SHL131185 SRH131181:SRH131185 TBD131181:TBD131185 TKZ131181:TKZ131185 TUV131181:TUV131185 UER131181:UER131185 UON131181:UON131185 UYJ131181:UYJ131185 VIF131181:VIF131185 VSB131181:VSB131185 WBX131181:WBX131185 WLT131181:WLT131185 WVP131181:WVP131185 H196717:H196721 JD196717:JD196721 SZ196717:SZ196721 ACV196717:ACV196721 AMR196717:AMR196721 AWN196717:AWN196721 BGJ196717:BGJ196721 BQF196717:BQF196721 CAB196717:CAB196721 CJX196717:CJX196721 CTT196717:CTT196721 DDP196717:DDP196721 DNL196717:DNL196721 DXH196717:DXH196721 EHD196717:EHD196721 EQZ196717:EQZ196721 FAV196717:FAV196721 FKR196717:FKR196721 FUN196717:FUN196721 GEJ196717:GEJ196721 GOF196717:GOF196721 GYB196717:GYB196721 HHX196717:HHX196721 HRT196717:HRT196721 IBP196717:IBP196721 ILL196717:ILL196721 IVH196717:IVH196721 JFD196717:JFD196721 JOZ196717:JOZ196721 JYV196717:JYV196721 KIR196717:KIR196721 KSN196717:KSN196721 LCJ196717:LCJ196721 LMF196717:LMF196721 LWB196717:LWB196721 MFX196717:MFX196721 MPT196717:MPT196721 MZP196717:MZP196721 NJL196717:NJL196721 NTH196717:NTH196721 ODD196717:ODD196721 OMZ196717:OMZ196721 OWV196717:OWV196721 PGR196717:PGR196721 PQN196717:PQN196721 QAJ196717:QAJ196721 QKF196717:QKF196721 QUB196717:QUB196721 RDX196717:RDX196721 RNT196717:RNT196721 RXP196717:RXP196721 SHL196717:SHL196721 SRH196717:SRH196721 TBD196717:TBD196721 TKZ196717:TKZ196721 TUV196717:TUV196721 UER196717:UER196721 UON196717:UON196721 UYJ196717:UYJ196721 VIF196717:VIF196721 VSB196717:VSB196721 WBX196717:WBX196721 WLT196717:WLT196721 WVP196717:WVP196721 H262253:H262257 JD262253:JD262257 SZ262253:SZ262257 ACV262253:ACV262257 AMR262253:AMR262257 AWN262253:AWN262257 BGJ262253:BGJ262257 BQF262253:BQF262257 CAB262253:CAB262257 CJX262253:CJX262257 CTT262253:CTT262257 DDP262253:DDP262257 DNL262253:DNL262257 DXH262253:DXH262257 EHD262253:EHD262257 EQZ262253:EQZ262257 FAV262253:FAV262257 FKR262253:FKR262257 FUN262253:FUN262257 GEJ262253:GEJ262257 GOF262253:GOF262257 GYB262253:GYB262257 HHX262253:HHX262257 HRT262253:HRT262257 IBP262253:IBP262257 ILL262253:ILL262257 IVH262253:IVH262257 JFD262253:JFD262257 JOZ262253:JOZ262257 JYV262253:JYV262257 KIR262253:KIR262257 KSN262253:KSN262257 LCJ262253:LCJ262257 LMF262253:LMF262257 LWB262253:LWB262257 MFX262253:MFX262257 MPT262253:MPT262257 MZP262253:MZP262257 NJL262253:NJL262257 NTH262253:NTH262257 ODD262253:ODD262257 OMZ262253:OMZ262257 OWV262253:OWV262257 PGR262253:PGR262257 PQN262253:PQN262257 QAJ262253:QAJ262257 QKF262253:QKF262257 QUB262253:QUB262257 RDX262253:RDX262257 RNT262253:RNT262257 RXP262253:RXP262257 SHL262253:SHL262257 SRH262253:SRH262257 TBD262253:TBD262257 TKZ262253:TKZ262257 TUV262253:TUV262257 UER262253:UER262257 UON262253:UON262257 UYJ262253:UYJ262257 VIF262253:VIF262257 VSB262253:VSB262257 WBX262253:WBX262257 WLT262253:WLT262257 WVP262253:WVP262257 H327789:H327793 JD327789:JD327793 SZ327789:SZ327793 ACV327789:ACV327793 AMR327789:AMR327793 AWN327789:AWN327793 BGJ327789:BGJ327793 BQF327789:BQF327793 CAB327789:CAB327793 CJX327789:CJX327793 CTT327789:CTT327793 DDP327789:DDP327793 DNL327789:DNL327793 DXH327789:DXH327793 EHD327789:EHD327793 EQZ327789:EQZ327793 FAV327789:FAV327793 FKR327789:FKR327793 FUN327789:FUN327793 GEJ327789:GEJ327793 GOF327789:GOF327793 GYB327789:GYB327793 HHX327789:HHX327793 HRT327789:HRT327793 IBP327789:IBP327793 ILL327789:ILL327793 IVH327789:IVH327793 JFD327789:JFD327793 JOZ327789:JOZ327793 JYV327789:JYV327793 KIR327789:KIR327793 KSN327789:KSN327793 LCJ327789:LCJ327793 LMF327789:LMF327793 LWB327789:LWB327793 MFX327789:MFX327793 MPT327789:MPT327793 MZP327789:MZP327793 NJL327789:NJL327793 NTH327789:NTH327793 ODD327789:ODD327793 OMZ327789:OMZ327793 OWV327789:OWV327793 PGR327789:PGR327793 PQN327789:PQN327793 QAJ327789:QAJ327793 QKF327789:QKF327793 QUB327789:QUB327793 RDX327789:RDX327793 RNT327789:RNT327793 RXP327789:RXP327793 SHL327789:SHL327793 SRH327789:SRH327793 TBD327789:TBD327793 TKZ327789:TKZ327793 TUV327789:TUV327793 UER327789:UER327793 UON327789:UON327793 UYJ327789:UYJ327793 VIF327789:VIF327793 VSB327789:VSB327793 WBX327789:WBX327793 WLT327789:WLT327793 WVP327789:WVP327793 H393325:H393329 JD393325:JD393329 SZ393325:SZ393329 ACV393325:ACV393329 AMR393325:AMR393329 AWN393325:AWN393329 BGJ393325:BGJ393329 BQF393325:BQF393329 CAB393325:CAB393329 CJX393325:CJX393329 CTT393325:CTT393329 DDP393325:DDP393329 DNL393325:DNL393329 DXH393325:DXH393329 EHD393325:EHD393329 EQZ393325:EQZ393329 FAV393325:FAV393329 FKR393325:FKR393329 FUN393325:FUN393329 GEJ393325:GEJ393329 GOF393325:GOF393329 GYB393325:GYB393329 HHX393325:HHX393329 HRT393325:HRT393329 IBP393325:IBP393329 ILL393325:ILL393329 IVH393325:IVH393329 JFD393325:JFD393329 JOZ393325:JOZ393329 JYV393325:JYV393329 KIR393325:KIR393329 KSN393325:KSN393329 LCJ393325:LCJ393329 LMF393325:LMF393329 LWB393325:LWB393329 MFX393325:MFX393329 MPT393325:MPT393329 MZP393325:MZP393329 NJL393325:NJL393329 NTH393325:NTH393329 ODD393325:ODD393329 OMZ393325:OMZ393329 OWV393325:OWV393329 PGR393325:PGR393329 PQN393325:PQN393329 QAJ393325:QAJ393329 QKF393325:QKF393329 QUB393325:QUB393329 RDX393325:RDX393329 RNT393325:RNT393329 RXP393325:RXP393329 SHL393325:SHL393329 SRH393325:SRH393329 TBD393325:TBD393329 TKZ393325:TKZ393329 TUV393325:TUV393329 UER393325:UER393329 UON393325:UON393329 UYJ393325:UYJ393329 VIF393325:VIF393329 VSB393325:VSB393329 WBX393325:WBX393329 WLT393325:WLT393329 WVP393325:WVP393329 H458861:H458865 JD458861:JD458865 SZ458861:SZ458865 ACV458861:ACV458865 AMR458861:AMR458865 AWN458861:AWN458865 BGJ458861:BGJ458865 BQF458861:BQF458865 CAB458861:CAB458865 CJX458861:CJX458865 CTT458861:CTT458865 DDP458861:DDP458865 DNL458861:DNL458865 DXH458861:DXH458865 EHD458861:EHD458865 EQZ458861:EQZ458865 FAV458861:FAV458865 FKR458861:FKR458865 FUN458861:FUN458865 GEJ458861:GEJ458865 GOF458861:GOF458865 GYB458861:GYB458865 HHX458861:HHX458865 HRT458861:HRT458865 IBP458861:IBP458865 ILL458861:ILL458865 IVH458861:IVH458865 JFD458861:JFD458865 JOZ458861:JOZ458865 JYV458861:JYV458865 KIR458861:KIR458865 KSN458861:KSN458865 LCJ458861:LCJ458865 LMF458861:LMF458865 LWB458861:LWB458865 MFX458861:MFX458865 MPT458861:MPT458865 MZP458861:MZP458865 NJL458861:NJL458865 NTH458861:NTH458865 ODD458861:ODD458865 OMZ458861:OMZ458865 OWV458861:OWV458865 PGR458861:PGR458865 PQN458861:PQN458865 QAJ458861:QAJ458865 QKF458861:QKF458865 QUB458861:QUB458865 RDX458861:RDX458865 RNT458861:RNT458865 RXP458861:RXP458865 SHL458861:SHL458865 SRH458861:SRH458865 TBD458861:TBD458865 TKZ458861:TKZ458865 TUV458861:TUV458865 UER458861:UER458865 UON458861:UON458865 UYJ458861:UYJ458865 VIF458861:VIF458865 VSB458861:VSB458865 WBX458861:WBX458865 WLT458861:WLT458865 WVP458861:WVP458865 H524397:H524401 JD524397:JD524401 SZ524397:SZ524401 ACV524397:ACV524401 AMR524397:AMR524401 AWN524397:AWN524401 BGJ524397:BGJ524401 BQF524397:BQF524401 CAB524397:CAB524401 CJX524397:CJX524401 CTT524397:CTT524401 DDP524397:DDP524401 DNL524397:DNL524401 DXH524397:DXH524401 EHD524397:EHD524401 EQZ524397:EQZ524401 FAV524397:FAV524401 FKR524397:FKR524401 FUN524397:FUN524401 GEJ524397:GEJ524401 GOF524397:GOF524401 GYB524397:GYB524401 HHX524397:HHX524401 HRT524397:HRT524401 IBP524397:IBP524401 ILL524397:ILL524401 IVH524397:IVH524401 JFD524397:JFD524401 JOZ524397:JOZ524401 JYV524397:JYV524401 KIR524397:KIR524401 KSN524397:KSN524401 LCJ524397:LCJ524401 LMF524397:LMF524401 LWB524397:LWB524401 MFX524397:MFX524401 MPT524397:MPT524401 MZP524397:MZP524401 NJL524397:NJL524401 NTH524397:NTH524401 ODD524397:ODD524401 OMZ524397:OMZ524401 OWV524397:OWV524401 PGR524397:PGR524401 PQN524397:PQN524401 QAJ524397:QAJ524401 QKF524397:QKF524401 QUB524397:QUB524401 RDX524397:RDX524401 RNT524397:RNT524401 RXP524397:RXP524401 SHL524397:SHL524401 SRH524397:SRH524401 TBD524397:TBD524401 TKZ524397:TKZ524401 TUV524397:TUV524401 UER524397:UER524401 UON524397:UON524401 UYJ524397:UYJ524401 VIF524397:VIF524401 VSB524397:VSB524401 WBX524397:WBX524401 WLT524397:WLT524401 WVP524397:WVP524401 H589933:H589937 JD589933:JD589937 SZ589933:SZ589937 ACV589933:ACV589937 AMR589933:AMR589937 AWN589933:AWN589937 BGJ589933:BGJ589937 BQF589933:BQF589937 CAB589933:CAB589937 CJX589933:CJX589937 CTT589933:CTT589937 DDP589933:DDP589937 DNL589933:DNL589937 DXH589933:DXH589937 EHD589933:EHD589937 EQZ589933:EQZ589937 FAV589933:FAV589937 FKR589933:FKR589937 FUN589933:FUN589937 GEJ589933:GEJ589937 GOF589933:GOF589937 GYB589933:GYB589937 HHX589933:HHX589937 HRT589933:HRT589937 IBP589933:IBP589937 ILL589933:ILL589937 IVH589933:IVH589937 JFD589933:JFD589937 JOZ589933:JOZ589937 JYV589933:JYV589937 KIR589933:KIR589937 KSN589933:KSN589937 LCJ589933:LCJ589937 LMF589933:LMF589937 LWB589933:LWB589937 MFX589933:MFX589937 MPT589933:MPT589937 MZP589933:MZP589937 NJL589933:NJL589937 NTH589933:NTH589937 ODD589933:ODD589937 OMZ589933:OMZ589937 OWV589933:OWV589937 PGR589933:PGR589937 PQN589933:PQN589937 QAJ589933:QAJ589937 QKF589933:QKF589937 QUB589933:QUB589937 RDX589933:RDX589937 RNT589933:RNT589937 RXP589933:RXP589937 SHL589933:SHL589937 SRH589933:SRH589937 TBD589933:TBD589937 TKZ589933:TKZ589937 TUV589933:TUV589937 UER589933:UER589937 UON589933:UON589937 UYJ589933:UYJ589937 VIF589933:VIF589937 VSB589933:VSB589937 WBX589933:WBX589937 WLT589933:WLT589937 WVP589933:WVP589937 H655469:H655473 JD655469:JD655473 SZ655469:SZ655473 ACV655469:ACV655473 AMR655469:AMR655473 AWN655469:AWN655473 BGJ655469:BGJ655473 BQF655469:BQF655473 CAB655469:CAB655473 CJX655469:CJX655473 CTT655469:CTT655473 DDP655469:DDP655473 DNL655469:DNL655473 DXH655469:DXH655473 EHD655469:EHD655473 EQZ655469:EQZ655473 FAV655469:FAV655473 FKR655469:FKR655473 FUN655469:FUN655473 GEJ655469:GEJ655473 GOF655469:GOF655473 GYB655469:GYB655473 HHX655469:HHX655473 HRT655469:HRT655473 IBP655469:IBP655473 ILL655469:ILL655473 IVH655469:IVH655473 JFD655469:JFD655473 JOZ655469:JOZ655473 JYV655469:JYV655473 KIR655469:KIR655473 KSN655469:KSN655473 LCJ655469:LCJ655473 LMF655469:LMF655473 LWB655469:LWB655473 MFX655469:MFX655473 MPT655469:MPT655473 MZP655469:MZP655473 NJL655469:NJL655473 NTH655469:NTH655473 ODD655469:ODD655473 OMZ655469:OMZ655473 OWV655469:OWV655473 PGR655469:PGR655473 PQN655469:PQN655473 QAJ655469:QAJ655473 QKF655469:QKF655473 QUB655469:QUB655473 RDX655469:RDX655473 RNT655469:RNT655473 RXP655469:RXP655473 SHL655469:SHL655473 SRH655469:SRH655473 TBD655469:TBD655473 TKZ655469:TKZ655473 TUV655469:TUV655473 UER655469:UER655473 UON655469:UON655473 UYJ655469:UYJ655473 VIF655469:VIF655473 VSB655469:VSB655473 WBX655469:WBX655473 WLT655469:WLT655473 WVP655469:WVP655473 H721005:H721009 JD721005:JD721009 SZ721005:SZ721009 ACV721005:ACV721009 AMR721005:AMR721009 AWN721005:AWN721009 BGJ721005:BGJ721009 BQF721005:BQF721009 CAB721005:CAB721009 CJX721005:CJX721009 CTT721005:CTT721009 DDP721005:DDP721009 DNL721005:DNL721009 DXH721005:DXH721009 EHD721005:EHD721009 EQZ721005:EQZ721009 FAV721005:FAV721009 FKR721005:FKR721009 FUN721005:FUN721009 GEJ721005:GEJ721009 GOF721005:GOF721009 GYB721005:GYB721009 HHX721005:HHX721009 HRT721005:HRT721009 IBP721005:IBP721009 ILL721005:ILL721009 IVH721005:IVH721009 JFD721005:JFD721009 JOZ721005:JOZ721009 JYV721005:JYV721009 KIR721005:KIR721009 KSN721005:KSN721009 LCJ721005:LCJ721009 LMF721005:LMF721009 LWB721005:LWB721009 MFX721005:MFX721009 MPT721005:MPT721009 MZP721005:MZP721009 NJL721005:NJL721009 NTH721005:NTH721009 ODD721005:ODD721009 OMZ721005:OMZ721009 OWV721005:OWV721009 PGR721005:PGR721009 PQN721005:PQN721009 QAJ721005:QAJ721009 QKF721005:QKF721009 QUB721005:QUB721009 RDX721005:RDX721009 RNT721005:RNT721009 RXP721005:RXP721009 SHL721005:SHL721009 SRH721005:SRH721009 TBD721005:TBD721009 TKZ721005:TKZ721009 TUV721005:TUV721009 UER721005:UER721009 UON721005:UON721009 UYJ721005:UYJ721009 VIF721005:VIF721009 VSB721005:VSB721009 WBX721005:WBX721009 WLT721005:WLT721009 WVP721005:WVP721009 H786541:H786545 JD786541:JD786545 SZ786541:SZ786545 ACV786541:ACV786545 AMR786541:AMR786545 AWN786541:AWN786545 BGJ786541:BGJ786545 BQF786541:BQF786545 CAB786541:CAB786545 CJX786541:CJX786545 CTT786541:CTT786545 DDP786541:DDP786545 DNL786541:DNL786545 DXH786541:DXH786545 EHD786541:EHD786545 EQZ786541:EQZ786545 FAV786541:FAV786545 FKR786541:FKR786545 FUN786541:FUN786545 GEJ786541:GEJ786545 GOF786541:GOF786545 GYB786541:GYB786545 HHX786541:HHX786545 HRT786541:HRT786545 IBP786541:IBP786545 ILL786541:ILL786545 IVH786541:IVH786545 JFD786541:JFD786545 JOZ786541:JOZ786545 JYV786541:JYV786545 KIR786541:KIR786545 KSN786541:KSN786545 LCJ786541:LCJ786545 LMF786541:LMF786545 LWB786541:LWB786545 MFX786541:MFX786545 MPT786541:MPT786545 MZP786541:MZP786545 NJL786541:NJL786545 NTH786541:NTH786545 ODD786541:ODD786545 OMZ786541:OMZ786545 OWV786541:OWV786545 PGR786541:PGR786545 PQN786541:PQN786545 QAJ786541:QAJ786545 QKF786541:QKF786545 QUB786541:QUB786545 RDX786541:RDX786545 RNT786541:RNT786545 RXP786541:RXP786545 SHL786541:SHL786545 SRH786541:SRH786545 TBD786541:TBD786545 TKZ786541:TKZ786545 TUV786541:TUV786545 UER786541:UER786545 UON786541:UON786545 UYJ786541:UYJ786545 VIF786541:VIF786545 VSB786541:VSB786545 WBX786541:WBX786545 WLT786541:WLT786545 WVP786541:WVP786545 H852077:H852081 JD852077:JD852081 SZ852077:SZ852081 ACV852077:ACV852081 AMR852077:AMR852081 AWN852077:AWN852081 BGJ852077:BGJ852081 BQF852077:BQF852081 CAB852077:CAB852081 CJX852077:CJX852081 CTT852077:CTT852081 DDP852077:DDP852081 DNL852077:DNL852081 DXH852077:DXH852081 EHD852077:EHD852081 EQZ852077:EQZ852081 FAV852077:FAV852081 FKR852077:FKR852081 FUN852077:FUN852081 GEJ852077:GEJ852081 GOF852077:GOF852081 GYB852077:GYB852081 HHX852077:HHX852081 HRT852077:HRT852081 IBP852077:IBP852081 ILL852077:ILL852081 IVH852077:IVH852081 JFD852077:JFD852081 JOZ852077:JOZ852081 JYV852077:JYV852081 KIR852077:KIR852081 KSN852077:KSN852081 LCJ852077:LCJ852081 LMF852077:LMF852081 LWB852077:LWB852081 MFX852077:MFX852081 MPT852077:MPT852081 MZP852077:MZP852081 NJL852077:NJL852081 NTH852077:NTH852081 ODD852077:ODD852081 OMZ852077:OMZ852081 OWV852077:OWV852081 PGR852077:PGR852081 PQN852077:PQN852081 QAJ852077:QAJ852081 QKF852077:QKF852081 QUB852077:QUB852081 RDX852077:RDX852081 RNT852077:RNT852081 RXP852077:RXP852081 SHL852077:SHL852081 SRH852077:SRH852081 TBD852077:TBD852081 TKZ852077:TKZ852081 TUV852077:TUV852081 UER852077:UER852081 UON852077:UON852081 UYJ852077:UYJ852081 VIF852077:VIF852081 VSB852077:VSB852081 WBX852077:WBX852081 WLT852077:WLT852081 WVP852077:WVP852081 H917613:H917617 JD917613:JD917617 SZ917613:SZ917617 ACV917613:ACV917617 AMR917613:AMR917617 AWN917613:AWN917617 BGJ917613:BGJ917617 BQF917613:BQF917617 CAB917613:CAB917617 CJX917613:CJX917617 CTT917613:CTT917617 DDP917613:DDP917617 DNL917613:DNL917617 DXH917613:DXH917617 EHD917613:EHD917617 EQZ917613:EQZ917617 FAV917613:FAV917617 FKR917613:FKR917617 FUN917613:FUN917617 GEJ917613:GEJ917617 GOF917613:GOF917617 GYB917613:GYB917617 HHX917613:HHX917617 HRT917613:HRT917617 IBP917613:IBP917617 ILL917613:ILL917617 IVH917613:IVH917617 JFD917613:JFD917617 JOZ917613:JOZ917617 JYV917613:JYV917617 KIR917613:KIR917617 KSN917613:KSN917617 LCJ917613:LCJ917617 LMF917613:LMF917617 LWB917613:LWB917617 MFX917613:MFX917617 MPT917613:MPT917617 MZP917613:MZP917617 NJL917613:NJL917617 NTH917613:NTH917617 ODD917613:ODD917617 OMZ917613:OMZ917617 OWV917613:OWV917617 PGR917613:PGR917617 PQN917613:PQN917617 QAJ917613:QAJ917617 QKF917613:QKF917617 QUB917613:QUB917617 RDX917613:RDX917617 RNT917613:RNT917617 RXP917613:RXP917617 SHL917613:SHL917617 SRH917613:SRH917617 TBD917613:TBD917617 TKZ917613:TKZ917617 TUV917613:TUV917617 UER917613:UER917617 UON917613:UON917617 UYJ917613:UYJ917617 VIF917613:VIF917617 VSB917613:VSB917617 WBX917613:WBX917617 WLT917613:WLT917617 WVP917613:WVP917617 H983149:H983153 JD983149:JD983153 SZ983149:SZ983153 ACV983149:ACV983153 AMR983149:AMR983153 AWN983149:AWN983153 BGJ983149:BGJ983153 BQF983149:BQF983153 CAB983149:CAB983153 CJX983149:CJX983153 CTT983149:CTT983153 DDP983149:DDP983153 DNL983149:DNL983153 DXH983149:DXH983153 EHD983149:EHD983153 EQZ983149:EQZ983153 FAV983149:FAV983153 FKR983149:FKR983153 FUN983149:FUN983153 GEJ983149:GEJ983153 GOF983149:GOF983153 GYB983149:GYB983153 HHX983149:HHX983153 HRT983149:HRT983153 IBP983149:IBP983153 ILL983149:ILL983153 IVH983149:IVH983153 JFD983149:JFD983153 JOZ983149:JOZ983153 JYV983149:JYV983153 KIR983149:KIR983153 KSN983149:KSN983153 LCJ983149:LCJ983153 LMF983149:LMF983153 LWB983149:LWB983153 MFX983149:MFX983153 MPT983149:MPT983153 MZP983149:MZP983153 NJL983149:NJL983153 NTH983149:NTH983153 ODD983149:ODD983153 OMZ983149:OMZ983153 OWV983149:OWV983153 PGR983149:PGR983153 PQN983149:PQN983153 QAJ983149:QAJ983153 QKF983149:QKF983153 QUB983149:QUB983153 RDX983149:RDX983153 RNT983149:RNT983153 RXP983149:RXP983153 SHL983149:SHL983153 SRH983149:SRH983153 TBD983149:TBD983153 TKZ983149:TKZ983153 TUV983149:TUV983153 UER983149:UER983153 UON983149:UON983153 UYJ983149:UYJ983153 VIF983149:VIF983153 VSB983149:VSB983153 WBX983149:WBX983153 WLT983149:WLT983153 WVP983149:WVP983153" xr:uid="{00000000-0002-0000-0F00-000012000000}"/>
    <dataValidation allowBlank="1" showInputMessage="1" showErrorMessage="1" promptTitle="Valor consecuencia Riesgos SI" prompt="Dirigirse a la Hoja R3 SI" sqref="H104:H108 JD104:JD108 SZ104:SZ108 ACV104:ACV108 AMR104:AMR108 AWN104:AWN108 BGJ104:BGJ108 BQF104:BQF108 CAB104:CAB108 CJX104:CJX108 CTT104:CTT108 DDP104:DDP108 DNL104:DNL108 DXH104:DXH108 EHD104:EHD108 EQZ104:EQZ108 FAV104:FAV108 FKR104:FKR108 FUN104:FUN108 GEJ104:GEJ108 GOF104:GOF108 GYB104:GYB108 HHX104:HHX108 HRT104:HRT108 IBP104:IBP108 ILL104:ILL108 IVH104:IVH108 JFD104:JFD108 JOZ104:JOZ108 JYV104:JYV108 KIR104:KIR108 KSN104:KSN108 LCJ104:LCJ108 LMF104:LMF108 LWB104:LWB108 MFX104:MFX108 MPT104:MPT108 MZP104:MZP108 NJL104:NJL108 NTH104:NTH108 ODD104:ODD108 OMZ104:OMZ108 OWV104:OWV108 PGR104:PGR108 PQN104:PQN108 QAJ104:QAJ108 QKF104:QKF108 QUB104:QUB108 RDX104:RDX108 RNT104:RNT108 RXP104:RXP108 SHL104:SHL108 SRH104:SRH108 TBD104:TBD108 TKZ104:TKZ108 TUV104:TUV108 UER104:UER108 UON104:UON108 UYJ104:UYJ108 VIF104:VIF108 VSB104:VSB108 WBX104:WBX108 WLT104:WLT108 WVP104:WVP108 H65640:H65644 JD65640:JD65644 SZ65640:SZ65644 ACV65640:ACV65644 AMR65640:AMR65644 AWN65640:AWN65644 BGJ65640:BGJ65644 BQF65640:BQF65644 CAB65640:CAB65644 CJX65640:CJX65644 CTT65640:CTT65644 DDP65640:DDP65644 DNL65640:DNL65644 DXH65640:DXH65644 EHD65640:EHD65644 EQZ65640:EQZ65644 FAV65640:FAV65644 FKR65640:FKR65644 FUN65640:FUN65644 GEJ65640:GEJ65644 GOF65640:GOF65644 GYB65640:GYB65644 HHX65640:HHX65644 HRT65640:HRT65644 IBP65640:IBP65644 ILL65640:ILL65644 IVH65640:IVH65644 JFD65640:JFD65644 JOZ65640:JOZ65644 JYV65640:JYV65644 KIR65640:KIR65644 KSN65640:KSN65644 LCJ65640:LCJ65644 LMF65640:LMF65644 LWB65640:LWB65644 MFX65640:MFX65644 MPT65640:MPT65644 MZP65640:MZP65644 NJL65640:NJL65644 NTH65640:NTH65644 ODD65640:ODD65644 OMZ65640:OMZ65644 OWV65640:OWV65644 PGR65640:PGR65644 PQN65640:PQN65644 QAJ65640:QAJ65644 QKF65640:QKF65644 QUB65640:QUB65644 RDX65640:RDX65644 RNT65640:RNT65644 RXP65640:RXP65644 SHL65640:SHL65644 SRH65640:SRH65644 TBD65640:TBD65644 TKZ65640:TKZ65644 TUV65640:TUV65644 UER65640:UER65644 UON65640:UON65644 UYJ65640:UYJ65644 VIF65640:VIF65644 VSB65640:VSB65644 WBX65640:WBX65644 WLT65640:WLT65644 WVP65640:WVP65644 H131176:H131180 JD131176:JD131180 SZ131176:SZ131180 ACV131176:ACV131180 AMR131176:AMR131180 AWN131176:AWN131180 BGJ131176:BGJ131180 BQF131176:BQF131180 CAB131176:CAB131180 CJX131176:CJX131180 CTT131176:CTT131180 DDP131176:DDP131180 DNL131176:DNL131180 DXH131176:DXH131180 EHD131176:EHD131180 EQZ131176:EQZ131180 FAV131176:FAV131180 FKR131176:FKR131180 FUN131176:FUN131180 GEJ131176:GEJ131180 GOF131176:GOF131180 GYB131176:GYB131180 HHX131176:HHX131180 HRT131176:HRT131180 IBP131176:IBP131180 ILL131176:ILL131180 IVH131176:IVH131180 JFD131176:JFD131180 JOZ131176:JOZ131180 JYV131176:JYV131180 KIR131176:KIR131180 KSN131176:KSN131180 LCJ131176:LCJ131180 LMF131176:LMF131180 LWB131176:LWB131180 MFX131176:MFX131180 MPT131176:MPT131180 MZP131176:MZP131180 NJL131176:NJL131180 NTH131176:NTH131180 ODD131176:ODD131180 OMZ131176:OMZ131180 OWV131176:OWV131180 PGR131176:PGR131180 PQN131176:PQN131180 QAJ131176:QAJ131180 QKF131176:QKF131180 QUB131176:QUB131180 RDX131176:RDX131180 RNT131176:RNT131180 RXP131176:RXP131180 SHL131176:SHL131180 SRH131176:SRH131180 TBD131176:TBD131180 TKZ131176:TKZ131180 TUV131176:TUV131180 UER131176:UER131180 UON131176:UON131180 UYJ131176:UYJ131180 VIF131176:VIF131180 VSB131176:VSB131180 WBX131176:WBX131180 WLT131176:WLT131180 WVP131176:WVP131180 H196712:H196716 JD196712:JD196716 SZ196712:SZ196716 ACV196712:ACV196716 AMR196712:AMR196716 AWN196712:AWN196716 BGJ196712:BGJ196716 BQF196712:BQF196716 CAB196712:CAB196716 CJX196712:CJX196716 CTT196712:CTT196716 DDP196712:DDP196716 DNL196712:DNL196716 DXH196712:DXH196716 EHD196712:EHD196716 EQZ196712:EQZ196716 FAV196712:FAV196716 FKR196712:FKR196716 FUN196712:FUN196716 GEJ196712:GEJ196716 GOF196712:GOF196716 GYB196712:GYB196716 HHX196712:HHX196716 HRT196712:HRT196716 IBP196712:IBP196716 ILL196712:ILL196716 IVH196712:IVH196716 JFD196712:JFD196716 JOZ196712:JOZ196716 JYV196712:JYV196716 KIR196712:KIR196716 KSN196712:KSN196716 LCJ196712:LCJ196716 LMF196712:LMF196716 LWB196712:LWB196716 MFX196712:MFX196716 MPT196712:MPT196716 MZP196712:MZP196716 NJL196712:NJL196716 NTH196712:NTH196716 ODD196712:ODD196716 OMZ196712:OMZ196716 OWV196712:OWV196716 PGR196712:PGR196716 PQN196712:PQN196716 QAJ196712:QAJ196716 QKF196712:QKF196716 QUB196712:QUB196716 RDX196712:RDX196716 RNT196712:RNT196716 RXP196712:RXP196716 SHL196712:SHL196716 SRH196712:SRH196716 TBD196712:TBD196716 TKZ196712:TKZ196716 TUV196712:TUV196716 UER196712:UER196716 UON196712:UON196716 UYJ196712:UYJ196716 VIF196712:VIF196716 VSB196712:VSB196716 WBX196712:WBX196716 WLT196712:WLT196716 WVP196712:WVP196716 H262248:H262252 JD262248:JD262252 SZ262248:SZ262252 ACV262248:ACV262252 AMR262248:AMR262252 AWN262248:AWN262252 BGJ262248:BGJ262252 BQF262248:BQF262252 CAB262248:CAB262252 CJX262248:CJX262252 CTT262248:CTT262252 DDP262248:DDP262252 DNL262248:DNL262252 DXH262248:DXH262252 EHD262248:EHD262252 EQZ262248:EQZ262252 FAV262248:FAV262252 FKR262248:FKR262252 FUN262248:FUN262252 GEJ262248:GEJ262252 GOF262248:GOF262252 GYB262248:GYB262252 HHX262248:HHX262252 HRT262248:HRT262252 IBP262248:IBP262252 ILL262248:ILL262252 IVH262248:IVH262252 JFD262248:JFD262252 JOZ262248:JOZ262252 JYV262248:JYV262252 KIR262248:KIR262252 KSN262248:KSN262252 LCJ262248:LCJ262252 LMF262248:LMF262252 LWB262248:LWB262252 MFX262248:MFX262252 MPT262248:MPT262252 MZP262248:MZP262252 NJL262248:NJL262252 NTH262248:NTH262252 ODD262248:ODD262252 OMZ262248:OMZ262252 OWV262248:OWV262252 PGR262248:PGR262252 PQN262248:PQN262252 QAJ262248:QAJ262252 QKF262248:QKF262252 QUB262248:QUB262252 RDX262248:RDX262252 RNT262248:RNT262252 RXP262248:RXP262252 SHL262248:SHL262252 SRH262248:SRH262252 TBD262248:TBD262252 TKZ262248:TKZ262252 TUV262248:TUV262252 UER262248:UER262252 UON262248:UON262252 UYJ262248:UYJ262252 VIF262248:VIF262252 VSB262248:VSB262252 WBX262248:WBX262252 WLT262248:WLT262252 WVP262248:WVP262252 H327784:H327788 JD327784:JD327788 SZ327784:SZ327788 ACV327784:ACV327788 AMR327784:AMR327788 AWN327784:AWN327788 BGJ327784:BGJ327788 BQF327784:BQF327788 CAB327784:CAB327788 CJX327784:CJX327788 CTT327784:CTT327788 DDP327784:DDP327788 DNL327784:DNL327788 DXH327784:DXH327788 EHD327784:EHD327788 EQZ327784:EQZ327788 FAV327784:FAV327788 FKR327784:FKR327788 FUN327784:FUN327788 GEJ327784:GEJ327788 GOF327784:GOF327788 GYB327784:GYB327788 HHX327784:HHX327788 HRT327784:HRT327788 IBP327784:IBP327788 ILL327784:ILL327788 IVH327784:IVH327788 JFD327784:JFD327788 JOZ327784:JOZ327788 JYV327784:JYV327788 KIR327784:KIR327788 KSN327784:KSN327788 LCJ327784:LCJ327788 LMF327784:LMF327788 LWB327784:LWB327788 MFX327784:MFX327788 MPT327784:MPT327788 MZP327784:MZP327788 NJL327784:NJL327788 NTH327784:NTH327788 ODD327784:ODD327788 OMZ327784:OMZ327788 OWV327784:OWV327788 PGR327784:PGR327788 PQN327784:PQN327788 QAJ327784:QAJ327788 QKF327784:QKF327788 QUB327784:QUB327788 RDX327784:RDX327788 RNT327784:RNT327788 RXP327784:RXP327788 SHL327784:SHL327788 SRH327784:SRH327788 TBD327784:TBD327788 TKZ327784:TKZ327788 TUV327784:TUV327788 UER327784:UER327788 UON327784:UON327788 UYJ327784:UYJ327788 VIF327784:VIF327788 VSB327784:VSB327788 WBX327784:WBX327788 WLT327784:WLT327788 WVP327784:WVP327788 H393320:H393324 JD393320:JD393324 SZ393320:SZ393324 ACV393320:ACV393324 AMR393320:AMR393324 AWN393320:AWN393324 BGJ393320:BGJ393324 BQF393320:BQF393324 CAB393320:CAB393324 CJX393320:CJX393324 CTT393320:CTT393324 DDP393320:DDP393324 DNL393320:DNL393324 DXH393320:DXH393324 EHD393320:EHD393324 EQZ393320:EQZ393324 FAV393320:FAV393324 FKR393320:FKR393324 FUN393320:FUN393324 GEJ393320:GEJ393324 GOF393320:GOF393324 GYB393320:GYB393324 HHX393320:HHX393324 HRT393320:HRT393324 IBP393320:IBP393324 ILL393320:ILL393324 IVH393320:IVH393324 JFD393320:JFD393324 JOZ393320:JOZ393324 JYV393320:JYV393324 KIR393320:KIR393324 KSN393320:KSN393324 LCJ393320:LCJ393324 LMF393320:LMF393324 LWB393320:LWB393324 MFX393320:MFX393324 MPT393320:MPT393324 MZP393320:MZP393324 NJL393320:NJL393324 NTH393320:NTH393324 ODD393320:ODD393324 OMZ393320:OMZ393324 OWV393320:OWV393324 PGR393320:PGR393324 PQN393320:PQN393324 QAJ393320:QAJ393324 QKF393320:QKF393324 QUB393320:QUB393324 RDX393320:RDX393324 RNT393320:RNT393324 RXP393320:RXP393324 SHL393320:SHL393324 SRH393320:SRH393324 TBD393320:TBD393324 TKZ393320:TKZ393324 TUV393320:TUV393324 UER393320:UER393324 UON393320:UON393324 UYJ393320:UYJ393324 VIF393320:VIF393324 VSB393320:VSB393324 WBX393320:WBX393324 WLT393320:WLT393324 WVP393320:WVP393324 H458856:H458860 JD458856:JD458860 SZ458856:SZ458860 ACV458856:ACV458860 AMR458856:AMR458860 AWN458856:AWN458860 BGJ458856:BGJ458860 BQF458856:BQF458860 CAB458856:CAB458860 CJX458856:CJX458860 CTT458856:CTT458860 DDP458856:DDP458860 DNL458856:DNL458860 DXH458856:DXH458860 EHD458856:EHD458860 EQZ458856:EQZ458860 FAV458856:FAV458860 FKR458856:FKR458860 FUN458856:FUN458860 GEJ458856:GEJ458860 GOF458856:GOF458860 GYB458856:GYB458860 HHX458856:HHX458860 HRT458856:HRT458860 IBP458856:IBP458860 ILL458856:ILL458860 IVH458856:IVH458860 JFD458856:JFD458860 JOZ458856:JOZ458860 JYV458856:JYV458860 KIR458856:KIR458860 KSN458856:KSN458860 LCJ458856:LCJ458860 LMF458856:LMF458860 LWB458856:LWB458860 MFX458856:MFX458860 MPT458856:MPT458860 MZP458856:MZP458860 NJL458856:NJL458860 NTH458856:NTH458860 ODD458856:ODD458860 OMZ458856:OMZ458860 OWV458856:OWV458860 PGR458856:PGR458860 PQN458856:PQN458860 QAJ458856:QAJ458860 QKF458856:QKF458860 QUB458856:QUB458860 RDX458856:RDX458860 RNT458856:RNT458860 RXP458856:RXP458860 SHL458856:SHL458860 SRH458856:SRH458860 TBD458856:TBD458860 TKZ458856:TKZ458860 TUV458856:TUV458860 UER458856:UER458860 UON458856:UON458860 UYJ458856:UYJ458860 VIF458856:VIF458860 VSB458856:VSB458860 WBX458856:WBX458860 WLT458856:WLT458860 WVP458856:WVP458860 H524392:H524396 JD524392:JD524396 SZ524392:SZ524396 ACV524392:ACV524396 AMR524392:AMR524396 AWN524392:AWN524396 BGJ524392:BGJ524396 BQF524392:BQF524396 CAB524392:CAB524396 CJX524392:CJX524396 CTT524392:CTT524396 DDP524392:DDP524396 DNL524392:DNL524396 DXH524392:DXH524396 EHD524392:EHD524396 EQZ524392:EQZ524396 FAV524392:FAV524396 FKR524392:FKR524396 FUN524392:FUN524396 GEJ524392:GEJ524396 GOF524392:GOF524396 GYB524392:GYB524396 HHX524392:HHX524396 HRT524392:HRT524396 IBP524392:IBP524396 ILL524392:ILL524396 IVH524392:IVH524396 JFD524392:JFD524396 JOZ524392:JOZ524396 JYV524392:JYV524396 KIR524392:KIR524396 KSN524392:KSN524396 LCJ524392:LCJ524396 LMF524392:LMF524396 LWB524392:LWB524396 MFX524392:MFX524396 MPT524392:MPT524396 MZP524392:MZP524396 NJL524392:NJL524396 NTH524392:NTH524396 ODD524392:ODD524396 OMZ524392:OMZ524396 OWV524392:OWV524396 PGR524392:PGR524396 PQN524392:PQN524396 QAJ524392:QAJ524396 QKF524392:QKF524396 QUB524392:QUB524396 RDX524392:RDX524396 RNT524392:RNT524396 RXP524392:RXP524396 SHL524392:SHL524396 SRH524392:SRH524396 TBD524392:TBD524396 TKZ524392:TKZ524396 TUV524392:TUV524396 UER524392:UER524396 UON524392:UON524396 UYJ524392:UYJ524396 VIF524392:VIF524396 VSB524392:VSB524396 WBX524392:WBX524396 WLT524392:WLT524396 WVP524392:WVP524396 H589928:H589932 JD589928:JD589932 SZ589928:SZ589932 ACV589928:ACV589932 AMR589928:AMR589932 AWN589928:AWN589932 BGJ589928:BGJ589932 BQF589928:BQF589932 CAB589928:CAB589932 CJX589928:CJX589932 CTT589928:CTT589932 DDP589928:DDP589932 DNL589928:DNL589932 DXH589928:DXH589932 EHD589928:EHD589932 EQZ589928:EQZ589932 FAV589928:FAV589932 FKR589928:FKR589932 FUN589928:FUN589932 GEJ589928:GEJ589932 GOF589928:GOF589932 GYB589928:GYB589932 HHX589928:HHX589932 HRT589928:HRT589932 IBP589928:IBP589932 ILL589928:ILL589932 IVH589928:IVH589932 JFD589928:JFD589932 JOZ589928:JOZ589932 JYV589928:JYV589932 KIR589928:KIR589932 KSN589928:KSN589932 LCJ589928:LCJ589932 LMF589928:LMF589932 LWB589928:LWB589932 MFX589928:MFX589932 MPT589928:MPT589932 MZP589928:MZP589932 NJL589928:NJL589932 NTH589928:NTH589932 ODD589928:ODD589932 OMZ589928:OMZ589932 OWV589928:OWV589932 PGR589928:PGR589932 PQN589928:PQN589932 QAJ589928:QAJ589932 QKF589928:QKF589932 QUB589928:QUB589932 RDX589928:RDX589932 RNT589928:RNT589932 RXP589928:RXP589932 SHL589928:SHL589932 SRH589928:SRH589932 TBD589928:TBD589932 TKZ589928:TKZ589932 TUV589928:TUV589932 UER589928:UER589932 UON589928:UON589932 UYJ589928:UYJ589932 VIF589928:VIF589932 VSB589928:VSB589932 WBX589928:WBX589932 WLT589928:WLT589932 WVP589928:WVP589932 H655464:H655468 JD655464:JD655468 SZ655464:SZ655468 ACV655464:ACV655468 AMR655464:AMR655468 AWN655464:AWN655468 BGJ655464:BGJ655468 BQF655464:BQF655468 CAB655464:CAB655468 CJX655464:CJX655468 CTT655464:CTT655468 DDP655464:DDP655468 DNL655464:DNL655468 DXH655464:DXH655468 EHD655464:EHD655468 EQZ655464:EQZ655468 FAV655464:FAV655468 FKR655464:FKR655468 FUN655464:FUN655468 GEJ655464:GEJ655468 GOF655464:GOF655468 GYB655464:GYB655468 HHX655464:HHX655468 HRT655464:HRT655468 IBP655464:IBP655468 ILL655464:ILL655468 IVH655464:IVH655468 JFD655464:JFD655468 JOZ655464:JOZ655468 JYV655464:JYV655468 KIR655464:KIR655468 KSN655464:KSN655468 LCJ655464:LCJ655468 LMF655464:LMF655468 LWB655464:LWB655468 MFX655464:MFX655468 MPT655464:MPT655468 MZP655464:MZP655468 NJL655464:NJL655468 NTH655464:NTH655468 ODD655464:ODD655468 OMZ655464:OMZ655468 OWV655464:OWV655468 PGR655464:PGR655468 PQN655464:PQN655468 QAJ655464:QAJ655468 QKF655464:QKF655468 QUB655464:QUB655468 RDX655464:RDX655468 RNT655464:RNT655468 RXP655464:RXP655468 SHL655464:SHL655468 SRH655464:SRH655468 TBD655464:TBD655468 TKZ655464:TKZ655468 TUV655464:TUV655468 UER655464:UER655468 UON655464:UON655468 UYJ655464:UYJ655468 VIF655464:VIF655468 VSB655464:VSB655468 WBX655464:WBX655468 WLT655464:WLT655468 WVP655464:WVP655468 H721000:H721004 JD721000:JD721004 SZ721000:SZ721004 ACV721000:ACV721004 AMR721000:AMR721004 AWN721000:AWN721004 BGJ721000:BGJ721004 BQF721000:BQF721004 CAB721000:CAB721004 CJX721000:CJX721004 CTT721000:CTT721004 DDP721000:DDP721004 DNL721000:DNL721004 DXH721000:DXH721004 EHD721000:EHD721004 EQZ721000:EQZ721004 FAV721000:FAV721004 FKR721000:FKR721004 FUN721000:FUN721004 GEJ721000:GEJ721004 GOF721000:GOF721004 GYB721000:GYB721004 HHX721000:HHX721004 HRT721000:HRT721004 IBP721000:IBP721004 ILL721000:ILL721004 IVH721000:IVH721004 JFD721000:JFD721004 JOZ721000:JOZ721004 JYV721000:JYV721004 KIR721000:KIR721004 KSN721000:KSN721004 LCJ721000:LCJ721004 LMF721000:LMF721004 LWB721000:LWB721004 MFX721000:MFX721004 MPT721000:MPT721004 MZP721000:MZP721004 NJL721000:NJL721004 NTH721000:NTH721004 ODD721000:ODD721004 OMZ721000:OMZ721004 OWV721000:OWV721004 PGR721000:PGR721004 PQN721000:PQN721004 QAJ721000:QAJ721004 QKF721000:QKF721004 QUB721000:QUB721004 RDX721000:RDX721004 RNT721000:RNT721004 RXP721000:RXP721004 SHL721000:SHL721004 SRH721000:SRH721004 TBD721000:TBD721004 TKZ721000:TKZ721004 TUV721000:TUV721004 UER721000:UER721004 UON721000:UON721004 UYJ721000:UYJ721004 VIF721000:VIF721004 VSB721000:VSB721004 WBX721000:WBX721004 WLT721000:WLT721004 WVP721000:WVP721004 H786536:H786540 JD786536:JD786540 SZ786536:SZ786540 ACV786536:ACV786540 AMR786536:AMR786540 AWN786536:AWN786540 BGJ786536:BGJ786540 BQF786536:BQF786540 CAB786536:CAB786540 CJX786536:CJX786540 CTT786536:CTT786540 DDP786536:DDP786540 DNL786536:DNL786540 DXH786536:DXH786540 EHD786536:EHD786540 EQZ786536:EQZ786540 FAV786536:FAV786540 FKR786536:FKR786540 FUN786536:FUN786540 GEJ786536:GEJ786540 GOF786536:GOF786540 GYB786536:GYB786540 HHX786536:HHX786540 HRT786536:HRT786540 IBP786536:IBP786540 ILL786536:ILL786540 IVH786536:IVH786540 JFD786536:JFD786540 JOZ786536:JOZ786540 JYV786536:JYV786540 KIR786536:KIR786540 KSN786536:KSN786540 LCJ786536:LCJ786540 LMF786536:LMF786540 LWB786536:LWB786540 MFX786536:MFX786540 MPT786536:MPT786540 MZP786536:MZP786540 NJL786536:NJL786540 NTH786536:NTH786540 ODD786536:ODD786540 OMZ786536:OMZ786540 OWV786536:OWV786540 PGR786536:PGR786540 PQN786536:PQN786540 QAJ786536:QAJ786540 QKF786536:QKF786540 QUB786536:QUB786540 RDX786536:RDX786540 RNT786536:RNT786540 RXP786536:RXP786540 SHL786536:SHL786540 SRH786536:SRH786540 TBD786536:TBD786540 TKZ786536:TKZ786540 TUV786536:TUV786540 UER786536:UER786540 UON786536:UON786540 UYJ786536:UYJ786540 VIF786536:VIF786540 VSB786536:VSB786540 WBX786536:WBX786540 WLT786536:WLT786540 WVP786536:WVP786540 H852072:H852076 JD852072:JD852076 SZ852072:SZ852076 ACV852072:ACV852076 AMR852072:AMR852076 AWN852072:AWN852076 BGJ852072:BGJ852076 BQF852072:BQF852076 CAB852072:CAB852076 CJX852072:CJX852076 CTT852072:CTT852076 DDP852072:DDP852076 DNL852072:DNL852076 DXH852072:DXH852076 EHD852072:EHD852076 EQZ852072:EQZ852076 FAV852072:FAV852076 FKR852072:FKR852076 FUN852072:FUN852076 GEJ852072:GEJ852076 GOF852072:GOF852076 GYB852072:GYB852076 HHX852072:HHX852076 HRT852072:HRT852076 IBP852072:IBP852076 ILL852072:ILL852076 IVH852072:IVH852076 JFD852072:JFD852076 JOZ852072:JOZ852076 JYV852072:JYV852076 KIR852072:KIR852076 KSN852072:KSN852076 LCJ852072:LCJ852076 LMF852072:LMF852076 LWB852072:LWB852076 MFX852072:MFX852076 MPT852072:MPT852076 MZP852072:MZP852076 NJL852072:NJL852076 NTH852072:NTH852076 ODD852072:ODD852076 OMZ852072:OMZ852076 OWV852072:OWV852076 PGR852072:PGR852076 PQN852072:PQN852076 QAJ852072:QAJ852076 QKF852072:QKF852076 QUB852072:QUB852076 RDX852072:RDX852076 RNT852072:RNT852076 RXP852072:RXP852076 SHL852072:SHL852076 SRH852072:SRH852076 TBD852072:TBD852076 TKZ852072:TKZ852076 TUV852072:TUV852076 UER852072:UER852076 UON852072:UON852076 UYJ852072:UYJ852076 VIF852072:VIF852076 VSB852072:VSB852076 WBX852072:WBX852076 WLT852072:WLT852076 WVP852072:WVP852076 H917608:H917612 JD917608:JD917612 SZ917608:SZ917612 ACV917608:ACV917612 AMR917608:AMR917612 AWN917608:AWN917612 BGJ917608:BGJ917612 BQF917608:BQF917612 CAB917608:CAB917612 CJX917608:CJX917612 CTT917608:CTT917612 DDP917608:DDP917612 DNL917608:DNL917612 DXH917608:DXH917612 EHD917608:EHD917612 EQZ917608:EQZ917612 FAV917608:FAV917612 FKR917608:FKR917612 FUN917608:FUN917612 GEJ917608:GEJ917612 GOF917608:GOF917612 GYB917608:GYB917612 HHX917608:HHX917612 HRT917608:HRT917612 IBP917608:IBP917612 ILL917608:ILL917612 IVH917608:IVH917612 JFD917608:JFD917612 JOZ917608:JOZ917612 JYV917608:JYV917612 KIR917608:KIR917612 KSN917608:KSN917612 LCJ917608:LCJ917612 LMF917608:LMF917612 LWB917608:LWB917612 MFX917608:MFX917612 MPT917608:MPT917612 MZP917608:MZP917612 NJL917608:NJL917612 NTH917608:NTH917612 ODD917608:ODD917612 OMZ917608:OMZ917612 OWV917608:OWV917612 PGR917608:PGR917612 PQN917608:PQN917612 QAJ917608:QAJ917612 QKF917608:QKF917612 QUB917608:QUB917612 RDX917608:RDX917612 RNT917608:RNT917612 RXP917608:RXP917612 SHL917608:SHL917612 SRH917608:SRH917612 TBD917608:TBD917612 TKZ917608:TKZ917612 TUV917608:TUV917612 UER917608:UER917612 UON917608:UON917612 UYJ917608:UYJ917612 VIF917608:VIF917612 VSB917608:VSB917612 WBX917608:WBX917612 WLT917608:WLT917612 WVP917608:WVP917612 H983144:H983148 JD983144:JD983148 SZ983144:SZ983148 ACV983144:ACV983148 AMR983144:AMR983148 AWN983144:AWN983148 BGJ983144:BGJ983148 BQF983144:BQF983148 CAB983144:CAB983148 CJX983144:CJX983148 CTT983144:CTT983148 DDP983144:DDP983148 DNL983144:DNL983148 DXH983144:DXH983148 EHD983144:EHD983148 EQZ983144:EQZ983148 FAV983144:FAV983148 FKR983144:FKR983148 FUN983144:FUN983148 GEJ983144:GEJ983148 GOF983144:GOF983148 GYB983144:GYB983148 HHX983144:HHX983148 HRT983144:HRT983148 IBP983144:IBP983148 ILL983144:ILL983148 IVH983144:IVH983148 JFD983144:JFD983148 JOZ983144:JOZ983148 JYV983144:JYV983148 KIR983144:KIR983148 KSN983144:KSN983148 LCJ983144:LCJ983148 LMF983144:LMF983148 LWB983144:LWB983148 MFX983144:MFX983148 MPT983144:MPT983148 MZP983144:MZP983148 NJL983144:NJL983148 NTH983144:NTH983148 ODD983144:ODD983148 OMZ983144:OMZ983148 OWV983144:OWV983148 PGR983144:PGR983148 PQN983144:PQN983148 QAJ983144:QAJ983148 QKF983144:QKF983148 QUB983144:QUB983148 RDX983144:RDX983148 RNT983144:RNT983148 RXP983144:RXP983148 SHL983144:SHL983148 SRH983144:SRH983148 TBD983144:TBD983148 TKZ983144:TKZ983148 TUV983144:TUV983148 UER983144:UER983148 UON983144:UON983148 UYJ983144:UYJ983148 VIF983144:VIF983148 VSB983144:VSB983148 WBX983144:WBX983148 WLT983144:WLT983148 WVP983144:WVP983148" xr:uid="{00000000-0002-0000-0F00-000013000000}"/>
    <dataValidation allowBlank="1" showInputMessage="1" showErrorMessage="1" promptTitle="Valor consecuencia Riesgos SI" prompt="Dirigirse a la Hoja R2 SI" sqref="H99:H103 JD99:JD103 SZ99:SZ103 ACV99:ACV103 AMR99:AMR103 AWN99:AWN103 BGJ99:BGJ103 BQF99:BQF103 CAB99:CAB103 CJX99:CJX103 CTT99:CTT103 DDP99:DDP103 DNL99:DNL103 DXH99:DXH103 EHD99:EHD103 EQZ99:EQZ103 FAV99:FAV103 FKR99:FKR103 FUN99:FUN103 GEJ99:GEJ103 GOF99:GOF103 GYB99:GYB103 HHX99:HHX103 HRT99:HRT103 IBP99:IBP103 ILL99:ILL103 IVH99:IVH103 JFD99:JFD103 JOZ99:JOZ103 JYV99:JYV103 KIR99:KIR103 KSN99:KSN103 LCJ99:LCJ103 LMF99:LMF103 LWB99:LWB103 MFX99:MFX103 MPT99:MPT103 MZP99:MZP103 NJL99:NJL103 NTH99:NTH103 ODD99:ODD103 OMZ99:OMZ103 OWV99:OWV103 PGR99:PGR103 PQN99:PQN103 QAJ99:QAJ103 QKF99:QKF103 QUB99:QUB103 RDX99:RDX103 RNT99:RNT103 RXP99:RXP103 SHL99:SHL103 SRH99:SRH103 TBD99:TBD103 TKZ99:TKZ103 TUV99:TUV103 UER99:UER103 UON99:UON103 UYJ99:UYJ103 VIF99:VIF103 VSB99:VSB103 WBX99:WBX103 WLT99:WLT103 WVP99:WVP103 H65635:H65639 JD65635:JD65639 SZ65635:SZ65639 ACV65635:ACV65639 AMR65635:AMR65639 AWN65635:AWN65639 BGJ65635:BGJ65639 BQF65635:BQF65639 CAB65635:CAB65639 CJX65635:CJX65639 CTT65635:CTT65639 DDP65635:DDP65639 DNL65635:DNL65639 DXH65635:DXH65639 EHD65635:EHD65639 EQZ65635:EQZ65639 FAV65635:FAV65639 FKR65635:FKR65639 FUN65635:FUN65639 GEJ65635:GEJ65639 GOF65635:GOF65639 GYB65635:GYB65639 HHX65635:HHX65639 HRT65635:HRT65639 IBP65635:IBP65639 ILL65635:ILL65639 IVH65635:IVH65639 JFD65635:JFD65639 JOZ65635:JOZ65639 JYV65635:JYV65639 KIR65635:KIR65639 KSN65635:KSN65639 LCJ65635:LCJ65639 LMF65635:LMF65639 LWB65635:LWB65639 MFX65635:MFX65639 MPT65635:MPT65639 MZP65635:MZP65639 NJL65635:NJL65639 NTH65635:NTH65639 ODD65635:ODD65639 OMZ65635:OMZ65639 OWV65635:OWV65639 PGR65635:PGR65639 PQN65635:PQN65639 QAJ65635:QAJ65639 QKF65635:QKF65639 QUB65635:QUB65639 RDX65635:RDX65639 RNT65635:RNT65639 RXP65635:RXP65639 SHL65635:SHL65639 SRH65635:SRH65639 TBD65635:TBD65639 TKZ65635:TKZ65639 TUV65635:TUV65639 UER65635:UER65639 UON65635:UON65639 UYJ65635:UYJ65639 VIF65635:VIF65639 VSB65635:VSB65639 WBX65635:WBX65639 WLT65635:WLT65639 WVP65635:WVP65639 H131171:H131175 JD131171:JD131175 SZ131171:SZ131175 ACV131171:ACV131175 AMR131171:AMR131175 AWN131171:AWN131175 BGJ131171:BGJ131175 BQF131171:BQF131175 CAB131171:CAB131175 CJX131171:CJX131175 CTT131171:CTT131175 DDP131171:DDP131175 DNL131171:DNL131175 DXH131171:DXH131175 EHD131171:EHD131175 EQZ131171:EQZ131175 FAV131171:FAV131175 FKR131171:FKR131175 FUN131171:FUN131175 GEJ131171:GEJ131175 GOF131171:GOF131175 GYB131171:GYB131175 HHX131171:HHX131175 HRT131171:HRT131175 IBP131171:IBP131175 ILL131171:ILL131175 IVH131171:IVH131175 JFD131171:JFD131175 JOZ131171:JOZ131175 JYV131171:JYV131175 KIR131171:KIR131175 KSN131171:KSN131175 LCJ131171:LCJ131175 LMF131171:LMF131175 LWB131171:LWB131175 MFX131171:MFX131175 MPT131171:MPT131175 MZP131171:MZP131175 NJL131171:NJL131175 NTH131171:NTH131175 ODD131171:ODD131175 OMZ131171:OMZ131175 OWV131171:OWV131175 PGR131171:PGR131175 PQN131171:PQN131175 QAJ131171:QAJ131175 QKF131171:QKF131175 QUB131171:QUB131175 RDX131171:RDX131175 RNT131171:RNT131175 RXP131171:RXP131175 SHL131171:SHL131175 SRH131171:SRH131175 TBD131171:TBD131175 TKZ131171:TKZ131175 TUV131171:TUV131175 UER131171:UER131175 UON131171:UON131175 UYJ131171:UYJ131175 VIF131171:VIF131175 VSB131171:VSB131175 WBX131171:WBX131175 WLT131171:WLT131175 WVP131171:WVP131175 H196707:H196711 JD196707:JD196711 SZ196707:SZ196711 ACV196707:ACV196711 AMR196707:AMR196711 AWN196707:AWN196711 BGJ196707:BGJ196711 BQF196707:BQF196711 CAB196707:CAB196711 CJX196707:CJX196711 CTT196707:CTT196711 DDP196707:DDP196711 DNL196707:DNL196711 DXH196707:DXH196711 EHD196707:EHD196711 EQZ196707:EQZ196711 FAV196707:FAV196711 FKR196707:FKR196711 FUN196707:FUN196711 GEJ196707:GEJ196711 GOF196707:GOF196711 GYB196707:GYB196711 HHX196707:HHX196711 HRT196707:HRT196711 IBP196707:IBP196711 ILL196707:ILL196711 IVH196707:IVH196711 JFD196707:JFD196711 JOZ196707:JOZ196711 JYV196707:JYV196711 KIR196707:KIR196711 KSN196707:KSN196711 LCJ196707:LCJ196711 LMF196707:LMF196711 LWB196707:LWB196711 MFX196707:MFX196711 MPT196707:MPT196711 MZP196707:MZP196711 NJL196707:NJL196711 NTH196707:NTH196711 ODD196707:ODD196711 OMZ196707:OMZ196711 OWV196707:OWV196711 PGR196707:PGR196711 PQN196707:PQN196711 QAJ196707:QAJ196711 QKF196707:QKF196711 QUB196707:QUB196711 RDX196707:RDX196711 RNT196707:RNT196711 RXP196707:RXP196711 SHL196707:SHL196711 SRH196707:SRH196711 TBD196707:TBD196711 TKZ196707:TKZ196711 TUV196707:TUV196711 UER196707:UER196711 UON196707:UON196711 UYJ196707:UYJ196711 VIF196707:VIF196711 VSB196707:VSB196711 WBX196707:WBX196711 WLT196707:WLT196711 WVP196707:WVP196711 H262243:H262247 JD262243:JD262247 SZ262243:SZ262247 ACV262243:ACV262247 AMR262243:AMR262247 AWN262243:AWN262247 BGJ262243:BGJ262247 BQF262243:BQF262247 CAB262243:CAB262247 CJX262243:CJX262247 CTT262243:CTT262247 DDP262243:DDP262247 DNL262243:DNL262247 DXH262243:DXH262247 EHD262243:EHD262247 EQZ262243:EQZ262247 FAV262243:FAV262247 FKR262243:FKR262247 FUN262243:FUN262247 GEJ262243:GEJ262247 GOF262243:GOF262247 GYB262243:GYB262247 HHX262243:HHX262247 HRT262243:HRT262247 IBP262243:IBP262247 ILL262243:ILL262247 IVH262243:IVH262247 JFD262243:JFD262247 JOZ262243:JOZ262247 JYV262243:JYV262247 KIR262243:KIR262247 KSN262243:KSN262247 LCJ262243:LCJ262247 LMF262243:LMF262247 LWB262243:LWB262247 MFX262243:MFX262247 MPT262243:MPT262247 MZP262243:MZP262247 NJL262243:NJL262247 NTH262243:NTH262247 ODD262243:ODD262247 OMZ262243:OMZ262247 OWV262243:OWV262247 PGR262243:PGR262247 PQN262243:PQN262247 QAJ262243:QAJ262247 QKF262243:QKF262247 QUB262243:QUB262247 RDX262243:RDX262247 RNT262243:RNT262247 RXP262243:RXP262247 SHL262243:SHL262247 SRH262243:SRH262247 TBD262243:TBD262247 TKZ262243:TKZ262247 TUV262243:TUV262247 UER262243:UER262247 UON262243:UON262247 UYJ262243:UYJ262247 VIF262243:VIF262247 VSB262243:VSB262247 WBX262243:WBX262247 WLT262243:WLT262247 WVP262243:WVP262247 H327779:H327783 JD327779:JD327783 SZ327779:SZ327783 ACV327779:ACV327783 AMR327779:AMR327783 AWN327779:AWN327783 BGJ327779:BGJ327783 BQF327779:BQF327783 CAB327779:CAB327783 CJX327779:CJX327783 CTT327779:CTT327783 DDP327779:DDP327783 DNL327779:DNL327783 DXH327779:DXH327783 EHD327779:EHD327783 EQZ327779:EQZ327783 FAV327779:FAV327783 FKR327779:FKR327783 FUN327779:FUN327783 GEJ327779:GEJ327783 GOF327779:GOF327783 GYB327779:GYB327783 HHX327779:HHX327783 HRT327779:HRT327783 IBP327779:IBP327783 ILL327779:ILL327783 IVH327779:IVH327783 JFD327779:JFD327783 JOZ327779:JOZ327783 JYV327779:JYV327783 KIR327779:KIR327783 KSN327779:KSN327783 LCJ327779:LCJ327783 LMF327779:LMF327783 LWB327779:LWB327783 MFX327779:MFX327783 MPT327779:MPT327783 MZP327779:MZP327783 NJL327779:NJL327783 NTH327779:NTH327783 ODD327779:ODD327783 OMZ327779:OMZ327783 OWV327779:OWV327783 PGR327779:PGR327783 PQN327779:PQN327783 QAJ327779:QAJ327783 QKF327779:QKF327783 QUB327779:QUB327783 RDX327779:RDX327783 RNT327779:RNT327783 RXP327779:RXP327783 SHL327779:SHL327783 SRH327779:SRH327783 TBD327779:TBD327783 TKZ327779:TKZ327783 TUV327779:TUV327783 UER327779:UER327783 UON327779:UON327783 UYJ327779:UYJ327783 VIF327779:VIF327783 VSB327779:VSB327783 WBX327779:WBX327783 WLT327779:WLT327783 WVP327779:WVP327783 H393315:H393319 JD393315:JD393319 SZ393315:SZ393319 ACV393315:ACV393319 AMR393315:AMR393319 AWN393315:AWN393319 BGJ393315:BGJ393319 BQF393315:BQF393319 CAB393315:CAB393319 CJX393315:CJX393319 CTT393315:CTT393319 DDP393315:DDP393319 DNL393315:DNL393319 DXH393315:DXH393319 EHD393315:EHD393319 EQZ393315:EQZ393319 FAV393315:FAV393319 FKR393315:FKR393319 FUN393315:FUN393319 GEJ393315:GEJ393319 GOF393315:GOF393319 GYB393315:GYB393319 HHX393315:HHX393319 HRT393315:HRT393319 IBP393315:IBP393319 ILL393315:ILL393319 IVH393315:IVH393319 JFD393315:JFD393319 JOZ393315:JOZ393319 JYV393315:JYV393319 KIR393315:KIR393319 KSN393315:KSN393319 LCJ393315:LCJ393319 LMF393315:LMF393319 LWB393315:LWB393319 MFX393315:MFX393319 MPT393315:MPT393319 MZP393315:MZP393319 NJL393315:NJL393319 NTH393315:NTH393319 ODD393315:ODD393319 OMZ393315:OMZ393319 OWV393315:OWV393319 PGR393315:PGR393319 PQN393315:PQN393319 QAJ393315:QAJ393319 QKF393315:QKF393319 QUB393315:QUB393319 RDX393315:RDX393319 RNT393315:RNT393319 RXP393315:RXP393319 SHL393315:SHL393319 SRH393315:SRH393319 TBD393315:TBD393319 TKZ393315:TKZ393319 TUV393315:TUV393319 UER393315:UER393319 UON393315:UON393319 UYJ393315:UYJ393319 VIF393315:VIF393319 VSB393315:VSB393319 WBX393315:WBX393319 WLT393315:WLT393319 WVP393315:WVP393319 H458851:H458855 JD458851:JD458855 SZ458851:SZ458855 ACV458851:ACV458855 AMR458851:AMR458855 AWN458851:AWN458855 BGJ458851:BGJ458855 BQF458851:BQF458855 CAB458851:CAB458855 CJX458851:CJX458855 CTT458851:CTT458855 DDP458851:DDP458855 DNL458851:DNL458855 DXH458851:DXH458855 EHD458851:EHD458855 EQZ458851:EQZ458855 FAV458851:FAV458855 FKR458851:FKR458855 FUN458851:FUN458855 GEJ458851:GEJ458855 GOF458851:GOF458855 GYB458851:GYB458855 HHX458851:HHX458855 HRT458851:HRT458855 IBP458851:IBP458855 ILL458851:ILL458855 IVH458851:IVH458855 JFD458851:JFD458855 JOZ458851:JOZ458855 JYV458851:JYV458855 KIR458851:KIR458855 KSN458851:KSN458855 LCJ458851:LCJ458855 LMF458851:LMF458855 LWB458851:LWB458855 MFX458851:MFX458855 MPT458851:MPT458855 MZP458851:MZP458855 NJL458851:NJL458855 NTH458851:NTH458855 ODD458851:ODD458855 OMZ458851:OMZ458855 OWV458851:OWV458855 PGR458851:PGR458855 PQN458851:PQN458855 QAJ458851:QAJ458855 QKF458851:QKF458855 QUB458851:QUB458855 RDX458851:RDX458855 RNT458851:RNT458855 RXP458851:RXP458855 SHL458851:SHL458855 SRH458851:SRH458855 TBD458851:TBD458855 TKZ458851:TKZ458855 TUV458851:TUV458855 UER458851:UER458855 UON458851:UON458855 UYJ458851:UYJ458855 VIF458851:VIF458855 VSB458851:VSB458855 WBX458851:WBX458855 WLT458851:WLT458855 WVP458851:WVP458855 H524387:H524391 JD524387:JD524391 SZ524387:SZ524391 ACV524387:ACV524391 AMR524387:AMR524391 AWN524387:AWN524391 BGJ524387:BGJ524391 BQF524387:BQF524391 CAB524387:CAB524391 CJX524387:CJX524391 CTT524387:CTT524391 DDP524387:DDP524391 DNL524387:DNL524391 DXH524387:DXH524391 EHD524387:EHD524391 EQZ524387:EQZ524391 FAV524387:FAV524391 FKR524387:FKR524391 FUN524387:FUN524391 GEJ524387:GEJ524391 GOF524387:GOF524391 GYB524387:GYB524391 HHX524387:HHX524391 HRT524387:HRT524391 IBP524387:IBP524391 ILL524387:ILL524391 IVH524387:IVH524391 JFD524387:JFD524391 JOZ524387:JOZ524391 JYV524387:JYV524391 KIR524387:KIR524391 KSN524387:KSN524391 LCJ524387:LCJ524391 LMF524387:LMF524391 LWB524387:LWB524391 MFX524387:MFX524391 MPT524387:MPT524391 MZP524387:MZP524391 NJL524387:NJL524391 NTH524387:NTH524391 ODD524387:ODD524391 OMZ524387:OMZ524391 OWV524387:OWV524391 PGR524387:PGR524391 PQN524387:PQN524391 QAJ524387:QAJ524391 QKF524387:QKF524391 QUB524387:QUB524391 RDX524387:RDX524391 RNT524387:RNT524391 RXP524387:RXP524391 SHL524387:SHL524391 SRH524387:SRH524391 TBD524387:TBD524391 TKZ524387:TKZ524391 TUV524387:TUV524391 UER524387:UER524391 UON524387:UON524391 UYJ524387:UYJ524391 VIF524387:VIF524391 VSB524387:VSB524391 WBX524387:WBX524391 WLT524387:WLT524391 WVP524387:WVP524391 H589923:H589927 JD589923:JD589927 SZ589923:SZ589927 ACV589923:ACV589927 AMR589923:AMR589927 AWN589923:AWN589927 BGJ589923:BGJ589927 BQF589923:BQF589927 CAB589923:CAB589927 CJX589923:CJX589927 CTT589923:CTT589927 DDP589923:DDP589927 DNL589923:DNL589927 DXH589923:DXH589927 EHD589923:EHD589927 EQZ589923:EQZ589927 FAV589923:FAV589927 FKR589923:FKR589927 FUN589923:FUN589927 GEJ589923:GEJ589927 GOF589923:GOF589927 GYB589923:GYB589927 HHX589923:HHX589927 HRT589923:HRT589927 IBP589923:IBP589927 ILL589923:ILL589927 IVH589923:IVH589927 JFD589923:JFD589927 JOZ589923:JOZ589927 JYV589923:JYV589927 KIR589923:KIR589927 KSN589923:KSN589927 LCJ589923:LCJ589927 LMF589923:LMF589927 LWB589923:LWB589927 MFX589923:MFX589927 MPT589923:MPT589927 MZP589923:MZP589927 NJL589923:NJL589927 NTH589923:NTH589927 ODD589923:ODD589927 OMZ589923:OMZ589927 OWV589923:OWV589927 PGR589923:PGR589927 PQN589923:PQN589927 QAJ589923:QAJ589927 QKF589923:QKF589927 QUB589923:QUB589927 RDX589923:RDX589927 RNT589923:RNT589927 RXP589923:RXP589927 SHL589923:SHL589927 SRH589923:SRH589927 TBD589923:TBD589927 TKZ589923:TKZ589927 TUV589923:TUV589927 UER589923:UER589927 UON589923:UON589927 UYJ589923:UYJ589927 VIF589923:VIF589927 VSB589923:VSB589927 WBX589923:WBX589927 WLT589923:WLT589927 WVP589923:WVP589927 H655459:H655463 JD655459:JD655463 SZ655459:SZ655463 ACV655459:ACV655463 AMR655459:AMR655463 AWN655459:AWN655463 BGJ655459:BGJ655463 BQF655459:BQF655463 CAB655459:CAB655463 CJX655459:CJX655463 CTT655459:CTT655463 DDP655459:DDP655463 DNL655459:DNL655463 DXH655459:DXH655463 EHD655459:EHD655463 EQZ655459:EQZ655463 FAV655459:FAV655463 FKR655459:FKR655463 FUN655459:FUN655463 GEJ655459:GEJ655463 GOF655459:GOF655463 GYB655459:GYB655463 HHX655459:HHX655463 HRT655459:HRT655463 IBP655459:IBP655463 ILL655459:ILL655463 IVH655459:IVH655463 JFD655459:JFD655463 JOZ655459:JOZ655463 JYV655459:JYV655463 KIR655459:KIR655463 KSN655459:KSN655463 LCJ655459:LCJ655463 LMF655459:LMF655463 LWB655459:LWB655463 MFX655459:MFX655463 MPT655459:MPT655463 MZP655459:MZP655463 NJL655459:NJL655463 NTH655459:NTH655463 ODD655459:ODD655463 OMZ655459:OMZ655463 OWV655459:OWV655463 PGR655459:PGR655463 PQN655459:PQN655463 QAJ655459:QAJ655463 QKF655459:QKF655463 QUB655459:QUB655463 RDX655459:RDX655463 RNT655459:RNT655463 RXP655459:RXP655463 SHL655459:SHL655463 SRH655459:SRH655463 TBD655459:TBD655463 TKZ655459:TKZ655463 TUV655459:TUV655463 UER655459:UER655463 UON655459:UON655463 UYJ655459:UYJ655463 VIF655459:VIF655463 VSB655459:VSB655463 WBX655459:WBX655463 WLT655459:WLT655463 WVP655459:WVP655463 H720995:H720999 JD720995:JD720999 SZ720995:SZ720999 ACV720995:ACV720999 AMR720995:AMR720999 AWN720995:AWN720999 BGJ720995:BGJ720999 BQF720995:BQF720999 CAB720995:CAB720999 CJX720995:CJX720999 CTT720995:CTT720999 DDP720995:DDP720999 DNL720995:DNL720999 DXH720995:DXH720999 EHD720995:EHD720999 EQZ720995:EQZ720999 FAV720995:FAV720999 FKR720995:FKR720999 FUN720995:FUN720999 GEJ720995:GEJ720999 GOF720995:GOF720999 GYB720995:GYB720999 HHX720995:HHX720999 HRT720995:HRT720999 IBP720995:IBP720999 ILL720995:ILL720999 IVH720995:IVH720999 JFD720995:JFD720999 JOZ720995:JOZ720999 JYV720995:JYV720999 KIR720995:KIR720999 KSN720995:KSN720999 LCJ720995:LCJ720999 LMF720995:LMF720999 LWB720995:LWB720999 MFX720995:MFX720999 MPT720995:MPT720999 MZP720995:MZP720999 NJL720995:NJL720999 NTH720995:NTH720999 ODD720995:ODD720999 OMZ720995:OMZ720999 OWV720995:OWV720999 PGR720995:PGR720999 PQN720995:PQN720999 QAJ720995:QAJ720999 QKF720995:QKF720999 QUB720995:QUB720999 RDX720995:RDX720999 RNT720995:RNT720999 RXP720995:RXP720999 SHL720995:SHL720999 SRH720995:SRH720999 TBD720995:TBD720999 TKZ720995:TKZ720999 TUV720995:TUV720999 UER720995:UER720999 UON720995:UON720999 UYJ720995:UYJ720999 VIF720995:VIF720999 VSB720995:VSB720999 WBX720995:WBX720999 WLT720995:WLT720999 WVP720995:WVP720999 H786531:H786535 JD786531:JD786535 SZ786531:SZ786535 ACV786531:ACV786535 AMR786531:AMR786535 AWN786531:AWN786535 BGJ786531:BGJ786535 BQF786531:BQF786535 CAB786531:CAB786535 CJX786531:CJX786535 CTT786531:CTT786535 DDP786531:DDP786535 DNL786531:DNL786535 DXH786531:DXH786535 EHD786531:EHD786535 EQZ786531:EQZ786535 FAV786531:FAV786535 FKR786531:FKR786535 FUN786531:FUN786535 GEJ786531:GEJ786535 GOF786531:GOF786535 GYB786531:GYB786535 HHX786531:HHX786535 HRT786531:HRT786535 IBP786531:IBP786535 ILL786531:ILL786535 IVH786531:IVH786535 JFD786531:JFD786535 JOZ786531:JOZ786535 JYV786531:JYV786535 KIR786531:KIR786535 KSN786531:KSN786535 LCJ786531:LCJ786535 LMF786531:LMF786535 LWB786531:LWB786535 MFX786531:MFX786535 MPT786531:MPT786535 MZP786531:MZP786535 NJL786531:NJL786535 NTH786531:NTH786535 ODD786531:ODD786535 OMZ786531:OMZ786535 OWV786531:OWV786535 PGR786531:PGR786535 PQN786531:PQN786535 QAJ786531:QAJ786535 QKF786531:QKF786535 QUB786531:QUB786535 RDX786531:RDX786535 RNT786531:RNT786535 RXP786531:RXP786535 SHL786531:SHL786535 SRH786531:SRH786535 TBD786531:TBD786535 TKZ786531:TKZ786535 TUV786531:TUV786535 UER786531:UER786535 UON786531:UON786535 UYJ786531:UYJ786535 VIF786531:VIF786535 VSB786531:VSB786535 WBX786531:WBX786535 WLT786531:WLT786535 WVP786531:WVP786535 H852067:H852071 JD852067:JD852071 SZ852067:SZ852071 ACV852067:ACV852071 AMR852067:AMR852071 AWN852067:AWN852071 BGJ852067:BGJ852071 BQF852067:BQF852071 CAB852067:CAB852071 CJX852067:CJX852071 CTT852067:CTT852071 DDP852067:DDP852071 DNL852067:DNL852071 DXH852067:DXH852071 EHD852067:EHD852071 EQZ852067:EQZ852071 FAV852067:FAV852071 FKR852067:FKR852071 FUN852067:FUN852071 GEJ852067:GEJ852071 GOF852067:GOF852071 GYB852067:GYB852071 HHX852067:HHX852071 HRT852067:HRT852071 IBP852067:IBP852071 ILL852067:ILL852071 IVH852067:IVH852071 JFD852067:JFD852071 JOZ852067:JOZ852071 JYV852067:JYV852071 KIR852067:KIR852071 KSN852067:KSN852071 LCJ852067:LCJ852071 LMF852067:LMF852071 LWB852067:LWB852071 MFX852067:MFX852071 MPT852067:MPT852071 MZP852067:MZP852071 NJL852067:NJL852071 NTH852067:NTH852071 ODD852067:ODD852071 OMZ852067:OMZ852071 OWV852067:OWV852071 PGR852067:PGR852071 PQN852067:PQN852071 QAJ852067:QAJ852071 QKF852067:QKF852071 QUB852067:QUB852071 RDX852067:RDX852071 RNT852067:RNT852071 RXP852067:RXP852071 SHL852067:SHL852071 SRH852067:SRH852071 TBD852067:TBD852071 TKZ852067:TKZ852071 TUV852067:TUV852071 UER852067:UER852071 UON852067:UON852071 UYJ852067:UYJ852071 VIF852067:VIF852071 VSB852067:VSB852071 WBX852067:WBX852071 WLT852067:WLT852071 WVP852067:WVP852071 H917603:H917607 JD917603:JD917607 SZ917603:SZ917607 ACV917603:ACV917607 AMR917603:AMR917607 AWN917603:AWN917607 BGJ917603:BGJ917607 BQF917603:BQF917607 CAB917603:CAB917607 CJX917603:CJX917607 CTT917603:CTT917607 DDP917603:DDP917607 DNL917603:DNL917607 DXH917603:DXH917607 EHD917603:EHD917607 EQZ917603:EQZ917607 FAV917603:FAV917607 FKR917603:FKR917607 FUN917603:FUN917607 GEJ917603:GEJ917607 GOF917603:GOF917607 GYB917603:GYB917607 HHX917603:HHX917607 HRT917603:HRT917607 IBP917603:IBP917607 ILL917603:ILL917607 IVH917603:IVH917607 JFD917603:JFD917607 JOZ917603:JOZ917607 JYV917603:JYV917607 KIR917603:KIR917607 KSN917603:KSN917607 LCJ917603:LCJ917607 LMF917603:LMF917607 LWB917603:LWB917607 MFX917603:MFX917607 MPT917603:MPT917607 MZP917603:MZP917607 NJL917603:NJL917607 NTH917603:NTH917607 ODD917603:ODD917607 OMZ917603:OMZ917607 OWV917603:OWV917607 PGR917603:PGR917607 PQN917603:PQN917607 QAJ917603:QAJ917607 QKF917603:QKF917607 QUB917603:QUB917607 RDX917603:RDX917607 RNT917603:RNT917607 RXP917603:RXP917607 SHL917603:SHL917607 SRH917603:SRH917607 TBD917603:TBD917607 TKZ917603:TKZ917607 TUV917603:TUV917607 UER917603:UER917607 UON917603:UON917607 UYJ917603:UYJ917607 VIF917603:VIF917607 VSB917603:VSB917607 WBX917603:WBX917607 WLT917603:WLT917607 WVP917603:WVP917607 H983139:H983143 JD983139:JD983143 SZ983139:SZ983143 ACV983139:ACV983143 AMR983139:AMR983143 AWN983139:AWN983143 BGJ983139:BGJ983143 BQF983139:BQF983143 CAB983139:CAB983143 CJX983139:CJX983143 CTT983139:CTT983143 DDP983139:DDP983143 DNL983139:DNL983143 DXH983139:DXH983143 EHD983139:EHD983143 EQZ983139:EQZ983143 FAV983139:FAV983143 FKR983139:FKR983143 FUN983139:FUN983143 GEJ983139:GEJ983143 GOF983139:GOF983143 GYB983139:GYB983143 HHX983139:HHX983143 HRT983139:HRT983143 IBP983139:IBP983143 ILL983139:ILL983143 IVH983139:IVH983143 JFD983139:JFD983143 JOZ983139:JOZ983143 JYV983139:JYV983143 KIR983139:KIR983143 KSN983139:KSN983143 LCJ983139:LCJ983143 LMF983139:LMF983143 LWB983139:LWB983143 MFX983139:MFX983143 MPT983139:MPT983143 MZP983139:MZP983143 NJL983139:NJL983143 NTH983139:NTH983143 ODD983139:ODD983143 OMZ983139:OMZ983143 OWV983139:OWV983143 PGR983139:PGR983143 PQN983139:PQN983143 QAJ983139:QAJ983143 QKF983139:QKF983143 QUB983139:QUB983143 RDX983139:RDX983143 RNT983139:RNT983143 RXP983139:RXP983143 SHL983139:SHL983143 SRH983139:SRH983143 TBD983139:TBD983143 TKZ983139:TKZ983143 TUV983139:TUV983143 UER983139:UER983143 UON983139:UON983143 UYJ983139:UYJ983143 VIF983139:VIF983143 VSB983139:VSB983143 WBX983139:WBX983143 WLT983139:WLT983143 WVP983139:WVP983143" xr:uid="{00000000-0002-0000-0F00-000014000000}"/>
    <dataValidation type="list" allowBlank="1" showInputMessage="1" showErrorMessage="1" sqref="N68:N92 JJ68:JJ92 TF68:TF92 ADB68:ADB92 AMX68:AMX92 AWT68:AWT92 BGP68:BGP92 BQL68:BQL92 CAH68:CAH92 CKD68:CKD92 CTZ68:CTZ92 DDV68:DDV92 DNR68:DNR92 DXN68:DXN92 EHJ68:EHJ92 ERF68:ERF92 FBB68:FBB92 FKX68:FKX92 FUT68:FUT92 GEP68:GEP92 GOL68:GOL92 GYH68:GYH92 HID68:HID92 HRZ68:HRZ92 IBV68:IBV92 ILR68:ILR92 IVN68:IVN92 JFJ68:JFJ92 JPF68:JPF92 JZB68:JZB92 KIX68:KIX92 KST68:KST92 LCP68:LCP92 LML68:LML92 LWH68:LWH92 MGD68:MGD92 MPZ68:MPZ92 MZV68:MZV92 NJR68:NJR92 NTN68:NTN92 ODJ68:ODJ92 ONF68:ONF92 OXB68:OXB92 PGX68:PGX92 PQT68:PQT92 QAP68:QAP92 QKL68:QKL92 QUH68:QUH92 RED68:RED92 RNZ68:RNZ92 RXV68:RXV92 SHR68:SHR92 SRN68:SRN92 TBJ68:TBJ92 TLF68:TLF92 TVB68:TVB92 UEX68:UEX92 UOT68:UOT92 UYP68:UYP92 VIL68:VIL92 VSH68:VSH92 WCD68:WCD92 WLZ68:WLZ92 WVV68:WVV92 N65604:N65628 JJ65604:JJ65628 TF65604:TF65628 ADB65604:ADB65628 AMX65604:AMX65628 AWT65604:AWT65628 BGP65604:BGP65628 BQL65604:BQL65628 CAH65604:CAH65628 CKD65604:CKD65628 CTZ65604:CTZ65628 DDV65604:DDV65628 DNR65604:DNR65628 DXN65604:DXN65628 EHJ65604:EHJ65628 ERF65604:ERF65628 FBB65604:FBB65628 FKX65604:FKX65628 FUT65604:FUT65628 GEP65604:GEP65628 GOL65604:GOL65628 GYH65604:GYH65628 HID65604:HID65628 HRZ65604:HRZ65628 IBV65604:IBV65628 ILR65604:ILR65628 IVN65604:IVN65628 JFJ65604:JFJ65628 JPF65604:JPF65628 JZB65604:JZB65628 KIX65604:KIX65628 KST65604:KST65628 LCP65604:LCP65628 LML65604:LML65628 LWH65604:LWH65628 MGD65604:MGD65628 MPZ65604:MPZ65628 MZV65604:MZV65628 NJR65604:NJR65628 NTN65604:NTN65628 ODJ65604:ODJ65628 ONF65604:ONF65628 OXB65604:OXB65628 PGX65604:PGX65628 PQT65604:PQT65628 QAP65604:QAP65628 QKL65604:QKL65628 QUH65604:QUH65628 RED65604:RED65628 RNZ65604:RNZ65628 RXV65604:RXV65628 SHR65604:SHR65628 SRN65604:SRN65628 TBJ65604:TBJ65628 TLF65604:TLF65628 TVB65604:TVB65628 UEX65604:UEX65628 UOT65604:UOT65628 UYP65604:UYP65628 VIL65604:VIL65628 VSH65604:VSH65628 WCD65604:WCD65628 WLZ65604:WLZ65628 WVV65604:WVV65628 N131140:N131164 JJ131140:JJ131164 TF131140:TF131164 ADB131140:ADB131164 AMX131140:AMX131164 AWT131140:AWT131164 BGP131140:BGP131164 BQL131140:BQL131164 CAH131140:CAH131164 CKD131140:CKD131164 CTZ131140:CTZ131164 DDV131140:DDV131164 DNR131140:DNR131164 DXN131140:DXN131164 EHJ131140:EHJ131164 ERF131140:ERF131164 FBB131140:FBB131164 FKX131140:FKX131164 FUT131140:FUT131164 GEP131140:GEP131164 GOL131140:GOL131164 GYH131140:GYH131164 HID131140:HID131164 HRZ131140:HRZ131164 IBV131140:IBV131164 ILR131140:ILR131164 IVN131140:IVN131164 JFJ131140:JFJ131164 JPF131140:JPF131164 JZB131140:JZB131164 KIX131140:KIX131164 KST131140:KST131164 LCP131140:LCP131164 LML131140:LML131164 LWH131140:LWH131164 MGD131140:MGD131164 MPZ131140:MPZ131164 MZV131140:MZV131164 NJR131140:NJR131164 NTN131140:NTN131164 ODJ131140:ODJ131164 ONF131140:ONF131164 OXB131140:OXB131164 PGX131140:PGX131164 PQT131140:PQT131164 QAP131140:QAP131164 QKL131140:QKL131164 QUH131140:QUH131164 RED131140:RED131164 RNZ131140:RNZ131164 RXV131140:RXV131164 SHR131140:SHR131164 SRN131140:SRN131164 TBJ131140:TBJ131164 TLF131140:TLF131164 TVB131140:TVB131164 UEX131140:UEX131164 UOT131140:UOT131164 UYP131140:UYP131164 VIL131140:VIL131164 VSH131140:VSH131164 WCD131140:WCD131164 WLZ131140:WLZ131164 WVV131140:WVV131164 N196676:N196700 JJ196676:JJ196700 TF196676:TF196700 ADB196676:ADB196700 AMX196676:AMX196700 AWT196676:AWT196700 BGP196676:BGP196700 BQL196676:BQL196700 CAH196676:CAH196700 CKD196676:CKD196700 CTZ196676:CTZ196700 DDV196676:DDV196700 DNR196676:DNR196700 DXN196676:DXN196700 EHJ196676:EHJ196700 ERF196676:ERF196700 FBB196676:FBB196700 FKX196676:FKX196700 FUT196676:FUT196700 GEP196676:GEP196700 GOL196676:GOL196700 GYH196676:GYH196700 HID196676:HID196700 HRZ196676:HRZ196700 IBV196676:IBV196700 ILR196676:ILR196700 IVN196676:IVN196700 JFJ196676:JFJ196700 JPF196676:JPF196700 JZB196676:JZB196700 KIX196676:KIX196700 KST196676:KST196700 LCP196676:LCP196700 LML196676:LML196700 LWH196676:LWH196700 MGD196676:MGD196700 MPZ196676:MPZ196700 MZV196676:MZV196700 NJR196676:NJR196700 NTN196676:NTN196700 ODJ196676:ODJ196700 ONF196676:ONF196700 OXB196676:OXB196700 PGX196676:PGX196700 PQT196676:PQT196700 QAP196676:QAP196700 QKL196676:QKL196700 QUH196676:QUH196700 RED196676:RED196700 RNZ196676:RNZ196700 RXV196676:RXV196700 SHR196676:SHR196700 SRN196676:SRN196700 TBJ196676:TBJ196700 TLF196676:TLF196700 TVB196676:TVB196700 UEX196676:UEX196700 UOT196676:UOT196700 UYP196676:UYP196700 VIL196676:VIL196700 VSH196676:VSH196700 WCD196676:WCD196700 WLZ196676:WLZ196700 WVV196676:WVV196700 N262212:N262236 JJ262212:JJ262236 TF262212:TF262236 ADB262212:ADB262236 AMX262212:AMX262236 AWT262212:AWT262236 BGP262212:BGP262236 BQL262212:BQL262236 CAH262212:CAH262236 CKD262212:CKD262236 CTZ262212:CTZ262236 DDV262212:DDV262236 DNR262212:DNR262236 DXN262212:DXN262236 EHJ262212:EHJ262236 ERF262212:ERF262236 FBB262212:FBB262236 FKX262212:FKX262236 FUT262212:FUT262236 GEP262212:GEP262236 GOL262212:GOL262236 GYH262212:GYH262236 HID262212:HID262236 HRZ262212:HRZ262236 IBV262212:IBV262236 ILR262212:ILR262236 IVN262212:IVN262236 JFJ262212:JFJ262236 JPF262212:JPF262236 JZB262212:JZB262236 KIX262212:KIX262236 KST262212:KST262236 LCP262212:LCP262236 LML262212:LML262236 LWH262212:LWH262236 MGD262212:MGD262236 MPZ262212:MPZ262236 MZV262212:MZV262236 NJR262212:NJR262236 NTN262212:NTN262236 ODJ262212:ODJ262236 ONF262212:ONF262236 OXB262212:OXB262236 PGX262212:PGX262236 PQT262212:PQT262236 QAP262212:QAP262236 QKL262212:QKL262236 QUH262212:QUH262236 RED262212:RED262236 RNZ262212:RNZ262236 RXV262212:RXV262236 SHR262212:SHR262236 SRN262212:SRN262236 TBJ262212:TBJ262236 TLF262212:TLF262236 TVB262212:TVB262236 UEX262212:UEX262236 UOT262212:UOT262236 UYP262212:UYP262236 VIL262212:VIL262236 VSH262212:VSH262236 WCD262212:WCD262236 WLZ262212:WLZ262236 WVV262212:WVV262236 N327748:N327772 JJ327748:JJ327772 TF327748:TF327772 ADB327748:ADB327772 AMX327748:AMX327772 AWT327748:AWT327772 BGP327748:BGP327772 BQL327748:BQL327772 CAH327748:CAH327772 CKD327748:CKD327772 CTZ327748:CTZ327772 DDV327748:DDV327772 DNR327748:DNR327772 DXN327748:DXN327772 EHJ327748:EHJ327772 ERF327748:ERF327772 FBB327748:FBB327772 FKX327748:FKX327772 FUT327748:FUT327772 GEP327748:GEP327772 GOL327748:GOL327772 GYH327748:GYH327772 HID327748:HID327772 HRZ327748:HRZ327772 IBV327748:IBV327772 ILR327748:ILR327772 IVN327748:IVN327772 JFJ327748:JFJ327772 JPF327748:JPF327772 JZB327748:JZB327772 KIX327748:KIX327772 KST327748:KST327772 LCP327748:LCP327772 LML327748:LML327772 LWH327748:LWH327772 MGD327748:MGD327772 MPZ327748:MPZ327772 MZV327748:MZV327772 NJR327748:NJR327772 NTN327748:NTN327772 ODJ327748:ODJ327772 ONF327748:ONF327772 OXB327748:OXB327772 PGX327748:PGX327772 PQT327748:PQT327772 QAP327748:QAP327772 QKL327748:QKL327772 QUH327748:QUH327772 RED327748:RED327772 RNZ327748:RNZ327772 RXV327748:RXV327772 SHR327748:SHR327772 SRN327748:SRN327772 TBJ327748:TBJ327772 TLF327748:TLF327772 TVB327748:TVB327772 UEX327748:UEX327772 UOT327748:UOT327772 UYP327748:UYP327772 VIL327748:VIL327772 VSH327748:VSH327772 WCD327748:WCD327772 WLZ327748:WLZ327772 WVV327748:WVV327772 N393284:N393308 JJ393284:JJ393308 TF393284:TF393308 ADB393284:ADB393308 AMX393284:AMX393308 AWT393284:AWT393308 BGP393284:BGP393308 BQL393284:BQL393308 CAH393284:CAH393308 CKD393284:CKD393308 CTZ393284:CTZ393308 DDV393284:DDV393308 DNR393284:DNR393308 DXN393284:DXN393308 EHJ393284:EHJ393308 ERF393284:ERF393308 FBB393284:FBB393308 FKX393284:FKX393308 FUT393284:FUT393308 GEP393284:GEP393308 GOL393284:GOL393308 GYH393284:GYH393308 HID393284:HID393308 HRZ393284:HRZ393308 IBV393284:IBV393308 ILR393284:ILR393308 IVN393284:IVN393308 JFJ393284:JFJ393308 JPF393284:JPF393308 JZB393284:JZB393308 KIX393284:KIX393308 KST393284:KST393308 LCP393284:LCP393308 LML393284:LML393308 LWH393284:LWH393308 MGD393284:MGD393308 MPZ393284:MPZ393308 MZV393284:MZV393308 NJR393284:NJR393308 NTN393284:NTN393308 ODJ393284:ODJ393308 ONF393284:ONF393308 OXB393284:OXB393308 PGX393284:PGX393308 PQT393284:PQT393308 QAP393284:QAP393308 QKL393284:QKL393308 QUH393284:QUH393308 RED393284:RED393308 RNZ393284:RNZ393308 RXV393284:RXV393308 SHR393284:SHR393308 SRN393284:SRN393308 TBJ393284:TBJ393308 TLF393284:TLF393308 TVB393284:TVB393308 UEX393284:UEX393308 UOT393284:UOT393308 UYP393284:UYP393308 VIL393284:VIL393308 VSH393284:VSH393308 WCD393284:WCD393308 WLZ393284:WLZ393308 WVV393284:WVV393308 N458820:N458844 JJ458820:JJ458844 TF458820:TF458844 ADB458820:ADB458844 AMX458820:AMX458844 AWT458820:AWT458844 BGP458820:BGP458844 BQL458820:BQL458844 CAH458820:CAH458844 CKD458820:CKD458844 CTZ458820:CTZ458844 DDV458820:DDV458844 DNR458820:DNR458844 DXN458820:DXN458844 EHJ458820:EHJ458844 ERF458820:ERF458844 FBB458820:FBB458844 FKX458820:FKX458844 FUT458820:FUT458844 GEP458820:GEP458844 GOL458820:GOL458844 GYH458820:GYH458844 HID458820:HID458844 HRZ458820:HRZ458844 IBV458820:IBV458844 ILR458820:ILR458844 IVN458820:IVN458844 JFJ458820:JFJ458844 JPF458820:JPF458844 JZB458820:JZB458844 KIX458820:KIX458844 KST458820:KST458844 LCP458820:LCP458844 LML458820:LML458844 LWH458820:LWH458844 MGD458820:MGD458844 MPZ458820:MPZ458844 MZV458820:MZV458844 NJR458820:NJR458844 NTN458820:NTN458844 ODJ458820:ODJ458844 ONF458820:ONF458844 OXB458820:OXB458844 PGX458820:PGX458844 PQT458820:PQT458844 QAP458820:QAP458844 QKL458820:QKL458844 QUH458820:QUH458844 RED458820:RED458844 RNZ458820:RNZ458844 RXV458820:RXV458844 SHR458820:SHR458844 SRN458820:SRN458844 TBJ458820:TBJ458844 TLF458820:TLF458844 TVB458820:TVB458844 UEX458820:UEX458844 UOT458820:UOT458844 UYP458820:UYP458844 VIL458820:VIL458844 VSH458820:VSH458844 WCD458820:WCD458844 WLZ458820:WLZ458844 WVV458820:WVV458844 N524356:N524380 JJ524356:JJ524380 TF524356:TF524380 ADB524356:ADB524380 AMX524356:AMX524380 AWT524356:AWT524380 BGP524356:BGP524380 BQL524356:BQL524380 CAH524356:CAH524380 CKD524356:CKD524380 CTZ524356:CTZ524380 DDV524356:DDV524380 DNR524356:DNR524380 DXN524356:DXN524380 EHJ524356:EHJ524380 ERF524356:ERF524380 FBB524356:FBB524380 FKX524356:FKX524380 FUT524356:FUT524380 GEP524356:GEP524380 GOL524356:GOL524380 GYH524356:GYH524380 HID524356:HID524380 HRZ524356:HRZ524380 IBV524356:IBV524380 ILR524356:ILR524380 IVN524356:IVN524380 JFJ524356:JFJ524380 JPF524356:JPF524380 JZB524356:JZB524380 KIX524356:KIX524380 KST524356:KST524380 LCP524356:LCP524380 LML524356:LML524380 LWH524356:LWH524380 MGD524356:MGD524380 MPZ524356:MPZ524380 MZV524356:MZV524380 NJR524356:NJR524380 NTN524356:NTN524380 ODJ524356:ODJ524380 ONF524356:ONF524380 OXB524356:OXB524380 PGX524356:PGX524380 PQT524356:PQT524380 QAP524356:QAP524380 QKL524356:QKL524380 QUH524356:QUH524380 RED524356:RED524380 RNZ524356:RNZ524380 RXV524356:RXV524380 SHR524356:SHR524380 SRN524356:SRN524380 TBJ524356:TBJ524380 TLF524356:TLF524380 TVB524356:TVB524380 UEX524356:UEX524380 UOT524356:UOT524380 UYP524356:UYP524380 VIL524356:VIL524380 VSH524356:VSH524380 WCD524356:WCD524380 WLZ524356:WLZ524380 WVV524356:WVV524380 N589892:N589916 JJ589892:JJ589916 TF589892:TF589916 ADB589892:ADB589916 AMX589892:AMX589916 AWT589892:AWT589916 BGP589892:BGP589916 BQL589892:BQL589916 CAH589892:CAH589916 CKD589892:CKD589916 CTZ589892:CTZ589916 DDV589892:DDV589916 DNR589892:DNR589916 DXN589892:DXN589916 EHJ589892:EHJ589916 ERF589892:ERF589916 FBB589892:FBB589916 FKX589892:FKX589916 FUT589892:FUT589916 GEP589892:GEP589916 GOL589892:GOL589916 GYH589892:GYH589916 HID589892:HID589916 HRZ589892:HRZ589916 IBV589892:IBV589916 ILR589892:ILR589916 IVN589892:IVN589916 JFJ589892:JFJ589916 JPF589892:JPF589916 JZB589892:JZB589916 KIX589892:KIX589916 KST589892:KST589916 LCP589892:LCP589916 LML589892:LML589916 LWH589892:LWH589916 MGD589892:MGD589916 MPZ589892:MPZ589916 MZV589892:MZV589916 NJR589892:NJR589916 NTN589892:NTN589916 ODJ589892:ODJ589916 ONF589892:ONF589916 OXB589892:OXB589916 PGX589892:PGX589916 PQT589892:PQT589916 QAP589892:QAP589916 QKL589892:QKL589916 QUH589892:QUH589916 RED589892:RED589916 RNZ589892:RNZ589916 RXV589892:RXV589916 SHR589892:SHR589916 SRN589892:SRN589916 TBJ589892:TBJ589916 TLF589892:TLF589916 TVB589892:TVB589916 UEX589892:UEX589916 UOT589892:UOT589916 UYP589892:UYP589916 VIL589892:VIL589916 VSH589892:VSH589916 WCD589892:WCD589916 WLZ589892:WLZ589916 WVV589892:WVV589916 N655428:N655452 JJ655428:JJ655452 TF655428:TF655452 ADB655428:ADB655452 AMX655428:AMX655452 AWT655428:AWT655452 BGP655428:BGP655452 BQL655428:BQL655452 CAH655428:CAH655452 CKD655428:CKD655452 CTZ655428:CTZ655452 DDV655428:DDV655452 DNR655428:DNR655452 DXN655428:DXN655452 EHJ655428:EHJ655452 ERF655428:ERF655452 FBB655428:FBB655452 FKX655428:FKX655452 FUT655428:FUT655452 GEP655428:GEP655452 GOL655428:GOL655452 GYH655428:GYH655452 HID655428:HID655452 HRZ655428:HRZ655452 IBV655428:IBV655452 ILR655428:ILR655452 IVN655428:IVN655452 JFJ655428:JFJ655452 JPF655428:JPF655452 JZB655428:JZB655452 KIX655428:KIX655452 KST655428:KST655452 LCP655428:LCP655452 LML655428:LML655452 LWH655428:LWH655452 MGD655428:MGD655452 MPZ655428:MPZ655452 MZV655428:MZV655452 NJR655428:NJR655452 NTN655428:NTN655452 ODJ655428:ODJ655452 ONF655428:ONF655452 OXB655428:OXB655452 PGX655428:PGX655452 PQT655428:PQT655452 QAP655428:QAP655452 QKL655428:QKL655452 QUH655428:QUH655452 RED655428:RED655452 RNZ655428:RNZ655452 RXV655428:RXV655452 SHR655428:SHR655452 SRN655428:SRN655452 TBJ655428:TBJ655452 TLF655428:TLF655452 TVB655428:TVB655452 UEX655428:UEX655452 UOT655428:UOT655452 UYP655428:UYP655452 VIL655428:VIL655452 VSH655428:VSH655452 WCD655428:WCD655452 WLZ655428:WLZ655452 WVV655428:WVV655452 N720964:N720988 JJ720964:JJ720988 TF720964:TF720988 ADB720964:ADB720988 AMX720964:AMX720988 AWT720964:AWT720988 BGP720964:BGP720988 BQL720964:BQL720988 CAH720964:CAH720988 CKD720964:CKD720988 CTZ720964:CTZ720988 DDV720964:DDV720988 DNR720964:DNR720988 DXN720964:DXN720988 EHJ720964:EHJ720988 ERF720964:ERF720988 FBB720964:FBB720988 FKX720964:FKX720988 FUT720964:FUT720988 GEP720964:GEP720988 GOL720964:GOL720988 GYH720964:GYH720988 HID720964:HID720988 HRZ720964:HRZ720988 IBV720964:IBV720988 ILR720964:ILR720988 IVN720964:IVN720988 JFJ720964:JFJ720988 JPF720964:JPF720988 JZB720964:JZB720988 KIX720964:KIX720988 KST720964:KST720988 LCP720964:LCP720988 LML720964:LML720988 LWH720964:LWH720988 MGD720964:MGD720988 MPZ720964:MPZ720988 MZV720964:MZV720988 NJR720964:NJR720988 NTN720964:NTN720988 ODJ720964:ODJ720988 ONF720964:ONF720988 OXB720964:OXB720988 PGX720964:PGX720988 PQT720964:PQT720988 QAP720964:QAP720988 QKL720964:QKL720988 QUH720964:QUH720988 RED720964:RED720988 RNZ720964:RNZ720988 RXV720964:RXV720988 SHR720964:SHR720988 SRN720964:SRN720988 TBJ720964:TBJ720988 TLF720964:TLF720988 TVB720964:TVB720988 UEX720964:UEX720988 UOT720964:UOT720988 UYP720964:UYP720988 VIL720964:VIL720988 VSH720964:VSH720988 WCD720964:WCD720988 WLZ720964:WLZ720988 WVV720964:WVV720988 N786500:N786524 JJ786500:JJ786524 TF786500:TF786524 ADB786500:ADB786524 AMX786500:AMX786524 AWT786500:AWT786524 BGP786500:BGP786524 BQL786500:BQL786524 CAH786500:CAH786524 CKD786500:CKD786524 CTZ786500:CTZ786524 DDV786500:DDV786524 DNR786500:DNR786524 DXN786500:DXN786524 EHJ786500:EHJ786524 ERF786500:ERF786524 FBB786500:FBB786524 FKX786500:FKX786524 FUT786500:FUT786524 GEP786500:GEP786524 GOL786500:GOL786524 GYH786500:GYH786524 HID786500:HID786524 HRZ786500:HRZ786524 IBV786500:IBV786524 ILR786500:ILR786524 IVN786500:IVN786524 JFJ786500:JFJ786524 JPF786500:JPF786524 JZB786500:JZB786524 KIX786500:KIX786524 KST786500:KST786524 LCP786500:LCP786524 LML786500:LML786524 LWH786500:LWH786524 MGD786500:MGD786524 MPZ786500:MPZ786524 MZV786500:MZV786524 NJR786500:NJR786524 NTN786500:NTN786524 ODJ786500:ODJ786524 ONF786500:ONF786524 OXB786500:OXB786524 PGX786500:PGX786524 PQT786500:PQT786524 QAP786500:QAP786524 QKL786500:QKL786524 QUH786500:QUH786524 RED786500:RED786524 RNZ786500:RNZ786524 RXV786500:RXV786524 SHR786500:SHR786524 SRN786500:SRN786524 TBJ786500:TBJ786524 TLF786500:TLF786524 TVB786500:TVB786524 UEX786500:UEX786524 UOT786500:UOT786524 UYP786500:UYP786524 VIL786500:VIL786524 VSH786500:VSH786524 WCD786500:WCD786524 WLZ786500:WLZ786524 WVV786500:WVV786524 N852036:N852060 JJ852036:JJ852060 TF852036:TF852060 ADB852036:ADB852060 AMX852036:AMX852060 AWT852036:AWT852060 BGP852036:BGP852060 BQL852036:BQL852060 CAH852036:CAH852060 CKD852036:CKD852060 CTZ852036:CTZ852060 DDV852036:DDV852060 DNR852036:DNR852060 DXN852036:DXN852060 EHJ852036:EHJ852060 ERF852036:ERF852060 FBB852036:FBB852060 FKX852036:FKX852060 FUT852036:FUT852060 GEP852036:GEP852060 GOL852036:GOL852060 GYH852036:GYH852060 HID852036:HID852060 HRZ852036:HRZ852060 IBV852036:IBV852060 ILR852036:ILR852060 IVN852036:IVN852060 JFJ852036:JFJ852060 JPF852036:JPF852060 JZB852036:JZB852060 KIX852036:KIX852060 KST852036:KST852060 LCP852036:LCP852060 LML852036:LML852060 LWH852036:LWH852060 MGD852036:MGD852060 MPZ852036:MPZ852060 MZV852036:MZV852060 NJR852036:NJR852060 NTN852036:NTN852060 ODJ852036:ODJ852060 ONF852036:ONF852060 OXB852036:OXB852060 PGX852036:PGX852060 PQT852036:PQT852060 QAP852036:QAP852060 QKL852036:QKL852060 QUH852036:QUH852060 RED852036:RED852060 RNZ852036:RNZ852060 RXV852036:RXV852060 SHR852036:SHR852060 SRN852036:SRN852060 TBJ852036:TBJ852060 TLF852036:TLF852060 TVB852036:TVB852060 UEX852036:UEX852060 UOT852036:UOT852060 UYP852036:UYP852060 VIL852036:VIL852060 VSH852036:VSH852060 WCD852036:WCD852060 WLZ852036:WLZ852060 WVV852036:WVV852060 N917572:N917596 JJ917572:JJ917596 TF917572:TF917596 ADB917572:ADB917596 AMX917572:AMX917596 AWT917572:AWT917596 BGP917572:BGP917596 BQL917572:BQL917596 CAH917572:CAH917596 CKD917572:CKD917596 CTZ917572:CTZ917596 DDV917572:DDV917596 DNR917572:DNR917596 DXN917572:DXN917596 EHJ917572:EHJ917596 ERF917572:ERF917596 FBB917572:FBB917596 FKX917572:FKX917596 FUT917572:FUT917596 GEP917572:GEP917596 GOL917572:GOL917596 GYH917572:GYH917596 HID917572:HID917596 HRZ917572:HRZ917596 IBV917572:IBV917596 ILR917572:ILR917596 IVN917572:IVN917596 JFJ917572:JFJ917596 JPF917572:JPF917596 JZB917572:JZB917596 KIX917572:KIX917596 KST917572:KST917596 LCP917572:LCP917596 LML917572:LML917596 LWH917572:LWH917596 MGD917572:MGD917596 MPZ917572:MPZ917596 MZV917572:MZV917596 NJR917572:NJR917596 NTN917572:NTN917596 ODJ917572:ODJ917596 ONF917572:ONF917596 OXB917572:OXB917596 PGX917572:PGX917596 PQT917572:PQT917596 QAP917572:QAP917596 QKL917572:QKL917596 QUH917572:QUH917596 RED917572:RED917596 RNZ917572:RNZ917596 RXV917572:RXV917596 SHR917572:SHR917596 SRN917572:SRN917596 TBJ917572:TBJ917596 TLF917572:TLF917596 TVB917572:TVB917596 UEX917572:UEX917596 UOT917572:UOT917596 UYP917572:UYP917596 VIL917572:VIL917596 VSH917572:VSH917596 WCD917572:WCD917596 WLZ917572:WLZ917596 WVV917572:WVV917596 N983108:N983132 JJ983108:JJ983132 TF983108:TF983132 ADB983108:ADB983132 AMX983108:AMX983132 AWT983108:AWT983132 BGP983108:BGP983132 BQL983108:BQL983132 CAH983108:CAH983132 CKD983108:CKD983132 CTZ983108:CTZ983132 DDV983108:DDV983132 DNR983108:DNR983132 DXN983108:DXN983132 EHJ983108:EHJ983132 ERF983108:ERF983132 FBB983108:FBB983132 FKX983108:FKX983132 FUT983108:FUT983132 GEP983108:GEP983132 GOL983108:GOL983132 GYH983108:GYH983132 HID983108:HID983132 HRZ983108:HRZ983132 IBV983108:IBV983132 ILR983108:ILR983132 IVN983108:IVN983132 JFJ983108:JFJ983132 JPF983108:JPF983132 JZB983108:JZB983132 KIX983108:KIX983132 KST983108:KST983132 LCP983108:LCP983132 LML983108:LML983132 LWH983108:LWH983132 MGD983108:MGD983132 MPZ983108:MPZ983132 MZV983108:MZV983132 NJR983108:NJR983132 NTN983108:NTN983132 ODJ983108:ODJ983132 ONF983108:ONF983132 OXB983108:OXB983132 PGX983108:PGX983132 PQT983108:PQT983132 QAP983108:QAP983132 QKL983108:QKL983132 QUH983108:QUH983132 RED983108:RED983132 RNZ983108:RNZ983132 RXV983108:RXV983132 SHR983108:SHR983132 SRN983108:SRN983132 TBJ983108:TBJ983132 TLF983108:TLF983132 TVB983108:TVB983132 UEX983108:UEX983132 UOT983108:UOT983132 UYP983108:UYP983132 VIL983108:VIL983132 VSH983108:VSH983132 WCD983108:WCD983132 WLZ983108:WLZ983132 WVV983108:WVV983132 N16:N40 JJ16:JJ40 TF16:TF40 ADB16:ADB40 AMX16:AMX40 AWT16:AWT40 BGP16:BGP40 BQL16:BQL40 CAH16:CAH40 CKD16:CKD40 CTZ16:CTZ40 DDV16:DDV40 DNR16:DNR40 DXN16:DXN40 EHJ16:EHJ40 ERF16:ERF40 FBB16:FBB40 FKX16:FKX40 FUT16:FUT40 GEP16:GEP40 GOL16:GOL40 GYH16:GYH40 HID16:HID40 HRZ16:HRZ40 IBV16:IBV40 ILR16:ILR40 IVN16:IVN40 JFJ16:JFJ40 JPF16:JPF40 JZB16:JZB40 KIX16:KIX40 KST16:KST40 LCP16:LCP40 LML16:LML40 LWH16:LWH40 MGD16:MGD40 MPZ16:MPZ40 MZV16:MZV40 NJR16:NJR40 NTN16:NTN40 ODJ16:ODJ40 ONF16:ONF40 OXB16:OXB40 PGX16:PGX40 PQT16:PQT40 QAP16:QAP40 QKL16:QKL40 QUH16:QUH40 RED16:RED40 RNZ16:RNZ40 RXV16:RXV40 SHR16:SHR40 SRN16:SRN40 TBJ16:TBJ40 TLF16:TLF40 TVB16:TVB40 UEX16:UEX40 UOT16:UOT40 UYP16:UYP40 VIL16:VIL40 VSH16:VSH40 WCD16:WCD40 WLZ16:WLZ40 WVV16:WVV40 N65552:N65576 JJ65552:JJ65576 TF65552:TF65576 ADB65552:ADB65576 AMX65552:AMX65576 AWT65552:AWT65576 BGP65552:BGP65576 BQL65552:BQL65576 CAH65552:CAH65576 CKD65552:CKD65576 CTZ65552:CTZ65576 DDV65552:DDV65576 DNR65552:DNR65576 DXN65552:DXN65576 EHJ65552:EHJ65576 ERF65552:ERF65576 FBB65552:FBB65576 FKX65552:FKX65576 FUT65552:FUT65576 GEP65552:GEP65576 GOL65552:GOL65576 GYH65552:GYH65576 HID65552:HID65576 HRZ65552:HRZ65576 IBV65552:IBV65576 ILR65552:ILR65576 IVN65552:IVN65576 JFJ65552:JFJ65576 JPF65552:JPF65576 JZB65552:JZB65576 KIX65552:KIX65576 KST65552:KST65576 LCP65552:LCP65576 LML65552:LML65576 LWH65552:LWH65576 MGD65552:MGD65576 MPZ65552:MPZ65576 MZV65552:MZV65576 NJR65552:NJR65576 NTN65552:NTN65576 ODJ65552:ODJ65576 ONF65552:ONF65576 OXB65552:OXB65576 PGX65552:PGX65576 PQT65552:PQT65576 QAP65552:QAP65576 QKL65552:QKL65576 QUH65552:QUH65576 RED65552:RED65576 RNZ65552:RNZ65576 RXV65552:RXV65576 SHR65552:SHR65576 SRN65552:SRN65576 TBJ65552:TBJ65576 TLF65552:TLF65576 TVB65552:TVB65576 UEX65552:UEX65576 UOT65552:UOT65576 UYP65552:UYP65576 VIL65552:VIL65576 VSH65552:VSH65576 WCD65552:WCD65576 WLZ65552:WLZ65576 WVV65552:WVV65576 N131088:N131112 JJ131088:JJ131112 TF131088:TF131112 ADB131088:ADB131112 AMX131088:AMX131112 AWT131088:AWT131112 BGP131088:BGP131112 BQL131088:BQL131112 CAH131088:CAH131112 CKD131088:CKD131112 CTZ131088:CTZ131112 DDV131088:DDV131112 DNR131088:DNR131112 DXN131088:DXN131112 EHJ131088:EHJ131112 ERF131088:ERF131112 FBB131088:FBB131112 FKX131088:FKX131112 FUT131088:FUT131112 GEP131088:GEP131112 GOL131088:GOL131112 GYH131088:GYH131112 HID131088:HID131112 HRZ131088:HRZ131112 IBV131088:IBV131112 ILR131088:ILR131112 IVN131088:IVN131112 JFJ131088:JFJ131112 JPF131088:JPF131112 JZB131088:JZB131112 KIX131088:KIX131112 KST131088:KST131112 LCP131088:LCP131112 LML131088:LML131112 LWH131088:LWH131112 MGD131088:MGD131112 MPZ131088:MPZ131112 MZV131088:MZV131112 NJR131088:NJR131112 NTN131088:NTN131112 ODJ131088:ODJ131112 ONF131088:ONF131112 OXB131088:OXB131112 PGX131088:PGX131112 PQT131088:PQT131112 QAP131088:QAP131112 QKL131088:QKL131112 QUH131088:QUH131112 RED131088:RED131112 RNZ131088:RNZ131112 RXV131088:RXV131112 SHR131088:SHR131112 SRN131088:SRN131112 TBJ131088:TBJ131112 TLF131088:TLF131112 TVB131088:TVB131112 UEX131088:UEX131112 UOT131088:UOT131112 UYP131088:UYP131112 VIL131088:VIL131112 VSH131088:VSH131112 WCD131088:WCD131112 WLZ131088:WLZ131112 WVV131088:WVV131112 N196624:N196648 JJ196624:JJ196648 TF196624:TF196648 ADB196624:ADB196648 AMX196624:AMX196648 AWT196624:AWT196648 BGP196624:BGP196648 BQL196624:BQL196648 CAH196624:CAH196648 CKD196624:CKD196648 CTZ196624:CTZ196648 DDV196624:DDV196648 DNR196624:DNR196648 DXN196624:DXN196648 EHJ196624:EHJ196648 ERF196624:ERF196648 FBB196624:FBB196648 FKX196624:FKX196648 FUT196624:FUT196648 GEP196624:GEP196648 GOL196624:GOL196648 GYH196624:GYH196648 HID196624:HID196648 HRZ196624:HRZ196648 IBV196624:IBV196648 ILR196624:ILR196648 IVN196624:IVN196648 JFJ196624:JFJ196648 JPF196624:JPF196648 JZB196624:JZB196648 KIX196624:KIX196648 KST196624:KST196648 LCP196624:LCP196648 LML196624:LML196648 LWH196624:LWH196648 MGD196624:MGD196648 MPZ196624:MPZ196648 MZV196624:MZV196648 NJR196624:NJR196648 NTN196624:NTN196648 ODJ196624:ODJ196648 ONF196624:ONF196648 OXB196624:OXB196648 PGX196624:PGX196648 PQT196624:PQT196648 QAP196624:QAP196648 QKL196624:QKL196648 QUH196624:QUH196648 RED196624:RED196648 RNZ196624:RNZ196648 RXV196624:RXV196648 SHR196624:SHR196648 SRN196624:SRN196648 TBJ196624:TBJ196648 TLF196624:TLF196648 TVB196624:TVB196648 UEX196624:UEX196648 UOT196624:UOT196648 UYP196624:UYP196648 VIL196624:VIL196648 VSH196624:VSH196648 WCD196624:WCD196648 WLZ196624:WLZ196648 WVV196624:WVV196648 N262160:N262184 JJ262160:JJ262184 TF262160:TF262184 ADB262160:ADB262184 AMX262160:AMX262184 AWT262160:AWT262184 BGP262160:BGP262184 BQL262160:BQL262184 CAH262160:CAH262184 CKD262160:CKD262184 CTZ262160:CTZ262184 DDV262160:DDV262184 DNR262160:DNR262184 DXN262160:DXN262184 EHJ262160:EHJ262184 ERF262160:ERF262184 FBB262160:FBB262184 FKX262160:FKX262184 FUT262160:FUT262184 GEP262160:GEP262184 GOL262160:GOL262184 GYH262160:GYH262184 HID262160:HID262184 HRZ262160:HRZ262184 IBV262160:IBV262184 ILR262160:ILR262184 IVN262160:IVN262184 JFJ262160:JFJ262184 JPF262160:JPF262184 JZB262160:JZB262184 KIX262160:KIX262184 KST262160:KST262184 LCP262160:LCP262184 LML262160:LML262184 LWH262160:LWH262184 MGD262160:MGD262184 MPZ262160:MPZ262184 MZV262160:MZV262184 NJR262160:NJR262184 NTN262160:NTN262184 ODJ262160:ODJ262184 ONF262160:ONF262184 OXB262160:OXB262184 PGX262160:PGX262184 PQT262160:PQT262184 QAP262160:QAP262184 QKL262160:QKL262184 QUH262160:QUH262184 RED262160:RED262184 RNZ262160:RNZ262184 RXV262160:RXV262184 SHR262160:SHR262184 SRN262160:SRN262184 TBJ262160:TBJ262184 TLF262160:TLF262184 TVB262160:TVB262184 UEX262160:UEX262184 UOT262160:UOT262184 UYP262160:UYP262184 VIL262160:VIL262184 VSH262160:VSH262184 WCD262160:WCD262184 WLZ262160:WLZ262184 WVV262160:WVV262184 N327696:N327720 JJ327696:JJ327720 TF327696:TF327720 ADB327696:ADB327720 AMX327696:AMX327720 AWT327696:AWT327720 BGP327696:BGP327720 BQL327696:BQL327720 CAH327696:CAH327720 CKD327696:CKD327720 CTZ327696:CTZ327720 DDV327696:DDV327720 DNR327696:DNR327720 DXN327696:DXN327720 EHJ327696:EHJ327720 ERF327696:ERF327720 FBB327696:FBB327720 FKX327696:FKX327720 FUT327696:FUT327720 GEP327696:GEP327720 GOL327696:GOL327720 GYH327696:GYH327720 HID327696:HID327720 HRZ327696:HRZ327720 IBV327696:IBV327720 ILR327696:ILR327720 IVN327696:IVN327720 JFJ327696:JFJ327720 JPF327696:JPF327720 JZB327696:JZB327720 KIX327696:KIX327720 KST327696:KST327720 LCP327696:LCP327720 LML327696:LML327720 LWH327696:LWH327720 MGD327696:MGD327720 MPZ327696:MPZ327720 MZV327696:MZV327720 NJR327696:NJR327720 NTN327696:NTN327720 ODJ327696:ODJ327720 ONF327696:ONF327720 OXB327696:OXB327720 PGX327696:PGX327720 PQT327696:PQT327720 QAP327696:QAP327720 QKL327696:QKL327720 QUH327696:QUH327720 RED327696:RED327720 RNZ327696:RNZ327720 RXV327696:RXV327720 SHR327696:SHR327720 SRN327696:SRN327720 TBJ327696:TBJ327720 TLF327696:TLF327720 TVB327696:TVB327720 UEX327696:UEX327720 UOT327696:UOT327720 UYP327696:UYP327720 VIL327696:VIL327720 VSH327696:VSH327720 WCD327696:WCD327720 WLZ327696:WLZ327720 WVV327696:WVV327720 N393232:N393256 JJ393232:JJ393256 TF393232:TF393256 ADB393232:ADB393256 AMX393232:AMX393256 AWT393232:AWT393256 BGP393232:BGP393256 BQL393232:BQL393256 CAH393232:CAH393256 CKD393232:CKD393256 CTZ393232:CTZ393256 DDV393232:DDV393256 DNR393232:DNR393256 DXN393232:DXN393256 EHJ393232:EHJ393256 ERF393232:ERF393256 FBB393232:FBB393256 FKX393232:FKX393256 FUT393232:FUT393256 GEP393232:GEP393256 GOL393232:GOL393256 GYH393232:GYH393256 HID393232:HID393256 HRZ393232:HRZ393256 IBV393232:IBV393256 ILR393232:ILR393256 IVN393232:IVN393256 JFJ393232:JFJ393256 JPF393232:JPF393256 JZB393232:JZB393256 KIX393232:KIX393256 KST393232:KST393256 LCP393232:LCP393256 LML393232:LML393256 LWH393232:LWH393256 MGD393232:MGD393256 MPZ393232:MPZ393256 MZV393232:MZV393256 NJR393232:NJR393256 NTN393232:NTN393256 ODJ393232:ODJ393256 ONF393232:ONF393256 OXB393232:OXB393256 PGX393232:PGX393256 PQT393232:PQT393256 QAP393232:QAP393256 QKL393232:QKL393256 QUH393232:QUH393256 RED393232:RED393256 RNZ393232:RNZ393256 RXV393232:RXV393256 SHR393232:SHR393256 SRN393232:SRN393256 TBJ393232:TBJ393256 TLF393232:TLF393256 TVB393232:TVB393256 UEX393232:UEX393256 UOT393232:UOT393256 UYP393232:UYP393256 VIL393232:VIL393256 VSH393232:VSH393256 WCD393232:WCD393256 WLZ393232:WLZ393256 WVV393232:WVV393256 N458768:N458792 JJ458768:JJ458792 TF458768:TF458792 ADB458768:ADB458792 AMX458768:AMX458792 AWT458768:AWT458792 BGP458768:BGP458792 BQL458768:BQL458792 CAH458768:CAH458792 CKD458768:CKD458792 CTZ458768:CTZ458792 DDV458768:DDV458792 DNR458768:DNR458792 DXN458768:DXN458792 EHJ458768:EHJ458792 ERF458768:ERF458792 FBB458768:FBB458792 FKX458768:FKX458792 FUT458768:FUT458792 GEP458768:GEP458792 GOL458768:GOL458792 GYH458768:GYH458792 HID458768:HID458792 HRZ458768:HRZ458792 IBV458768:IBV458792 ILR458768:ILR458792 IVN458768:IVN458792 JFJ458768:JFJ458792 JPF458768:JPF458792 JZB458768:JZB458792 KIX458768:KIX458792 KST458768:KST458792 LCP458768:LCP458792 LML458768:LML458792 LWH458768:LWH458792 MGD458768:MGD458792 MPZ458768:MPZ458792 MZV458768:MZV458792 NJR458768:NJR458792 NTN458768:NTN458792 ODJ458768:ODJ458792 ONF458768:ONF458792 OXB458768:OXB458792 PGX458768:PGX458792 PQT458768:PQT458792 QAP458768:QAP458792 QKL458768:QKL458792 QUH458768:QUH458792 RED458768:RED458792 RNZ458768:RNZ458792 RXV458768:RXV458792 SHR458768:SHR458792 SRN458768:SRN458792 TBJ458768:TBJ458792 TLF458768:TLF458792 TVB458768:TVB458792 UEX458768:UEX458792 UOT458768:UOT458792 UYP458768:UYP458792 VIL458768:VIL458792 VSH458768:VSH458792 WCD458768:WCD458792 WLZ458768:WLZ458792 WVV458768:WVV458792 N524304:N524328 JJ524304:JJ524328 TF524304:TF524328 ADB524304:ADB524328 AMX524304:AMX524328 AWT524304:AWT524328 BGP524304:BGP524328 BQL524304:BQL524328 CAH524304:CAH524328 CKD524304:CKD524328 CTZ524304:CTZ524328 DDV524304:DDV524328 DNR524304:DNR524328 DXN524304:DXN524328 EHJ524304:EHJ524328 ERF524304:ERF524328 FBB524304:FBB524328 FKX524304:FKX524328 FUT524304:FUT524328 GEP524304:GEP524328 GOL524304:GOL524328 GYH524304:GYH524328 HID524304:HID524328 HRZ524304:HRZ524328 IBV524304:IBV524328 ILR524304:ILR524328 IVN524304:IVN524328 JFJ524304:JFJ524328 JPF524304:JPF524328 JZB524304:JZB524328 KIX524304:KIX524328 KST524304:KST524328 LCP524304:LCP524328 LML524304:LML524328 LWH524304:LWH524328 MGD524304:MGD524328 MPZ524304:MPZ524328 MZV524304:MZV524328 NJR524304:NJR524328 NTN524304:NTN524328 ODJ524304:ODJ524328 ONF524304:ONF524328 OXB524304:OXB524328 PGX524304:PGX524328 PQT524304:PQT524328 QAP524304:QAP524328 QKL524304:QKL524328 QUH524304:QUH524328 RED524304:RED524328 RNZ524304:RNZ524328 RXV524304:RXV524328 SHR524304:SHR524328 SRN524304:SRN524328 TBJ524304:TBJ524328 TLF524304:TLF524328 TVB524304:TVB524328 UEX524304:UEX524328 UOT524304:UOT524328 UYP524304:UYP524328 VIL524304:VIL524328 VSH524304:VSH524328 WCD524304:WCD524328 WLZ524304:WLZ524328 WVV524304:WVV524328 N589840:N589864 JJ589840:JJ589864 TF589840:TF589864 ADB589840:ADB589864 AMX589840:AMX589864 AWT589840:AWT589864 BGP589840:BGP589864 BQL589840:BQL589864 CAH589840:CAH589864 CKD589840:CKD589864 CTZ589840:CTZ589864 DDV589840:DDV589864 DNR589840:DNR589864 DXN589840:DXN589864 EHJ589840:EHJ589864 ERF589840:ERF589864 FBB589840:FBB589864 FKX589840:FKX589864 FUT589840:FUT589864 GEP589840:GEP589864 GOL589840:GOL589864 GYH589840:GYH589864 HID589840:HID589864 HRZ589840:HRZ589864 IBV589840:IBV589864 ILR589840:ILR589864 IVN589840:IVN589864 JFJ589840:JFJ589864 JPF589840:JPF589864 JZB589840:JZB589864 KIX589840:KIX589864 KST589840:KST589864 LCP589840:LCP589864 LML589840:LML589864 LWH589840:LWH589864 MGD589840:MGD589864 MPZ589840:MPZ589864 MZV589840:MZV589864 NJR589840:NJR589864 NTN589840:NTN589864 ODJ589840:ODJ589864 ONF589840:ONF589864 OXB589840:OXB589864 PGX589840:PGX589864 PQT589840:PQT589864 QAP589840:QAP589864 QKL589840:QKL589864 QUH589840:QUH589864 RED589840:RED589864 RNZ589840:RNZ589864 RXV589840:RXV589864 SHR589840:SHR589864 SRN589840:SRN589864 TBJ589840:TBJ589864 TLF589840:TLF589864 TVB589840:TVB589864 UEX589840:UEX589864 UOT589840:UOT589864 UYP589840:UYP589864 VIL589840:VIL589864 VSH589840:VSH589864 WCD589840:WCD589864 WLZ589840:WLZ589864 WVV589840:WVV589864 N655376:N655400 JJ655376:JJ655400 TF655376:TF655400 ADB655376:ADB655400 AMX655376:AMX655400 AWT655376:AWT655400 BGP655376:BGP655400 BQL655376:BQL655400 CAH655376:CAH655400 CKD655376:CKD655400 CTZ655376:CTZ655400 DDV655376:DDV655400 DNR655376:DNR655400 DXN655376:DXN655400 EHJ655376:EHJ655400 ERF655376:ERF655400 FBB655376:FBB655400 FKX655376:FKX655400 FUT655376:FUT655400 GEP655376:GEP655400 GOL655376:GOL655400 GYH655376:GYH655400 HID655376:HID655400 HRZ655376:HRZ655400 IBV655376:IBV655400 ILR655376:ILR655400 IVN655376:IVN655400 JFJ655376:JFJ655400 JPF655376:JPF655400 JZB655376:JZB655400 KIX655376:KIX655400 KST655376:KST655400 LCP655376:LCP655400 LML655376:LML655400 LWH655376:LWH655400 MGD655376:MGD655400 MPZ655376:MPZ655400 MZV655376:MZV655400 NJR655376:NJR655400 NTN655376:NTN655400 ODJ655376:ODJ655400 ONF655376:ONF655400 OXB655376:OXB655400 PGX655376:PGX655400 PQT655376:PQT655400 QAP655376:QAP655400 QKL655376:QKL655400 QUH655376:QUH655400 RED655376:RED655400 RNZ655376:RNZ655400 RXV655376:RXV655400 SHR655376:SHR655400 SRN655376:SRN655400 TBJ655376:TBJ655400 TLF655376:TLF655400 TVB655376:TVB655400 UEX655376:UEX655400 UOT655376:UOT655400 UYP655376:UYP655400 VIL655376:VIL655400 VSH655376:VSH655400 WCD655376:WCD655400 WLZ655376:WLZ655400 WVV655376:WVV655400 N720912:N720936 JJ720912:JJ720936 TF720912:TF720936 ADB720912:ADB720936 AMX720912:AMX720936 AWT720912:AWT720936 BGP720912:BGP720936 BQL720912:BQL720936 CAH720912:CAH720936 CKD720912:CKD720936 CTZ720912:CTZ720936 DDV720912:DDV720936 DNR720912:DNR720936 DXN720912:DXN720936 EHJ720912:EHJ720936 ERF720912:ERF720936 FBB720912:FBB720936 FKX720912:FKX720936 FUT720912:FUT720936 GEP720912:GEP720936 GOL720912:GOL720936 GYH720912:GYH720936 HID720912:HID720936 HRZ720912:HRZ720936 IBV720912:IBV720936 ILR720912:ILR720936 IVN720912:IVN720936 JFJ720912:JFJ720936 JPF720912:JPF720936 JZB720912:JZB720936 KIX720912:KIX720936 KST720912:KST720936 LCP720912:LCP720936 LML720912:LML720936 LWH720912:LWH720936 MGD720912:MGD720936 MPZ720912:MPZ720936 MZV720912:MZV720936 NJR720912:NJR720936 NTN720912:NTN720936 ODJ720912:ODJ720936 ONF720912:ONF720936 OXB720912:OXB720936 PGX720912:PGX720936 PQT720912:PQT720936 QAP720912:QAP720936 QKL720912:QKL720936 QUH720912:QUH720936 RED720912:RED720936 RNZ720912:RNZ720936 RXV720912:RXV720936 SHR720912:SHR720936 SRN720912:SRN720936 TBJ720912:TBJ720936 TLF720912:TLF720936 TVB720912:TVB720936 UEX720912:UEX720936 UOT720912:UOT720936 UYP720912:UYP720936 VIL720912:VIL720936 VSH720912:VSH720936 WCD720912:WCD720936 WLZ720912:WLZ720936 WVV720912:WVV720936 N786448:N786472 JJ786448:JJ786472 TF786448:TF786472 ADB786448:ADB786472 AMX786448:AMX786472 AWT786448:AWT786472 BGP786448:BGP786472 BQL786448:BQL786472 CAH786448:CAH786472 CKD786448:CKD786472 CTZ786448:CTZ786472 DDV786448:DDV786472 DNR786448:DNR786472 DXN786448:DXN786472 EHJ786448:EHJ786472 ERF786448:ERF786472 FBB786448:FBB786472 FKX786448:FKX786472 FUT786448:FUT786472 GEP786448:GEP786472 GOL786448:GOL786472 GYH786448:GYH786472 HID786448:HID786472 HRZ786448:HRZ786472 IBV786448:IBV786472 ILR786448:ILR786472 IVN786448:IVN786472 JFJ786448:JFJ786472 JPF786448:JPF786472 JZB786448:JZB786472 KIX786448:KIX786472 KST786448:KST786472 LCP786448:LCP786472 LML786448:LML786472 LWH786448:LWH786472 MGD786448:MGD786472 MPZ786448:MPZ786472 MZV786448:MZV786472 NJR786448:NJR786472 NTN786448:NTN786472 ODJ786448:ODJ786472 ONF786448:ONF786472 OXB786448:OXB786472 PGX786448:PGX786472 PQT786448:PQT786472 QAP786448:QAP786472 QKL786448:QKL786472 QUH786448:QUH786472 RED786448:RED786472 RNZ786448:RNZ786472 RXV786448:RXV786472 SHR786448:SHR786472 SRN786448:SRN786472 TBJ786448:TBJ786472 TLF786448:TLF786472 TVB786448:TVB786472 UEX786448:UEX786472 UOT786448:UOT786472 UYP786448:UYP786472 VIL786448:VIL786472 VSH786448:VSH786472 WCD786448:WCD786472 WLZ786448:WLZ786472 WVV786448:WVV786472 N851984:N852008 JJ851984:JJ852008 TF851984:TF852008 ADB851984:ADB852008 AMX851984:AMX852008 AWT851984:AWT852008 BGP851984:BGP852008 BQL851984:BQL852008 CAH851984:CAH852008 CKD851984:CKD852008 CTZ851984:CTZ852008 DDV851984:DDV852008 DNR851984:DNR852008 DXN851984:DXN852008 EHJ851984:EHJ852008 ERF851984:ERF852008 FBB851984:FBB852008 FKX851984:FKX852008 FUT851984:FUT852008 GEP851984:GEP852008 GOL851984:GOL852008 GYH851984:GYH852008 HID851984:HID852008 HRZ851984:HRZ852008 IBV851984:IBV852008 ILR851984:ILR852008 IVN851984:IVN852008 JFJ851984:JFJ852008 JPF851984:JPF852008 JZB851984:JZB852008 KIX851984:KIX852008 KST851984:KST852008 LCP851984:LCP852008 LML851984:LML852008 LWH851984:LWH852008 MGD851984:MGD852008 MPZ851984:MPZ852008 MZV851984:MZV852008 NJR851984:NJR852008 NTN851984:NTN852008 ODJ851984:ODJ852008 ONF851984:ONF852008 OXB851984:OXB852008 PGX851984:PGX852008 PQT851984:PQT852008 QAP851984:QAP852008 QKL851984:QKL852008 QUH851984:QUH852008 RED851984:RED852008 RNZ851984:RNZ852008 RXV851984:RXV852008 SHR851984:SHR852008 SRN851984:SRN852008 TBJ851984:TBJ852008 TLF851984:TLF852008 TVB851984:TVB852008 UEX851984:UEX852008 UOT851984:UOT852008 UYP851984:UYP852008 VIL851984:VIL852008 VSH851984:VSH852008 WCD851984:WCD852008 WLZ851984:WLZ852008 WVV851984:WVV852008 N917520:N917544 JJ917520:JJ917544 TF917520:TF917544 ADB917520:ADB917544 AMX917520:AMX917544 AWT917520:AWT917544 BGP917520:BGP917544 BQL917520:BQL917544 CAH917520:CAH917544 CKD917520:CKD917544 CTZ917520:CTZ917544 DDV917520:DDV917544 DNR917520:DNR917544 DXN917520:DXN917544 EHJ917520:EHJ917544 ERF917520:ERF917544 FBB917520:FBB917544 FKX917520:FKX917544 FUT917520:FUT917544 GEP917520:GEP917544 GOL917520:GOL917544 GYH917520:GYH917544 HID917520:HID917544 HRZ917520:HRZ917544 IBV917520:IBV917544 ILR917520:ILR917544 IVN917520:IVN917544 JFJ917520:JFJ917544 JPF917520:JPF917544 JZB917520:JZB917544 KIX917520:KIX917544 KST917520:KST917544 LCP917520:LCP917544 LML917520:LML917544 LWH917520:LWH917544 MGD917520:MGD917544 MPZ917520:MPZ917544 MZV917520:MZV917544 NJR917520:NJR917544 NTN917520:NTN917544 ODJ917520:ODJ917544 ONF917520:ONF917544 OXB917520:OXB917544 PGX917520:PGX917544 PQT917520:PQT917544 QAP917520:QAP917544 QKL917520:QKL917544 QUH917520:QUH917544 RED917520:RED917544 RNZ917520:RNZ917544 RXV917520:RXV917544 SHR917520:SHR917544 SRN917520:SRN917544 TBJ917520:TBJ917544 TLF917520:TLF917544 TVB917520:TVB917544 UEX917520:UEX917544 UOT917520:UOT917544 UYP917520:UYP917544 VIL917520:VIL917544 VSH917520:VSH917544 WCD917520:WCD917544 WLZ917520:WLZ917544 WVV917520:WVV917544 N983056:N983080 JJ983056:JJ983080 TF983056:TF983080 ADB983056:ADB983080 AMX983056:AMX983080 AWT983056:AWT983080 BGP983056:BGP983080 BQL983056:BQL983080 CAH983056:CAH983080 CKD983056:CKD983080 CTZ983056:CTZ983080 DDV983056:DDV983080 DNR983056:DNR983080 DXN983056:DXN983080 EHJ983056:EHJ983080 ERF983056:ERF983080 FBB983056:FBB983080 FKX983056:FKX983080 FUT983056:FUT983080 GEP983056:GEP983080 GOL983056:GOL983080 GYH983056:GYH983080 HID983056:HID983080 HRZ983056:HRZ983080 IBV983056:IBV983080 ILR983056:ILR983080 IVN983056:IVN983080 JFJ983056:JFJ983080 JPF983056:JPF983080 JZB983056:JZB983080 KIX983056:KIX983080 KST983056:KST983080 LCP983056:LCP983080 LML983056:LML983080 LWH983056:LWH983080 MGD983056:MGD983080 MPZ983056:MPZ983080 MZV983056:MZV983080 NJR983056:NJR983080 NTN983056:NTN983080 ODJ983056:ODJ983080 ONF983056:ONF983080 OXB983056:OXB983080 PGX983056:PGX983080 PQT983056:PQT983080 QAP983056:QAP983080 QKL983056:QKL983080 QUH983056:QUH983080 RED983056:RED983080 RNZ983056:RNZ983080 RXV983056:RXV983080 SHR983056:SHR983080 SRN983056:SRN983080 TBJ983056:TBJ983080 TLF983056:TLF983080 TVB983056:TVB983080 UEX983056:UEX983080 UOT983056:UOT983080 UYP983056:UYP983080 VIL983056:VIL983080 VSH983056:VSH983080 WCD983056:WCD983080 WLZ983056:WLZ983080 WVV983056:WVV983080 N94:N118 JJ94:JJ118 TF94:TF118 ADB94:ADB118 AMX94:AMX118 AWT94:AWT118 BGP94:BGP118 BQL94:BQL118 CAH94:CAH118 CKD94:CKD118 CTZ94:CTZ118 DDV94:DDV118 DNR94:DNR118 DXN94:DXN118 EHJ94:EHJ118 ERF94:ERF118 FBB94:FBB118 FKX94:FKX118 FUT94:FUT118 GEP94:GEP118 GOL94:GOL118 GYH94:GYH118 HID94:HID118 HRZ94:HRZ118 IBV94:IBV118 ILR94:ILR118 IVN94:IVN118 JFJ94:JFJ118 JPF94:JPF118 JZB94:JZB118 KIX94:KIX118 KST94:KST118 LCP94:LCP118 LML94:LML118 LWH94:LWH118 MGD94:MGD118 MPZ94:MPZ118 MZV94:MZV118 NJR94:NJR118 NTN94:NTN118 ODJ94:ODJ118 ONF94:ONF118 OXB94:OXB118 PGX94:PGX118 PQT94:PQT118 QAP94:QAP118 QKL94:QKL118 QUH94:QUH118 RED94:RED118 RNZ94:RNZ118 RXV94:RXV118 SHR94:SHR118 SRN94:SRN118 TBJ94:TBJ118 TLF94:TLF118 TVB94:TVB118 UEX94:UEX118 UOT94:UOT118 UYP94:UYP118 VIL94:VIL118 VSH94:VSH118 WCD94:WCD118 WLZ94:WLZ118 WVV94:WVV118 N65630:N65654 JJ65630:JJ65654 TF65630:TF65654 ADB65630:ADB65654 AMX65630:AMX65654 AWT65630:AWT65654 BGP65630:BGP65654 BQL65630:BQL65654 CAH65630:CAH65654 CKD65630:CKD65654 CTZ65630:CTZ65654 DDV65630:DDV65654 DNR65630:DNR65654 DXN65630:DXN65654 EHJ65630:EHJ65654 ERF65630:ERF65654 FBB65630:FBB65654 FKX65630:FKX65654 FUT65630:FUT65654 GEP65630:GEP65654 GOL65630:GOL65654 GYH65630:GYH65654 HID65630:HID65654 HRZ65630:HRZ65654 IBV65630:IBV65654 ILR65630:ILR65654 IVN65630:IVN65654 JFJ65630:JFJ65654 JPF65630:JPF65654 JZB65630:JZB65654 KIX65630:KIX65654 KST65630:KST65654 LCP65630:LCP65654 LML65630:LML65654 LWH65630:LWH65654 MGD65630:MGD65654 MPZ65630:MPZ65654 MZV65630:MZV65654 NJR65630:NJR65654 NTN65630:NTN65654 ODJ65630:ODJ65654 ONF65630:ONF65654 OXB65630:OXB65654 PGX65630:PGX65654 PQT65630:PQT65654 QAP65630:QAP65654 QKL65630:QKL65654 QUH65630:QUH65654 RED65630:RED65654 RNZ65630:RNZ65654 RXV65630:RXV65654 SHR65630:SHR65654 SRN65630:SRN65654 TBJ65630:TBJ65654 TLF65630:TLF65654 TVB65630:TVB65654 UEX65630:UEX65654 UOT65630:UOT65654 UYP65630:UYP65654 VIL65630:VIL65654 VSH65630:VSH65654 WCD65630:WCD65654 WLZ65630:WLZ65654 WVV65630:WVV65654 N131166:N131190 JJ131166:JJ131190 TF131166:TF131190 ADB131166:ADB131190 AMX131166:AMX131190 AWT131166:AWT131190 BGP131166:BGP131190 BQL131166:BQL131190 CAH131166:CAH131190 CKD131166:CKD131190 CTZ131166:CTZ131190 DDV131166:DDV131190 DNR131166:DNR131190 DXN131166:DXN131190 EHJ131166:EHJ131190 ERF131166:ERF131190 FBB131166:FBB131190 FKX131166:FKX131190 FUT131166:FUT131190 GEP131166:GEP131190 GOL131166:GOL131190 GYH131166:GYH131190 HID131166:HID131190 HRZ131166:HRZ131190 IBV131166:IBV131190 ILR131166:ILR131190 IVN131166:IVN131190 JFJ131166:JFJ131190 JPF131166:JPF131190 JZB131166:JZB131190 KIX131166:KIX131190 KST131166:KST131190 LCP131166:LCP131190 LML131166:LML131190 LWH131166:LWH131190 MGD131166:MGD131190 MPZ131166:MPZ131190 MZV131166:MZV131190 NJR131166:NJR131190 NTN131166:NTN131190 ODJ131166:ODJ131190 ONF131166:ONF131190 OXB131166:OXB131190 PGX131166:PGX131190 PQT131166:PQT131190 QAP131166:QAP131190 QKL131166:QKL131190 QUH131166:QUH131190 RED131166:RED131190 RNZ131166:RNZ131190 RXV131166:RXV131190 SHR131166:SHR131190 SRN131166:SRN131190 TBJ131166:TBJ131190 TLF131166:TLF131190 TVB131166:TVB131190 UEX131166:UEX131190 UOT131166:UOT131190 UYP131166:UYP131190 VIL131166:VIL131190 VSH131166:VSH131190 WCD131166:WCD131190 WLZ131166:WLZ131190 WVV131166:WVV131190 N196702:N196726 JJ196702:JJ196726 TF196702:TF196726 ADB196702:ADB196726 AMX196702:AMX196726 AWT196702:AWT196726 BGP196702:BGP196726 BQL196702:BQL196726 CAH196702:CAH196726 CKD196702:CKD196726 CTZ196702:CTZ196726 DDV196702:DDV196726 DNR196702:DNR196726 DXN196702:DXN196726 EHJ196702:EHJ196726 ERF196702:ERF196726 FBB196702:FBB196726 FKX196702:FKX196726 FUT196702:FUT196726 GEP196702:GEP196726 GOL196702:GOL196726 GYH196702:GYH196726 HID196702:HID196726 HRZ196702:HRZ196726 IBV196702:IBV196726 ILR196702:ILR196726 IVN196702:IVN196726 JFJ196702:JFJ196726 JPF196702:JPF196726 JZB196702:JZB196726 KIX196702:KIX196726 KST196702:KST196726 LCP196702:LCP196726 LML196702:LML196726 LWH196702:LWH196726 MGD196702:MGD196726 MPZ196702:MPZ196726 MZV196702:MZV196726 NJR196702:NJR196726 NTN196702:NTN196726 ODJ196702:ODJ196726 ONF196702:ONF196726 OXB196702:OXB196726 PGX196702:PGX196726 PQT196702:PQT196726 QAP196702:QAP196726 QKL196702:QKL196726 QUH196702:QUH196726 RED196702:RED196726 RNZ196702:RNZ196726 RXV196702:RXV196726 SHR196702:SHR196726 SRN196702:SRN196726 TBJ196702:TBJ196726 TLF196702:TLF196726 TVB196702:TVB196726 UEX196702:UEX196726 UOT196702:UOT196726 UYP196702:UYP196726 VIL196702:VIL196726 VSH196702:VSH196726 WCD196702:WCD196726 WLZ196702:WLZ196726 WVV196702:WVV196726 N262238:N262262 JJ262238:JJ262262 TF262238:TF262262 ADB262238:ADB262262 AMX262238:AMX262262 AWT262238:AWT262262 BGP262238:BGP262262 BQL262238:BQL262262 CAH262238:CAH262262 CKD262238:CKD262262 CTZ262238:CTZ262262 DDV262238:DDV262262 DNR262238:DNR262262 DXN262238:DXN262262 EHJ262238:EHJ262262 ERF262238:ERF262262 FBB262238:FBB262262 FKX262238:FKX262262 FUT262238:FUT262262 GEP262238:GEP262262 GOL262238:GOL262262 GYH262238:GYH262262 HID262238:HID262262 HRZ262238:HRZ262262 IBV262238:IBV262262 ILR262238:ILR262262 IVN262238:IVN262262 JFJ262238:JFJ262262 JPF262238:JPF262262 JZB262238:JZB262262 KIX262238:KIX262262 KST262238:KST262262 LCP262238:LCP262262 LML262238:LML262262 LWH262238:LWH262262 MGD262238:MGD262262 MPZ262238:MPZ262262 MZV262238:MZV262262 NJR262238:NJR262262 NTN262238:NTN262262 ODJ262238:ODJ262262 ONF262238:ONF262262 OXB262238:OXB262262 PGX262238:PGX262262 PQT262238:PQT262262 QAP262238:QAP262262 QKL262238:QKL262262 QUH262238:QUH262262 RED262238:RED262262 RNZ262238:RNZ262262 RXV262238:RXV262262 SHR262238:SHR262262 SRN262238:SRN262262 TBJ262238:TBJ262262 TLF262238:TLF262262 TVB262238:TVB262262 UEX262238:UEX262262 UOT262238:UOT262262 UYP262238:UYP262262 VIL262238:VIL262262 VSH262238:VSH262262 WCD262238:WCD262262 WLZ262238:WLZ262262 WVV262238:WVV262262 N327774:N327798 JJ327774:JJ327798 TF327774:TF327798 ADB327774:ADB327798 AMX327774:AMX327798 AWT327774:AWT327798 BGP327774:BGP327798 BQL327774:BQL327798 CAH327774:CAH327798 CKD327774:CKD327798 CTZ327774:CTZ327798 DDV327774:DDV327798 DNR327774:DNR327798 DXN327774:DXN327798 EHJ327774:EHJ327798 ERF327774:ERF327798 FBB327774:FBB327798 FKX327774:FKX327798 FUT327774:FUT327798 GEP327774:GEP327798 GOL327774:GOL327798 GYH327774:GYH327798 HID327774:HID327798 HRZ327774:HRZ327798 IBV327774:IBV327798 ILR327774:ILR327798 IVN327774:IVN327798 JFJ327774:JFJ327798 JPF327774:JPF327798 JZB327774:JZB327798 KIX327774:KIX327798 KST327774:KST327798 LCP327774:LCP327798 LML327774:LML327798 LWH327774:LWH327798 MGD327774:MGD327798 MPZ327774:MPZ327798 MZV327774:MZV327798 NJR327774:NJR327798 NTN327774:NTN327798 ODJ327774:ODJ327798 ONF327774:ONF327798 OXB327774:OXB327798 PGX327774:PGX327798 PQT327774:PQT327798 QAP327774:QAP327798 QKL327774:QKL327798 QUH327774:QUH327798 RED327774:RED327798 RNZ327774:RNZ327798 RXV327774:RXV327798 SHR327774:SHR327798 SRN327774:SRN327798 TBJ327774:TBJ327798 TLF327774:TLF327798 TVB327774:TVB327798 UEX327774:UEX327798 UOT327774:UOT327798 UYP327774:UYP327798 VIL327774:VIL327798 VSH327774:VSH327798 WCD327774:WCD327798 WLZ327774:WLZ327798 WVV327774:WVV327798 N393310:N393334 JJ393310:JJ393334 TF393310:TF393334 ADB393310:ADB393334 AMX393310:AMX393334 AWT393310:AWT393334 BGP393310:BGP393334 BQL393310:BQL393334 CAH393310:CAH393334 CKD393310:CKD393334 CTZ393310:CTZ393334 DDV393310:DDV393334 DNR393310:DNR393334 DXN393310:DXN393334 EHJ393310:EHJ393334 ERF393310:ERF393334 FBB393310:FBB393334 FKX393310:FKX393334 FUT393310:FUT393334 GEP393310:GEP393334 GOL393310:GOL393334 GYH393310:GYH393334 HID393310:HID393334 HRZ393310:HRZ393334 IBV393310:IBV393334 ILR393310:ILR393334 IVN393310:IVN393334 JFJ393310:JFJ393334 JPF393310:JPF393334 JZB393310:JZB393334 KIX393310:KIX393334 KST393310:KST393334 LCP393310:LCP393334 LML393310:LML393334 LWH393310:LWH393334 MGD393310:MGD393334 MPZ393310:MPZ393334 MZV393310:MZV393334 NJR393310:NJR393334 NTN393310:NTN393334 ODJ393310:ODJ393334 ONF393310:ONF393334 OXB393310:OXB393334 PGX393310:PGX393334 PQT393310:PQT393334 QAP393310:QAP393334 QKL393310:QKL393334 QUH393310:QUH393334 RED393310:RED393334 RNZ393310:RNZ393334 RXV393310:RXV393334 SHR393310:SHR393334 SRN393310:SRN393334 TBJ393310:TBJ393334 TLF393310:TLF393334 TVB393310:TVB393334 UEX393310:UEX393334 UOT393310:UOT393334 UYP393310:UYP393334 VIL393310:VIL393334 VSH393310:VSH393334 WCD393310:WCD393334 WLZ393310:WLZ393334 WVV393310:WVV393334 N458846:N458870 JJ458846:JJ458870 TF458846:TF458870 ADB458846:ADB458870 AMX458846:AMX458870 AWT458846:AWT458870 BGP458846:BGP458870 BQL458846:BQL458870 CAH458846:CAH458870 CKD458846:CKD458870 CTZ458846:CTZ458870 DDV458846:DDV458870 DNR458846:DNR458870 DXN458846:DXN458870 EHJ458846:EHJ458870 ERF458846:ERF458870 FBB458846:FBB458870 FKX458846:FKX458870 FUT458846:FUT458870 GEP458846:GEP458870 GOL458846:GOL458870 GYH458846:GYH458870 HID458846:HID458870 HRZ458846:HRZ458870 IBV458846:IBV458870 ILR458846:ILR458870 IVN458846:IVN458870 JFJ458846:JFJ458870 JPF458846:JPF458870 JZB458846:JZB458870 KIX458846:KIX458870 KST458846:KST458870 LCP458846:LCP458870 LML458846:LML458870 LWH458846:LWH458870 MGD458846:MGD458870 MPZ458846:MPZ458870 MZV458846:MZV458870 NJR458846:NJR458870 NTN458846:NTN458870 ODJ458846:ODJ458870 ONF458846:ONF458870 OXB458846:OXB458870 PGX458846:PGX458870 PQT458846:PQT458870 QAP458846:QAP458870 QKL458846:QKL458870 QUH458846:QUH458870 RED458846:RED458870 RNZ458846:RNZ458870 RXV458846:RXV458870 SHR458846:SHR458870 SRN458846:SRN458870 TBJ458846:TBJ458870 TLF458846:TLF458870 TVB458846:TVB458870 UEX458846:UEX458870 UOT458846:UOT458870 UYP458846:UYP458870 VIL458846:VIL458870 VSH458846:VSH458870 WCD458846:WCD458870 WLZ458846:WLZ458870 WVV458846:WVV458870 N524382:N524406 JJ524382:JJ524406 TF524382:TF524406 ADB524382:ADB524406 AMX524382:AMX524406 AWT524382:AWT524406 BGP524382:BGP524406 BQL524382:BQL524406 CAH524382:CAH524406 CKD524382:CKD524406 CTZ524382:CTZ524406 DDV524382:DDV524406 DNR524382:DNR524406 DXN524382:DXN524406 EHJ524382:EHJ524406 ERF524382:ERF524406 FBB524382:FBB524406 FKX524382:FKX524406 FUT524382:FUT524406 GEP524382:GEP524406 GOL524382:GOL524406 GYH524382:GYH524406 HID524382:HID524406 HRZ524382:HRZ524406 IBV524382:IBV524406 ILR524382:ILR524406 IVN524382:IVN524406 JFJ524382:JFJ524406 JPF524382:JPF524406 JZB524382:JZB524406 KIX524382:KIX524406 KST524382:KST524406 LCP524382:LCP524406 LML524382:LML524406 LWH524382:LWH524406 MGD524382:MGD524406 MPZ524382:MPZ524406 MZV524382:MZV524406 NJR524382:NJR524406 NTN524382:NTN524406 ODJ524382:ODJ524406 ONF524382:ONF524406 OXB524382:OXB524406 PGX524382:PGX524406 PQT524382:PQT524406 QAP524382:QAP524406 QKL524382:QKL524406 QUH524382:QUH524406 RED524382:RED524406 RNZ524382:RNZ524406 RXV524382:RXV524406 SHR524382:SHR524406 SRN524382:SRN524406 TBJ524382:TBJ524406 TLF524382:TLF524406 TVB524382:TVB524406 UEX524382:UEX524406 UOT524382:UOT524406 UYP524382:UYP524406 VIL524382:VIL524406 VSH524382:VSH524406 WCD524382:WCD524406 WLZ524382:WLZ524406 WVV524382:WVV524406 N589918:N589942 JJ589918:JJ589942 TF589918:TF589942 ADB589918:ADB589942 AMX589918:AMX589942 AWT589918:AWT589942 BGP589918:BGP589942 BQL589918:BQL589942 CAH589918:CAH589942 CKD589918:CKD589942 CTZ589918:CTZ589942 DDV589918:DDV589942 DNR589918:DNR589942 DXN589918:DXN589942 EHJ589918:EHJ589942 ERF589918:ERF589942 FBB589918:FBB589942 FKX589918:FKX589942 FUT589918:FUT589942 GEP589918:GEP589942 GOL589918:GOL589942 GYH589918:GYH589942 HID589918:HID589942 HRZ589918:HRZ589942 IBV589918:IBV589942 ILR589918:ILR589942 IVN589918:IVN589942 JFJ589918:JFJ589942 JPF589918:JPF589942 JZB589918:JZB589942 KIX589918:KIX589942 KST589918:KST589942 LCP589918:LCP589942 LML589918:LML589942 LWH589918:LWH589942 MGD589918:MGD589942 MPZ589918:MPZ589942 MZV589918:MZV589942 NJR589918:NJR589942 NTN589918:NTN589942 ODJ589918:ODJ589942 ONF589918:ONF589942 OXB589918:OXB589942 PGX589918:PGX589942 PQT589918:PQT589942 QAP589918:QAP589942 QKL589918:QKL589942 QUH589918:QUH589942 RED589918:RED589942 RNZ589918:RNZ589942 RXV589918:RXV589942 SHR589918:SHR589942 SRN589918:SRN589942 TBJ589918:TBJ589942 TLF589918:TLF589942 TVB589918:TVB589942 UEX589918:UEX589942 UOT589918:UOT589942 UYP589918:UYP589942 VIL589918:VIL589942 VSH589918:VSH589942 WCD589918:WCD589942 WLZ589918:WLZ589942 WVV589918:WVV589942 N655454:N655478 JJ655454:JJ655478 TF655454:TF655478 ADB655454:ADB655478 AMX655454:AMX655478 AWT655454:AWT655478 BGP655454:BGP655478 BQL655454:BQL655478 CAH655454:CAH655478 CKD655454:CKD655478 CTZ655454:CTZ655478 DDV655454:DDV655478 DNR655454:DNR655478 DXN655454:DXN655478 EHJ655454:EHJ655478 ERF655454:ERF655478 FBB655454:FBB655478 FKX655454:FKX655478 FUT655454:FUT655478 GEP655454:GEP655478 GOL655454:GOL655478 GYH655454:GYH655478 HID655454:HID655478 HRZ655454:HRZ655478 IBV655454:IBV655478 ILR655454:ILR655478 IVN655454:IVN655478 JFJ655454:JFJ655478 JPF655454:JPF655478 JZB655454:JZB655478 KIX655454:KIX655478 KST655454:KST655478 LCP655454:LCP655478 LML655454:LML655478 LWH655454:LWH655478 MGD655454:MGD655478 MPZ655454:MPZ655478 MZV655454:MZV655478 NJR655454:NJR655478 NTN655454:NTN655478 ODJ655454:ODJ655478 ONF655454:ONF655478 OXB655454:OXB655478 PGX655454:PGX655478 PQT655454:PQT655478 QAP655454:QAP655478 QKL655454:QKL655478 QUH655454:QUH655478 RED655454:RED655478 RNZ655454:RNZ655478 RXV655454:RXV655478 SHR655454:SHR655478 SRN655454:SRN655478 TBJ655454:TBJ655478 TLF655454:TLF655478 TVB655454:TVB655478 UEX655454:UEX655478 UOT655454:UOT655478 UYP655454:UYP655478 VIL655454:VIL655478 VSH655454:VSH655478 WCD655454:WCD655478 WLZ655454:WLZ655478 WVV655454:WVV655478 N720990:N721014 JJ720990:JJ721014 TF720990:TF721014 ADB720990:ADB721014 AMX720990:AMX721014 AWT720990:AWT721014 BGP720990:BGP721014 BQL720990:BQL721014 CAH720990:CAH721014 CKD720990:CKD721014 CTZ720990:CTZ721014 DDV720990:DDV721014 DNR720990:DNR721014 DXN720990:DXN721014 EHJ720990:EHJ721014 ERF720990:ERF721014 FBB720990:FBB721014 FKX720990:FKX721014 FUT720990:FUT721014 GEP720990:GEP721014 GOL720990:GOL721014 GYH720990:GYH721014 HID720990:HID721014 HRZ720990:HRZ721014 IBV720990:IBV721014 ILR720990:ILR721014 IVN720990:IVN721014 JFJ720990:JFJ721014 JPF720990:JPF721014 JZB720990:JZB721014 KIX720990:KIX721014 KST720990:KST721014 LCP720990:LCP721014 LML720990:LML721014 LWH720990:LWH721014 MGD720990:MGD721014 MPZ720990:MPZ721014 MZV720990:MZV721014 NJR720990:NJR721014 NTN720990:NTN721014 ODJ720990:ODJ721014 ONF720990:ONF721014 OXB720990:OXB721014 PGX720990:PGX721014 PQT720990:PQT721014 QAP720990:QAP721014 QKL720990:QKL721014 QUH720990:QUH721014 RED720990:RED721014 RNZ720990:RNZ721014 RXV720990:RXV721014 SHR720990:SHR721014 SRN720990:SRN721014 TBJ720990:TBJ721014 TLF720990:TLF721014 TVB720990:TVB721014 UEX720990:UEX721014 UOT720990:UOT721014 UYP720990:UYP721014 VIL720990:VIL721014 VSH720990:VSH721014 WCD720990:WCD721014 WLZ720990:WLZ721014 WVV720990:WVV721014 N786526:N786550 JJ786526:JJ786550 TF786526:TF786550 ADB786526:ADB786550 AMX786526:AMX786550 AWT786526:AWT786550 BGP786526:BGP786550 BQL786526:BQL786550 CAH786526:CAH786550 CKD786526:CKD786550 CTZ786526:CTZ786550 DDV786526:DDV786550 DNR786526:DNR786550 DXN786526:DXN786550 EHJ786526:EHJ786550 ERF786526:ERF786550 FBB786526:FBB786550 FKX786526:FKX786550 FUT786526:FUT786550 GEP786526:GEP786550 GOL786526:GOL786550 GYH786526:GYH786550 HID786526:HID786550 HRZ786526:HRZ786550 IBV786526:IBV786550 ILR786526:ILR786550 IVN786526:IVN786550 JFJ786526:JFJ786550 JPF786526:JPF786550 JZB786526:JZB786550 KIX786526:KIX786550 KST786526:KST786550 LCP786526:LCP786550 LML786526:LML786550 LWH786526:LWH786550 MGD786526:MGD786550 MPZ786526:MPZ786550 MZV786526:MZV786550 NJR786526:NJR786550 NTN786526:NTN786550 ODJ786526:ODJ786550 ONF786526:ONF786550 OXB786526:OXB786550 PGX786526:PGX786550 PQT786526:PQT786550 QAP786526:QAP786550 QKL786526:QKL786550 QUH786526:QUH786550 RED786526:RED786550 RNZ786526:RNZ786550 RXV786526:RXV786550 SHR786526:SHR786550 SRN786526:SRN786550 TBJ786526:TBJ786550 TLF786526:TLF786550 TVB786526:TVB786550 UEX786526:UEX786550 UOT786526:UOT786550 UYP786526:UYP786550 VIL786526:VIL786550 VSH786526:VSH786550 WCD786526:WCD786550 WLZ786526:WLZ786550 WVV786526:WVV786550 N852062:N852086 JJ852062:JJ852086 TF852062:TF852086 ADB852062:ADB852086 AMX852062:AMX852086 AWT852062:AWT852086 BGP852062:BGP852086 BQL852062:BQL852086 CAH852062:CAH852086 CKD852062:CKD852086 CTZ852062:CTZ852086 DDV852062:DDV852086 DNR852062:DNR852086 DXN852062:DXN852086 EHJ852062:EHJ852086 ERF852062:ERF852086 FBB852062:FBB852086 FKX852062:FKX852086 FUT852062:FUT852086 GEP852062:GEP852086 GOL852062:GOL852086 GYH852062:GYH852086 HID852062:HID852086 HRZ852062:HRZ852086 IBV852062:IBV852086 ILR852062:ILR852086 IVN852062:IVN852086 JFJ852062:JFJ852086 JPF852062:JPF852086 JZB852062:JZB852086 KIX852062:KIX852086 KST852062:KST852086 LCP852062:LCP852086 LML852062:LML852086 LWH852062:LWH852086 MGD852062:MGD852086 MPZ852062:MPZ852086 MZV852062:MZV852086 NJR852062:NJR852086 NTN852062:NTN852086 ODJ852062:ODJ852086 ONF852062:ONF852086 OXB852062:OXB852086 PGX852062:PGX852086 PQT852062:PQT852086 QAP852062:QAP852086 QKL852062:QKL852086 QUH852062:QUH852086 RED852062:RED852086 RNZ852062:RNZ852086 RXV852062:RXV852086 SHR852062:SHR852086 SRN852062:SRN852086 TBJ852062:TBJ852086 TLF852062:TLF852086 TVB852062:TVB852086 UEX852062:UEX852086 UOT852062:UOT852086 UYP852062:UYP852086 VIL852062:VIL852086 VSH852062:VSH852086 WCD852062:WCD852086 WLZ852062:WLZ852086 WVV852062:WVV852086 N917598:N917622 JJ917598:JJ917622 TF917598:TF917622 ADB917598:ADB917622 AMX917598:AMX917622 AWT917598:AWT917622 BGP917598:BGP917622 BQL917598:BQL917622 CAH917598:CAH917622 CKD917598:CKD917622 CTZ917598:CTZ917622 DDV917598:DDV917622 DNR917598:DNR917622 DXN917598:DXN917622 EHJ917598:EHJ917622 ERF917598:ERF917622 FBB917598:FBB917622 FKX917598:FKX917622 FUT917598:FUT917622 GEP917598:GEP917622 GOL917598:GOL917622 GYH917598:GYH917622 HID917598:HID917622 HRZ917598:HRZ917622 IBV917598:IBV917622 ILR917598:ILR917622 IVN917598:IVN917622 JFJ917598:JFJ917622 JPF917598:JPF917622 JZB917598:JZB917622 KIX917598:KIX917622 KST917598:KST917622 LCP917598:LCP917622 LML917598:LML917622 LWH917598:LWH917622 MGD917598:MGD917622 MPZ917598:MPZ917622 MZV917598:MZV917622 NJR917598:NJR917622 NTN917598:NTN917622 ODJ917598:ODJ917622 ONF917598:ONF917622 OXB917598:OXB917622 PGX917598:PGX917622 PQT917598:PQT917622 QAP917598:QAP917622 QKL917598:QKL917622 QUH917598:QUH917622 RED917598:RED917622 RNZ917598:RNZ917622 RXV917598:RXV917622 SHR917598:SHR917622 SRN917598:SRN917622 TBJ917598:TBJ917622 TLF917598:TLF917622 TVB917598:TVB917622 UEX917598:UEX917622 UOT917598:UOT917622 UYP917598:UYP917622 VIL917598:VIL917622 VSH917598:VSH917622 WCD917598:WCD917622 WLZ917598:WLZ917622 WVV917598:WVV917622 N983134:N983158 JJ983134:JJ983158 TF983134:TF983158 ADB983134:ADB983158 AMX983134:AMX983158 AWT983134:AWT983158 BGP983134:BGP983158 BQL983134:BQL983158 CAH983134:CAH983158 CKD983134:CKD983158 CTZ983134:CTZ983158 DDV983134:DDV983158 DNR983134:DNR983158 DXN983134:DXN983158 EHJ983134:EHJ983158 ERF983134:ERF983158 FBB983134:FBB983158 FKX983134:FKX983158 FUT983134:FUT983158 GEP983134:GEP983158 GOL983134:GOL983158 GYH983134:GYH983158 HID983134:HID983158 HRZ983134:HRZ983158 IBV983134:IBV983158 ILR983134:ILR983158 IVN983134:IVN983158 JFJ983134:JFJ983158 JPF983134:JPF983158 JZB983134:JZB983158 KIX983134:KIX983158 KST983134:KST983158 LCP983134:LCP983158 LML983134:LML983158 LWH983134:LWH983158 MGD983134:MGD983158 MPZ983134:MPZ983158 MZV983134:MZV983158 NJR983134:NJR983158 NTN983134:NTN983158 ODJ983134:ODJ983158 ONF983134:ONF983158 OXB983134:OXB983158 PGX983134:PGX983158 PQT983134:PQT983158 QAP983134:QAP983158 QKL983134:QKL983158 QUH983134:QUH983158 RED983134:RED983158 RNZ983134:RNZ983158 RXV983134:RXV983158 SHR983134:SHR983158 SRN983134:SRN983158 TBJ983134:TBJ983158 TLF983134:TLF983158 TVB983134:TVB983158 UEX983134:UEX983158 UOT983134:UOT983158 UYP983134:UYP983158 VIL983134:VIL983158 VSH983134:VSH983158 WCD983134:WCD983158 WLZ983134:WLZ983158 WVV983134:WVV983158 N42:N66 JJ42:JJ66 TF42:TF66 ADB42:ADB66 AMX42:AMX66 AWT42:AWT66 BGP42:BGP66 BQL42:BQL66 CAH42:CAH66 CKD42:CKD66 CTZ42:CTZ66 DDV42:DDV66 DNR42:DNR66 DXN42:DXN66 EHJ42:EHJ66 ERF42:ERF66 FBB42:FBB66 FKX42:FKX66 FUT42:FUT66 GEP42:GEP66 GOL42:GOL66 GYH42:GYH66 HID42:HID66 HRZ42:HRZ66 IBV42:IBV66 ILR42:ILR66 IVN42:IVN66 JFJ42:JFJ66 JPF42:JPF66 JZB42:JZB66 KIX42:KIX66 KST42:KST66 LCP42:LCP66 LML42:LML66 LWH42:LWH66 MGD42:MGD66 MPZ42:MPZ66 MZV42:MZV66 NJR42:NJR66 NTN42:NTN66 ODJ42:ODJ66 ONF42:ONF66 OXB42:OXB66 PGX42:PGX66 PQT42:PQT66 QAP42:QAP66 QKL42:QKL66 QUH42:QUH66 RED42:RED66 RNZ42:RNZ66 RXV42:RXV66 SHR42:SHR66 SRN42:SRN66 TBJ42:TBJ66 TLF42:TLF66 TVB42:TVB66 UEX42:UEX66 UOT42:UOT66 UYP42:UYP66 VIL42:VIL66 VSH42:VSH66 WCD42:WCD66 WLZ42:WLZ66 WVV42:WVV66 N65578:N65602 JJ65578:JJ65602 TF65578:TF65602 ADB65578:ADB65602 AMX65578:AMX65602 AWT65578:AWT65602 BGP65578:BGP65602 BQL65578:BQL65602 CAH65578:CAH65602 CKD65578:CKD65602 CTZ65578:CTZ65602 DDV65578:DDV65602 DNR65578:DNR65602 DXN65578:DXN65602 EHJ65578:EHJ65602 ERF65578:ERF65602 FBB65578:FBB65602 FKX65578:FKX65602 FUT65578:FUT65602 GEP65578:GEP65602 GOL65578:GOL65602 GYH65578:GYH65602 HID65578:HID65602 HRZ65578:HRZ65602 IBV65578:IBV65602 ILR65578:ILR65602 IVN65578:IVN65602 JFJ65578:JFJ65602 JPF65578:JPF65602 JZB65578:JZB65602 KIX65578:KIX65602 KST65578:KST65602 LCP65578:LCP65602 LML65578:LML65602 LWH65578:LWH65602 MGD65578:MGD65602 MPZ65578:MPZ65602 MZV65578:MZV65602 NJR65578:NJR65602 NTN65578:NTN65602 ODJ65578:ODJ65602 ONF65578:ONF65602 OXB65578:OXB65602 PGX65578:PGX65602 PQT65578:PQT65602 QAP65578:QAP65602 QKL65578:QKL65602 QUH65578:QUH65602 RED65578:RED65602 RNZ65578:RNZ65602 RXV65578:RXV65602 SHR65578:SHR65602 SRN65578:SRN65602 TBJ65578:TBJ65602 TLF65578:TLF65602 TVB65578:TVB65602 UEX65578:UEX65602 UOT65578:UOT65602 UYP65578:UYP65602 VIL65578:VIL65602 VSH65578:VSH65602 WCD65578:WCD65602 WLZ65578:WLZ65602 WVV65578:WVV65602 N131114:N131138 JJ131114:JJ131138 TF131114:TF131138 ADB131114:ADB131138 AMX131114:AMX131138 AWT131114:AWT131138 BGP131114:BGP131138 BQL131114:BQL131138 CAH131114:CAH131138 CKD131114:CKD131138 CTZ131114:CTZ131138 DDV131114:DDV131138 DNR131114:DNR131138 DXN131114:DXN131138 EHJ131114:EHJ131138 ERF131114:ERF131138 FBB131114:FBB131138 FKX131114:FKX131138 FUT131114:FUT131138 GEP131114:GEP131138 GOL131114:GOL131138 GYH131114:GYH131138 HID131114:HID131138 HRZ131114:HRZ131138 IBV131114:IBV131138 ILR131114:ILR131138 IVN131114:IVN131138 JFJ131114:JFJ131138 JPF131114:JPF131138 JZB131114:JZB131138 KIX131114:KIX131138 KST131114:KST131138 LCP131114:LCP131138 LML131114:LML131138 LWH131114:LWH131138 MGD131114:MGD131138 MPZ131114:MPZ131138 MZV131114:MZV131138 NJR131114:NJR131138 NTN131114:NTN131138 ODJ131114:ODJ131138 ONF131114:ONF131138 OXB131114:OXB131138 PGX131114:PGX131138 PQT131114:PQT131138 QAP131114:QAP131138 QKL131114:QKL131138 QUH131114:QUH131138 RED131114:RED131138 RNZ131114:RNZ131138 RXV131114:RXV131138 SHR131114:SHR131138 SRN131114:SRN131138 TBJ131114:TBJ131138 TLF131114:TLF131138 TVB131114:TVB131138 UEX131114:UEX131138 UOT131114:UOT131138 UYP131114:UYP131138 VIL131114:VIL131138 VSH131114:VSH131138 WCD131114:WCD131138 WLZ131114:WLZ131138 WVV131114:WVV131138 N196650:N196674 JJ196650:JJ196674 TF196650:TF196674 ADB196650:ADB196674 AMX196650:AMX196674 AWT196650:AWT196674 BGP196650:BGP196674 BQL196650:BQL196674 CAH196650:CAH196674 CKD196650:CKD196674 CTZ196650:CTZ196674 DDV196650:DDV196674 DNR196650:DNR196674 DXN196650:DXN196674 EHJ196650:EHJ196674 ERF196650:ERF196674 FBB196650:FBB196674 FKX196650:FKX196674 FUT196650:FUT196674 GEP196650:GEP196674 GOL196650:GOL196674 GYH196650:GYH196674 HID196650:HID196674 HRZ196650:HRZ196674 IBV196650:IBV196674 ILR196650:ILR196674 IVN196650:IVN196674 JFJ196650:JFJ196674 JPF196650:JPF196674 JZB196650:JZB196674 KIX196650:KIX196674 KST196650:KST196674 LCP196650:LCP196674 LML196650:LML196674 LWH196650:LWH196674 MGD196650:MGD196674 MPZ196650:MPZ196674 MZV196650:MZV196674 NJR196650:NJR196674 NTN196650:NTN196674 ODJ196650:ODJ196674 ONF196650:ONF196674 OXB196650:OXB196674 PGX196650:PGX196674 PQT196650:PQT196674 QAP196650:QAP196674 QKL196650:QKL196674 QUH196650:QUH196674 RED196650:RED196674 RNZ196650:RNZ196674 RXV196650:RXV196674 SHR196650:SHR196674 SRN196650:SRN196674 TBJ196650:TBJ196674 TLF196650:TLF196674 TVB196650:TVB196674 UEX196650:UEX196674 UOT196650:UOT196674 UYP196650:UYP196674 VIL196650:VIL196674 VSH196650:VSH196674 WCD196650:WCD196674 WLZ196650:WLZ196674 WVV196650:WVV196674 N262186:N262210 JJ262186:JJ262210 TF262186:TF262210 ADB262186:ADB262210 AMX262186:AMX262210 AWT262186:AWT262210 BGP262186:BGP262210 BQL262186:BQL262210 CAH262186:CAH262210 CKD262186:CKD262210 CTZ262186:CTZ262210 DDV262186:DDV262210 DNR262186:DNR262210 DXN262186:DXN262210 EHJ262186:EHJ262210 ERF262186:ERF262210 FBB262186:FBB262210 FKX262186:FKX262210 FUT262186:FUT262210 GEP262186:GEP262210 GOL262186:GOL262210 GYH262186:GYH262210 HID262186:HID262210 HRZ262186:HRZ262210 IBV262186:IBV262210 ILR262186:ILR262210 IVN262186:IVN262210 JFJ262186:JFJ262210 JPF262186:JPF262210 JZB262186:JZB262210 KIX262186:KIX262210 KST262186:KST262210 LCP262186:LCP262210 LML262186:LML262210 LWH262186:LWH262210 MGD262186:MGD262210 MPZ262186:MPZ262210 MZV262186:MZV262210 NJR262186:NJR262210 NTN262186:NTN262210 ODJ262186:ODJ262210 ONF262186:ONF262210 OXB262186:OXB262210 PGX262186:PGX262210 PQT262186:PQT262210 QAP262186:QAP262210 QKL262186:QKL262210 QUH262186:QUH262210 RED262186:RED262210 RNZ262186:RNZ262210 RXV262186:RXV262210 SHR262186:SHR262210 SRN262186:SRN262210 TBJ262186:TBJ262210 TLF262186:TLF262210 TVB262186:TVB262210 UEX262186:UEX262210 UOT262186:UOT262210 UYP262186:UYP262210 VIL262186:VIL262210 VSH262186:VSH262210 WCD262186:WCD262210 WLZ262186:WLZ262210 WVV262186:WVV262210 N327722:N327746 JJ327722:JJ327746 TF327722:TF327746 ADB327722:ADB327746 AMX327722:AMX327746 AWT327722:AWT327746 BGP327722:BGP327746 BQL327722:BQL327746 CAH327722:CAH327746 CKD327722:CKD327746 CTZ327722:CTZ327746 DDV327722:DDV327746 DNR327722:DNR327746 DXN327722:DXN327746 EHJ327722:EHJ327746 ERF327722:ERF327746 FBB327722:FBB327746 FKX327722:FKX327746 FUT327722:FUT327746 GEP327722:GEP327746 GOL327722:GOL327746 GYH327722:GYH327746 HID327722:HID327746 HRZ327722:HRZ327746 IBV327722:IBV327746 ILR327722:ILR327746 IVN327722:IVN327746 JFJ327722:JFJ327746 JPF327722:JPF327746 JZB327722:JZB327746 KIX327722:KIX327746 KST327722:KST327746 LCP327722:LCP327746 LML327722:LML327746 LWH327722:LWH327746 MGD327722:MGD327746 MPZ327722:MPZ327746 MZV327722:MZV327746 NJR327722:NJR327746 NTN327722:NTN327746 ODJ327722:ODJ327746 ONF327722:ONF327746 OXB327722:OXB327746 PGX327722:PGX327746 PQT327722:PQT327746 QAP327722:QAP327746 QKL327722:QKL327746 QUH327722:QUH327746 RED327722:RED327746 RNZ327722:RNZ327746 RXV327722:RXV327746 SHR327722:SHR327746 SRN327722:SRN327746 TBJ327722:TBJ327746 TLF327722:TLF327746 TVB327722:TVB327746 UEX327722:UEX327746 UOT327722:UOT327746 UYP327722:UYP327746 VIL327722:VIL327746 VSH327722:VSH327746 WCD327722:WCD327746 WLZ327722:WLZ327746 WVV327722:WVV327746 N393258:N393282 JJ393258:JJ393282 TF393258:TF393282 ADB393258:ADB393282 AMX393258:AMX393282 AWT393258:AWT393282 BGP393258:BGP393282 BQL393258:BQL393282 CAH393258:CAH393282 CKD393258:CKD393282 CTZ393258:CTZ393282 DDV393258:DDV393282 DNR393258:DNR393282 DXN393258:DXN393282 EHJ393258:EHJ393282 ERF393258:ERF393282 FBB393258:FBB393282 FKX393258:FKX393282 FUT393258:FUT393282 GEP393258:GEP393282 GOL393258:GOL393282 GYH393258:GYH393282 HID393258:HID393282 HRZ393258:HRZ393282 IBV393258:IBV393282 ILR393258:ILR393282 IVN393258:IVN393282 JFJ393258:JFJ393282 JPF393258:JPF393282 JZB393258:JZB393282 KIX393258:KIX393282 KST393258:KST393282 LCP393258:LCP393282 LML393258:LML393282 LWH393258:LWH393282 MGD393258:MGD393282 MPZ393258:MPZ393282 MZV393258:MZV393282 NJR393258:NJR393282 NTN393258:NTN393282 ODJ393258:ODJ393282 ONF393258:ONF393282 OXB393258:OXB393282 PGX393258:PGX393282 PQT393258:PQT393282 QAP393258:QAP393282 QKL393258:QKL393282 QUH393258:QUH393282 RED393258:RED393282 RNZ393258:RNZ393282 RXV393258:RXV393282 SHR393258:SHR393282 SRN393258:SRN393282 TBJ393258:TBJ393282 TLF393258:TLF393282 TVB393258:TVB393282 UEX393258:UEX393282 UOT393258:UOT393282 UYP393258:UYP393282 VIL393258:VIL393282 VSH393258:VSH393282 WCD393258:WCD393282 WLZ393258:WLZ393282 WVV393258:WVV393282 N458794:N458818 JJ458794:JJ458818 TF458794:TF458818 ADB458794:ADB458818 AMX458794:AMX458818 AWT458794:AWT458818 BGP458794:BGP458818 BQL458794:BQL458818 CAH458794:CAH458818 CKD458794:CKD458818 CTZ458794:CTZ458818 DDV458794:DDV458818 DNR458794:DNR458818 DXN458794:DXN458818 EHJ458794:EHJ458818 ERF458794:ERF458818 FBB458794:FBB458818 FKX458794:FKX458818 FUT458794:FUT458818 GEP458794:GEP458818 GOL458794:GOL458818 GYH458794:GYH458818 HID458794:HID458818 HRZ458794:HRZ458818 IBV458794:IBV458818 ILR458794:ILR458818 IVN458794:IVN458818 JFJ458794:JFJ458818 JPF458794:JPF458818 JZB458794:JZB458818 KIX458794:KIX458818 KST458794:KST458818 LCP458794:LCP458818 LML458794:LML458818 LWH458794:LWH458818 MGD458794:MGD458818 MPZ458794:MPZ458818 MZV458794:MZV458818 NJR458794:NJR458818 NTN458794:NTN458818 ODJ458794:ODJ458818 ONF458794:ONF458818 OXB458794:OXB458818 PGX458794:PGX458818 PQT458794:PQT458818 QAP458794:QAP458818 QKL458794:QKL458818 QUH458794:QUH458818 RED458794:RED458818 RNZ458794:RNZ458818 RXV458794:RXV458818 SHR458794:SHR458818 SRN458794:SRN458818 TBJ458794:TBJ458818 TLF458794:TLF458818 TVB458794:TVB458818 UEX458794:UEX458818 UOT458794:UOT458818 UYP458794:UYP458818 VIL458794:VIL458818 VSH458794:VSH458818 WCD458794:WCD458818 WLZ458794:WLZ458818 WVV458794:WVV458818 N524330:N524354 JJ524330:JJ524354 TF524330:TF524354 ADB524330:ADB524354 AMX524330:AMX524354 AWT524330:AWT524354 BGP524330:BGP524354 BQL524330:BQL524354 CAH524330:CAH524354 CKD524330:CKD524354 CTZ524330:CTZ524354 DDV524330:DDV524354 DNR524330:DNR524354 DXN524330:DXN524354 EHJ524330:EHJ524354 ERF524330:ERF524354 FBB524330:FBB524354 FKX524330:FKX524354 FUT524330:FUT524354 GEP524330:GEP524354 GOL524330:GOL524354 GYH524330:GYH524354 HID524330:HID524354 HRZ524330:HRZ524354 IBV524330:IBV524354 ILR524330:ILR524354 IVN524330:IVN524354 JFJ524330:JFJ524354 JPF524330:JPF524354 JZB524330:JZB524354 KIX524330:KIX524354 KST524330:KST524354 LCP524330:LCP524354 LML524330:LML524354 LWH524330:LWH524354 MGD524330:MGD524354 MPZ524330:MPZ524354 MZV524330:MZV524354 NJR524330:NJR524354 NTN524330:NTN524354 ODJ524330:ODJ524354 ONF524330:ONF524354 OXB524330:OXB524354 PGX524330:PGX524354 PQT524330:PQT524354 QAP524330:QAP524354 QKL524330:QKL524354 QUH524330:QUH524354 RED524330:RED524354 RNZ524330:RNZ524354 RXV524330:RXV524354 SHR524330:SHR524354 SRN524330:SRN524354 TBJ524330:TBJ524354 TLF524330:TLF524354 TVB524330:TVB524354 UEX524330:UEX524354 UOT524330:UOT524354 UYP524330:UYP524354 VIL524330:VIL524354 VSH524330:VSH524354 WCD524330:WCD524354 WLZ524330:WLZ524354 WVV524330:WVV524354 N589866:N589890 JJ589866:JJ589890 TF589866:TF589890 ADB589866:ADB589890 AMX589866:AMX589890 AWT589866:AWT589890 BGP589866:BGP589890 BQL589866:BQL589890 CAH589866:CAH589890 CKD589866:CKD589890 CTZ589866:CTZ589890 DDV589866:DDV589890 DNR589866:DNR589890 DXN589866:DXN589890 EHJ589866:EHJ589890 ERF589866:ERF589890 FBB589866:FBB589890 FKX589866:FKX589890 FUT589866:FUT589890 GEP589866:GEP589890 GOL589866:GOL589890 GYH589866:GYH589890 HID589866:HID589890 HRZ589866:HRZ589890 IBV589866:IBV589890 ILR589866:ILR589890 IVN589866:IVN589890 JFJ589866:JFJ589890 JPF589866:JPF589890 JZB589866:JZB589890 KIX589866:KIX589890 KST589866:KST589890 LCP589866:LCP589890 LML589866:LML589890 LWH589866:LWH589890 MGD589866:MGD589890 MPZ589866:MPZ589890 MZV589866:MZV589890 NJR589866:NJR589890 NTN589866:NTN589890 ODJ589866:ODJ589890 ONF589866:ONF589890 OXB589866:OXB589890 PGX589866:PGX589890 PQT589866:PQT589890 QAP589866:QAP589890 QKL589866:QKL589890 QUH589866:QUH589890 RED589866:RED589890 RNZ589866:RNZ589890 RXV589866:RXV589890 SHR589866:SHR589890 SRN589866:SRN589890 TBJ589866:TBJ589890 TLF589866:TLF589890 TVB589866:TVB589890 UEX589866:UEX589890 UOT589866:UOT589890 UYP589866:UYP589890 VIL589866:VIL589890 VSH589866:VSH589890 WCD589866:WCD589890 WLZ589866:WLZ589890 WVV589866:WVV589890 N655402:N655426 JJ655402:JJ655426 TF655402:TF655426 ADB655402:ADB655426 AMX655402:AMX655426 AWT655402:AWT655426 BGP655402:BGP655426 BQL655402:BQL655426 CAH655402:CAH655426 CKD655402:CKD655426 CTZ655402:CTZ655426 DDV655402:DDV655426 DNR655402:DNR655426 DXN655402:DXN655426 EHJ655402:EHJ655426 ERF655402:ERF655426 FBB655402:FBB655426 FKX655402:FKX655426 FUT655402:FUT655426 GEP655402:GEP655426 GOL655402:GOL655426 GYH655402:GYH655426 HID655402:HID655426 HRZ655402:HRZ655426 IBV655402:IBV655426 ILR655402:ILR655426 IVN655402:IVN655426 JFJ655402:JFJ655426 JPF655402:JPF655426 JZB655402:JZB655426 KIX655402:KIX655426 KST655402:KST655426 LCP655402:LCP655426 LML655402:LML655426 LWH655402:LWH655426 MGD655402:MGD655426 MPZ655402:MPZ655426 MZV655402:MZV655426 NJR655402:NJR655426 NTN655402:NTN655426 ODJ655402:ODJ655426 ONF655402:ONF655426 OXB655402:OXB655426 PGX655402:PGX655426 PQT655402:PQT655426 QAP655402:QAP655426 QKL655402:QKL655426 QUH655402:QUH655426 RED655402:RED655426 RNZ655402:RNZ655426 RXV655402:RXV655426 SHR655402:SHR655426 SRN655402:SRN655426 TBJ655402:TBJ655426 TLF655402:TLF655426 TVB655402:TVB655426 UEX655402:UEX655426 UOT655402:UOT655426 UYP655402:UYP655426 VIL655402:VIL655426 VSH655402:VSH655426 WCD655402:WCD655426 WLZ655402:WLZ655426 WVV655402:WVV655426 N720938:N720962 JJ720938:JJ720962 TF720938:TF720962 ADB720938:ADB720962 AMX720938:AMX720962 AWT720938:AWT720962 BGP720938:BGP720962 BQL720938:BQL720962 CAH720938:CAH720962 CKD720938:CKD720962 CTZ720938:CTZ720962 DDV720938:DDV720962 DNR720938:DNR720962 DXN720938:DXN720962 EHJ720938:EHJ720962 ERF720938:ERF720962 FBB720938:FBB720962 FKX720938:FKX720962 FUT720938:FUT720962 GEP720938:GEP720962 GOL720938:GOL720962 GYH720938:GYH720962 HID720938:HID720962 HRZ720938:HRZ720962 IBV720938:IBV720962 ILR720938:ILR720962 IVN720938:IVN720962 JFJ720938:JFJ720962 JPF720938:JPF720962 JZB720938:JZB720962 KIX720938:KIX720962 KST720938:KST720962 LCP720938:LCP720962 LML720938:LML720962 LWH720938:LWH720962 MGD720938:MGD720962 MPZ720938:MPZ720962 MZV720938:MZV720962 NJR720938:NJR720962 NTN720938:NTN720962 ODJ720938:ODJ720962 ONF720938:ONF720962 OXB720938:OXB720962 PGX720938:PGX720962 PQT720938:PQT720962 QAP720938:QAP720962 QKL720938:QKL720962 QUH720938:QUH720962 RED720938:RED720962 RNZ720938:RNZ720962 RXV720938:RXV720962 SHR720938:SHR720962 SRN720938:SRN720962 TBJ720938:TBJ720962 TLF720938:TLF720962 TVB720938:TVB720962 UEX720938:UEX720962 UOT720938:UOT720962 UYP720938:UYP720962 VIL720938:VIL720962 VSH720938:VSH720962 WCD720938:WCD720962 WLZ720938:WLZ720962 WVV720938:WVV720962 N786474:N786498 JJ786474:JJ786498 TF786474:TF786498 ADB786474:ADB786498 AMX786474:AMX786498 AWT786474:AWT786498 BGP786474:BGP786498 BQL786474:BQL786498 CAH786474:CAH786498 CKD786474:CKD786498 CTZ786474:CTZ786498 DDV786474:DDV786498 DNR786474:DNR786498 DXN786474:DXN786498 EHJ786474:EHJ786498 ERF786474:ERF786498 FBB786474:FBB786498 FKX786474:FKX786498 FUT786474:FUT786498 GEP786474:GEP786498 GOL786474:GOL786498 GYH786474:GYH786498 HID786474:HID786498 HRZ786474:HRZ786498 IBV786474:IBV786498 ILR786474:ILR786498 IVN786474:IVN786498 JFJ786474:JFJ786498 JPF786474:JPF786498 JZB786474:JZB786498 KIX786474:KIX786498 KST786474:KST786498 LCP786474:LCP786498 LML786474:LML786498 LWH786474:LWH786498 MGD786474:MGD786498 MPZ786474:MPZ786498 MZV786474:MZV786498 NJR786474:NJR786498 NTN786474:NTN786498 ODJ786474:ODJ786498 ONF786474:ONF786498 OXB786474:OXB786498 PGX786474:PGX786498 PQT786474:PQT786498 QAP786474:QAP786498 QKL786474:QKL786498 QUH786474:QUH786498 RED786474:RED786498 RNZ786474:RNZ786498 RXV786474:RXV786498 SHR786474:SHR786498 SRN786474:SRN786498 TBJ786474:TBJ786498 TLF786474:TLF786498 TVB786474:TVB786498 UEX786474:UEX786498 UOT786474:UOT786498 UYP786474:UYP786498 VIL786474:VIL786498 VSH786474:VSH786498 WCD786474:WCD786498 WLZ786474:WLZ786498 WVV786474:WVV786498 N852010:N852034 JJ852010:JJ852034 TF852010:TF852034 ADB852010:ADB852034 AMX852010:AMX852034 AWT852010:AWT852034 BGP852010:BGP852034 BQL852010:BQL852034 CAH852010:CAH852034 CKD852010:CKD852034 CTZ852010:CTZ852034 DDV852010:DDV852034 DNR852010:DNR852034 DXN852010:DXN852034 EHJ852010:EHJ852034 ERF852010:ERF852034 FBB852010:FBB852034 FKX852010:FKX852034 FUT852010:FUT852034 GEP852010:GEP852034 GOL852010:GOL852034 GYH852010:GYH852034 HID852010:HID852034 HRZ852010:HRZ852034 IBV852010:IBV852034 ILR852010:ILR852034 IVN852010:IVN852034 JFJ852010:JFJ852034 JPF852010:JPF852034 JZB852010:JZB852034 KIX852010:KIX852034 KST852010:KST852034 LCP852010:LCP852034 LML852010:LML852034 LWH852010:LWH852034 MGD852010:MGD852034 MPZ852010:MPZ852034 MZV852010:MZV852034 NJR852010:NJR852034 NTN852010:NTN852034 ODJ852010:ODJ852034 ONF852010:ONF852034 OXB852010:OXB852034 PGX852010:PGX852034 PQT852010:PQT852034 QAP852010:QAP852034 QKL852010:QKL852034 QUH852010:QUH852034 RED852010:RED852034 RNZ852010:RNZ852034 RXV852010:RXV852034 SHR852010:SHR852034 SRN852010:SRN852034 TBJ852010:TBJ852034 TLF852010:TLF852034 TVB852010:TVB852034 UEX852010:UEX852034 UOT852010:UOT852034 UYP852010:UYP852034 VIL852010:VIL852034 VSH852010:VSH852034 WCD852010:WCD852034 WLZ852010:WLZ852034 WVV852010:WVV852034 N917546:N917570 JJ917546:JJ917570 TF917546:TF917570 ADB917546:ADB917570 AMX917546:AMX917570 AWT917546:AWT917570 BGP917546:BGP917570 BQL917546:BQL917570 CAH917546:CAH917570 CKD917546:CKD917570 CTZ917546:CTZ917570 DDV917546:DDV917570 DNR917546:DNR917570 DXN917546:DXN917570 EHJ917546:EHJ917570 ERF917546:ERF917570 FBB917546:FBB917570 FKX917546:FKX917570 FUT917546:FUT917570 GEP917546:GEP917570 GOL917546:GOL917570 GYH917546:GYH917570 HID917546:HID917570 HRZ917546:HRZ917570 IBV917546:IBV917570 ILR917546:ILR917570 IVN917546:IVN917570 JFJ917546:JFJ917570 JPF917546:JPF917570 JZB917546:JZB917570 KIX917546:KIX917570 KST917546:KST917570 LCP917546:LCP917570 LML917546:LML917570 LWH917546:LWH917570 MGD917546:MGD917570 MPZ917546:MPZ917570 MZV917546:MZV917570 NJR917546:NJR917570 NTN917546:NTN917570 ODJ917546:ODJ917570 ONF917546:ONF917570 OXB917546:OXB917570 PGX917546:PGX917570 PQT917546:PQT917570 QAP917546:QAP917570 QKL917546:QKL917570 QUH917546:QUH917570 RED917546:RED917570 RNZ917546:RNZ917570 RXV917546:RXV917570 SHR917546:SHR917570 SRN917546:SRN917570 TBJ917546:TBJ917570 TLF917546:TLF917570 TVB917546:TVB917570 UEX917546:UEX917570 UOT917546:UOT917570 UYP917546:UYP917570 VIL917546:VIL917570 VSH917546:VSH917570 WCD917546:WCD917570 WLZ917546:WLZ917570 WVV917546:WVV917570 N983082:N983106 JJ983082:JJ983106 TF983082:TF983106 ADB983082:ADB983106 AMX983082:AMX983106 AWT983082:AWT983106 BGP983082:BGP983106 BQL983082:BQL983106 CAH983082:CAH983106 CKD983082:CKD983106 CTZ983082:CTZ983106 DDV983082:DDV983106 DNR983082:DNR983106 DXN983082:DXN983106 EHJ983082:EHJ983106 ERF983082:ERF983106 FBB983082:FBB983106 FKX983082:FKX983106 FUT983082:FUT983106 GEP983082:GEP983106 GOL983082:GOL983106 GYH983082:GYH983106 HID983082:HID983106 HRZ983082:HRZ983106 IBV983082:IBV983106 ILR983082:ILR983106 IVN983082:IVN983106 JFJ983082:JFJ983106 JPF983082:JPF983106 JZB983082:JZB983106 KIX983082:KIX983106 KST983082:KST983106 LCP983082:LCP983106 LML983082:LML983106 LWH983082:LWH983106 MGD983082:MGD983106 MPZ983082:MPZ983106 MZV983082:MZV983106 NJR983082:NJR983106 NTN983082:NTN983106 ODJ983082:ODJ983106 ONF983082:ONF983106 OXB983082:OXB983106 PGX983082:PGX983106 PQT983082:PQT983106 QAP983082:QAP983106 QKL983082:QKL983106 QUH983082:QUH983106 RED983082:RED983106 RNZ983082:RNZ983106 RXV983082:RXV983106 SHR983082:SHR983106 SRN983082:SRN983106 TBJ983082:TBJ983106 TLF983082:TLF983106 TVB983082:TVB983106 UEX983082:UEX983106 UOT983082:UOT983106 UYP983082:UYP983106 VIL983082:VIL983106 VSH983082:VSH983106 WCD983082:WCD983106 WLZ983082:WLZ983106 WVV983082:WVV983106" xr:uid="{00000000-0002-0000-0F00-000015000000}">
      <formula1>$AC$7:$AC$10</formula1>
    </dataValidation>
    <dataValidation type="list" allowBlank="1" showInputMessage="1" showErrorMessage="1" sqref="H16:H40 JD16:JD40 SZ16:SZ40 ACV16:ACV40 AMR16:AMR40 AWN16:AWN40 BGJ16:BGJ40 BQF16:BQF40 CAB16:CAB40 CJX16:CJX40 CTT16:CTT40 DDP16:DDP40 DNL16:DNL40 DXH16:DXH40 EHD16:EHD40 EQZ16:EQZ40 FAV16:FAV40 FKR16:FKR40 FUN16:FUN40 GEJ16:GEJ40 GOF16:GOF40 GYB16:GYB40 HHX16:HHX40 HRT16:HRT40 IBP16:IBP40 ILL16:ILL40 IVH16:IVH40 JFD16:JFD40 JOZ16:JOZ40 JYV16:JYV40 KIR16:KIR40 KSN16:KSN40 LCJ16:LCJ40 LMF16:LMF40 LWB16:LWB40 MFX16:MFX40 MPT16:MPT40 MZP16:MZP40 NJL16:NJL40 NTH16:NTH40 ODD16:ODD40 OMZ16:OMZ40 OWV16:OWV40 PGR16:PGR40 PQN16:PQN40 QAJ16:QAJ40 QKF16:QKF40 QUB16:QUB40 RDX16:RDX40 RNT16:RNT40 RXP16:RXP40 SHL16:SHL40 SRH16:SRH40 TBD16:TBD40 TKZ16:TKZ40 TUV16:TUV40 UER16:UER40 UON16:UON40 UYJ16:UYJ40 VIF16:VIF40 VSB16:VSB40 WBX16:WBX40 WLT16:WLT40 WVP16:WVP40 H65552:H65576 JD65552:JD65576 SZ65552:SZ65576 ACV65552:ACV65576 AMR65552:AMR65576 AWN65552:AWN65576 BGJ65552:BGJ65576 BQF65552:BQF65576 CAB65552:CAB65576 CJX65552:CJX65576 CTT65552:CTT65576 DDP65552:DDP65576 DNL65552:DNL65576 DXH65552:DXH65576 EHD65552:EHD65576 EQZ65552:EQZ65576 FAV65552:FAV65576 FKR65552:FKR65576 FUN65552:FUN65576 GEJ65552:GEJ65576 GOF65552:GOF65576 GYB65552:GYB65576 HHX65552:HHX65576 HRT65552:HRT65576 IBP65552:IBP65576 ILL65552:ILL65576 IVH65552:IVH65576 JFD65552:JFD65576 JOZ65552:JOZ65576 JYV65552:JYV65576 KIR65552:KIR65576 KSN65552:KSN65576 LCJ65552:LCJ65576 LMF65552:LMF65576 LWB65552:LWB65576 MFX65552:MFX65576 MPT65552:MPT65576 MZP65552:MZP65576 NJL65552:NJL65576 NTH65552:NTH65576 ODD65552:ODD65576 OMZ65552:OMZ65576 OWV65552:OWV65576 PGR65552:PGR65576 PQN65552:PQN65576 QAJ65552:QAJ65576 QKF65552:QKF65576 QUB65552:QUB65576 RDX65552:RDX65576 RNT65552:RNT65576 RXP65552:RXP65576 SHL65552:SHL65576 SRH65552:SRH65576 TBD65552:TBD65576 TKZ65552:TKZ65576 TUV65552:TUV65576 UER65552:UER65576 UON65552:UON65576 UYJ65552:UYJ65576 VIF65552:VIF65576 VSB65552:VSB65576 WBX65552:WBX65576 WLT65552:WLT65576 WVP65552:WVP65576 H131088:H131112 JD131088:JD131112 SZ131088:SZ131112 ACV131088:ACV131112 AMR131088:AMR131112 AWN131088:AWN131112 BGJ131088:BGJ131112 BQF131088:BQF131112 CAB131088:CAB131112 CJX131088:CJX131112 CTT131088:CTT131112 DDP131088:DDP131112 DNL131088:DNL131112 DXH131088:DXH131112 EHD131088:EHD131112 EQZ131088:EQZ131112 FAV131088:FAV131112 FKR131088:FKR131112 FUN131088:FUN131112 GEJ131088:GEJ131112 GOF131088:GOF131112 GYB131088:GYB131112 HHX131088:HHX131112 HRT131088:HRT131112 IBP131088:IBP131112 ILL131088:ILL131112 IVH131088:IVH131112 JFD131088:JFD131112 JOZ131088:JOZ131112 JYV131088:JYV131112 KIR131088:KIR131112 KSN131088:KSN131112 LCJ131088:LCJ131112 LMF131088:LMF131112 LWB131088:LWB131112 MFX131088:MFX131112 MPT131088:MPT131112 MZP131088:MZP131112 NJL131088:NJL131112 NTH131088:NTH131112 ODD131088:ODD131112 OMZ131088:OMZ131112 OWV131088:OWV131112 PGR131088:PGR131112 PQN131088:PQN131112 QAJ131088:QAJ131112 QKF131088:QKF131112 QUB131088:QUB131112 RDX131088:RDX131112 RNT131088:RNT131112 RXP131088:RXP131112 SHL131088:SHL131112 SRH131088:SRH131112 TBD131088:TBD131112 TKZ131088:TKZ131112 TUV131088:TUV131112 UER131088:UER131112 UON131088:UON131112 UYJ131088:UYJ131112 VIF131088:VIF131112 VSB131088:VSB131112 WBX131088:WBX131112 WLT131088:WLT131112 WVP131088:WVP131112 H196624:H196648 JD196624:JD196648 SZ196624:SZ196648 ACV196624:ACV196648 AMR196624:AMR196648 AWN196624:AWN196648 BGJ196624:BGJ196648 BQF196624:BQF196648 CAB196624:CAB196648 CJX196624:CJX196648 CTT196624:CTT196648 DDP196624:DDP196648 DNL196624:DNL196648 DXH196624:DXH196648 EHD196624:EHD196648 EQZ196624:EQZ196648 FAV196624:FAV196648 FKR196624:FKR196648 FUN196624:FUN196648 GEJ196624:GEJ196648 GOF196624:GOF196648 GYB196624:GYB196648 HHX196624:HHX196648 HRT196624:HRT196648 IBP196624:IBP196648 ILL196624:ILL196648 IVH196624:IVH196648 JFD196624:JFD196648 JOZ196624:JOZ196648 JYV196624:JYV196648 KIR196624:KIR196648 KSN196624:KSN196648 LCJ196624:LCJ196648 LMF196624:LMF196648 LWB196624:LWB196648 MFX196624:MFX196648 MPT196624:MPT196648 MZP196624:MZP196648 NJL196624:NJL196648 NTH196624:NTH196648 ODD196624:ODD196648 OMZ196624:OMZ196648 OWV196624:OWV196648 PGR196624:PGR196648 PQN196624:PQN196648 QAJ196624:QAJ196648 QKF196624:QKF196648 QUB196624:QUB196648 RDX196624:RDX196648 RNT196624:RNT196648 RXP196624:RXP196648 SHL196624:SHL196648 SRH196624:SRH196648 TBD196624:TBD196648 TKZ196624:TKZ196648 TUV196624:TUV196648 UER196624:UER196648 UON196624:UON196648 UYJ196624:UYJ196648 VIF196624:VIF196648 VSB196624:VSB196648 WBX196624:WBX196648 WLT196624:WLT196648 WVP196624:WVP196648 H262160:H262184 JD262160:JD262184 SZ262160:SZ262184 ACV262160:ACV262184 AMR262160:AMR262184 AWN262160:AWN262184 BGJ262160:BGJ262184 BQF262160:BQF262184 CAB262160:CAB262184 CJX262160:CJX262184 CTT262160:CTT262184 DDP262160:DDP262184 DNL262160:DNL262184 DXH262160:DXH262184 EHD262160:EHD262184 EQZ262160:EQZ262184 FAV262160:FAV262184 FKR262160:FKR262184 FUN262160:FUN262184 GEJ262160:GEJ262184 GOF262160:GOF262184 GYB262160:GYB262184 HHX262160:HHX262184 HRT262160:HRT262184 IBP262160:IBP262184 ILL262160:ILL262184 IVH262160:IVH262184 JFD262160:JFD262184 JOZ262160:JOZ262184 JYV262160:JYV262184 KIR262160:KIR262184 KSN262160:KSN262184 LCJ262160:LCJ262184 LMF262160:LMF262184 LWB262160:LWB262184 MFX262160:MFX262184 MPT262160:MPT262184 MZP262160:MZP262184 NJL262160:NJL262184 NTH262160:NTH262184 ODD262160:ODD262184 OMZ262160:OMZ262184 OWV262160:OWV262184 PGR262160:PGR262184 PQN262160:PQN262184 QAJ262160:QAJ262184 QKF262160:QKF262184 QUB262160:QUB262184 RDX262160:RDX262184 RNT262160:RNT262184 RXP262160:RXP262184 SHL262160:SHL262184 SRH262160:SRH262184 TBD262160:TBD262184 TKZ262160:TKZ262184 TUV262160:TUV262184 UER262160:UER262184 UON262160:UON262184 UYJ262160:UYJ262184 VIF262160:VIF262184 VSB262160:VSB262184 WBX262160:WBX262184 WLT262160:WLT262184 WVP262160:WVP262184 H327696:H327720 JD327696:JD327720 SZ327696:SZ327720 ACV327696:ACV327720 AMR327696:AMR327720 AWN327696:AWN327720 BGJ327696:BGJ327720 BQF327696:BQF327720 CAB327696:CAB327720 CJX327696:CJX327720 CTT327696:CTT327720 DDP327696:DDP327720 DNL327696:DNL327720 DXH327696:DXH327720 EHD327696:EHD327720 EQZ327696:EQZ327720 FAV327696:FAV327720 FKR327696:FKR327720 FUN327696:FUN327720 GEJ327696:GEJ327720 GOF327696:GOF327720 GYB327696:GYB327720 HHX327696:HHX327720 HRT327696:HRT327720 IBP327696:IBP327720 ILL327696:ILL327720 IVH327696:IVH327720 JFD327696:JFD327720 JOZ327696:JOZ327720 JYV327696:JYV327720 KIR327696:KIR327720 KSN327696:KSN327720 LCJ327696:LCJ327720 LMF327696:LMF327720 LWB327696:LWB327720 MFX327696:MFX327720 MPT327696:MPT327720 MZP327696:MZP327720 NJL327696:NJL327720 NTH327696:NTH327720 ODD327696:ODD327720 OMZ327696:OMZ327720 OWV327696:OWV327720 PGR327696:PGR327720 PQN327696:PQN327720 QAJ327696:QAJ327720 QKF327696:QKF327720 QUB327696:QUB327720 RDX327696:RDX327720 RNT327696:RNT327720 RXP327696:RXP327720 SHL327696:SHL327720 SRH327696:SRH327720 TBD327696:TBD327720 TKZ327696:TKZ327720 TUV327696:TUV327720 UER327696:UER327720 UON327696:UON327720 UYJ327696:UYJ327720 VIF327696:VIF327720 VSB327696:VSB327720 WBX327696:WBX327720 WLT327696:WLT327720 WVP327696:WVP327720 H393232:H393256 JD393232:JD393256 SZ393232:SZ393256 ACV393232:ACV393256 AMR393232:AMR393256 AWN393232:AWN393256 BGJ393232:BGJ393256 BQF393232:BQF393256 CAB393232:CAB393256 CJX393232:CJX393256 CTT393232:CTT393256 DDP393232:DDP393256 DNL393232:DNL393256 DXH393232:DXH393256 EHD393232:EHD393256 EQZ393232:EQZ393256 FAV393232:FAV393256 FKR393232:FKR393256 FUN393232:FUN393256 GEJ393232:GEJ393256 GOF393232:GOF393256 GYB393232:GYB393256 HHX393232:HHX393256 HRT393232:HRT393256 IBP393232:IBP393256 ILL393232:ILL393256 IVH393232:IVH393256 JFD393232:JFD393256 JOZ393232:JOZ393256 JYV393232:JYV393256 KIR393232:KIR393256 KSN393232:KSN393256 LCJ393232:LCJ393256 LMF393232:LMF393256 LWB393232:LWB393256 MFX393232:MFX393256 MPT393232:MPT393256 MZP393232:MZP393256 NJL393232:NJL393256 NTH393232:NTH393256 ODD393232:ODD393256 OMZ393232:OMZ393256 OWV393232:OWV393256 PGR393232:PGR393256 PQN393232:PQN393256 QAJ393232:QAJ393256 QKF393232:QKF393256 QUB393232:QUB393256 RDX393232:RDX393256 RNT393232:RNT393256 RXP393232:RXP393256 SHL393232:SHL393256 SRH393232:SRH393256 TBD393232:TBD393256 TKZ393232:TKZ393256 TUV393232:TUV393256 UER393232:UER393256 UON393232:UON393256 UYJ393232:UYJ393256 VIF393232:VIF393256 VSB393232:VSB393256 WBX393232:WBX393256 WLT393232:WLT393256 WVP393232:WVP393256 H458768:H458792 JD458768:JD458792 SZ458768:SZ458792 ACV458768:ACV458792 AMR458768:AMR458792 AWN458768:AWN458792 BGJ458768:BGJ458792 BQF458768:BQF458792 CAB458768:CAB458792 CJX458768:CJX458792 CTT458768:CTT458792 DDP458768:DDP458792 DNL458768:DNL458792 DXH458768:DXH458792 EHD458768:EHD458792 EQZ458768:EQZ458792 FAV458768:FAV458792 FKR458768:FKR458792 FUN458768:FUN458792 GEJ458768:GEJ458792 GOF458768:GOF458792 GYB458768:GYB458792 HHX458768:HHX458792 HRT458768:HRT458792 IBP458768:IBP458792 ILL458768:ILL458792 IVH458768:IVH458792 JFD458768:JFD458792 JOZ458768:JOZ458792 JYV458768:JYV458792 KIR458768:KIR458792 KSN458768:KSN458792 LCJ458768:LCJ458792 LMF458768:LMF458792 LWB458768:LWB458792 MFX458768:MFX458792 MPT458768:MPT458792 MZP458768:MZP458792 NJL458768:NJL458792 NTH458768:NTH458792 ODD458768:ODD458792 OMZ458768:OMZ458792 OWV458768:OWV458792 PGR458768:PGR458792 PQN458768:PQN458792 QAJ458768:QAJ458792 QKF458768:QKF458792 QUB458768:QUB458792 RDX458768:RDX458792 RNT458768:RNT458792 RXP458768:RXP458792 SHL458768:SHL458792 SRH458768:SRH458792 TBD458768:TBD458792 TKZ458768:TKZ458792 TUV458768:TUV458792 UER458768:UER458792 UON458768:UON458792 UYJ458768:UYJ458792 VIF458768:VIF458792 VSB458768:VSB458792 WBX458768:WBX458792 WLT458768:WLT458792 WVP458768:WVP458792 H524304:H524328 JD524304:JD524328 SZ524304:SZ524328 ACV524304:ACV524328 AMR524304:AMR524328 AWN524304:AWN524328 BGJ524304:BGJ524328 BQF524304:BQF524328 CAB524304:CAB524328 CJX524304:CJX524328 CTT524304:CTT524328 DDP524304:DDP524328 DNL524304:DNL524328 DXH524304:DXH524328 EHD524304:EHD524328 EQZ524304:EQZ524328 FAV524304:FAV524328 FKR524304:FKR524328 FUN524304:FUN524328 GEJ524304:GEJ524328 GOF524304:GOF524328 GYB524304:GYB524328 HHX524304:HHX524328 HRT524304:HRT524328 IBP524304:IBP524328 ILL524304:ILL524328 IVH524304:IVH524328 JFD524304:JFD524328 JOZ524304:JOZ524328 JYV524304:JYV524328 KIR524304:KIR524328 KSN524304:KSN524328 LCJ524304:LCJ524328 LMF524304:LMF524328 LWB524304:LWB524328 MFX524304:MFX524328 MPT524304:MPT524328 MZP524304:MZP524328 NJL524304:NJL524328 NTH524304:NTH524328 ODD524304:ODD524328 OMZ524304:OMZ524328 OWV524304:OWV524328 PGR524304:PGR524328 PQN524304:PQN524328 QAJ524304:QAJ524328 QKF524304:QKF524328 QUB524304:QUB524328 RDX524304:RDX524328 RNT524304:RNT524328 RXP524304:RXP524328 SHL524304:SHL524328 SRH524304:SRH524328 TBD524304:TBD524328 TKZ524304:TKZ524328 TUV524304:TUV524328 UER524304:UER524328 UON524304:UON524328 UYJ524304:UYJ524328 VIF524304:VIF524328 VSB524304:VSB524328 WBX524304:WBX524328 WLT524304:WLT524328 WVP524304:WVP524328 H589840:H589864 JD589840:JD589864 SZ589840:SZ589864 ACV589840:ACV589864 AMR589840:AMR589864 AWN589840:AWN589864 BGJ589840:BGJ589864 BQF589840:BQF589864 CAB589840:CAB589864 CJX589840:CJX589864 CTT589840:CTT589864 DDP589840:DDP589864 DNL589840:DNL589864 DXH589840:DXH589864 EHD589840:EHD589864 EQZ589840:EQZ589864 FAV589840:FAV589864 FKR589840:FKR589864 FUN589840:FUN589864 GEJ589840:GEJ589864 GOF589840:GOF589864 GYB589840:GYB589864 HHX589840:HHX589864 HRT589840:HRT589864 IBP589840:IBP589864 ILL589840:ILL589864 IVH589840:IVH589864 JFD589840:JFD589864 JOZ589840:JOZ589864 JYV589840:JYV589864 KIR589840:KIR589864 KSN589840:KSN589864 LCJ589840:LCJ589864 LMF589840:LMF589864 LWB589840:LWB589864 MFX589840:MFX589864 MPT589840:MPT589864 MZP589840:MZP589864 NJL589840:NJL589864 NTH589840:NTH589864 ODD589840:ODD589864 OMZ589840:OMZ589864 OWV589840:OWV589864 PGR589840:PGR589864 PQN589840:PQN589864 QAJ589840:QAJ589864 QKF589840:QKF589864 QUB589840:QUB589864 RDX589840:RDX589864 RNT589840:RNT589864 RXP589840:RXP589864 SHL589840:SHL589864 SRH589840:SRH589864 TBD589840:TBD589864 TKZ589840:TKZ589864 TUV589840:TUV589864 UER589840:UER589864 UON589840:UON589864 UYJ589840:UYJ589864 VIF589840:VIF589864 VSB589840:VSB589864 WBX589840:WBX589864 WLT589840:WLT589864 WVP589840:WVP589864 H655376:H655400 JD655376:JD655400 SZ655376:SZ655400 ACV655376:ACV655400 AMR655376:AMR655400 AWN655376:AWN655400 BGJ655376:BGJ655400 BQF655376:BQF655400 CAB655376:CAB655400 CJX655376:CJX655400 CTT655376:CTT655400 DDP655376:DDP655400 DNL655376:DNL655400 DXH655376:DXH655400 EHD655376:EHD655400 EQZ655376:EQZ655400 FAV655376:FAV655400 FKR655376:FKR655400 FUN655376:FUN655400 GEJ655376:GEJ655400 GOF655376:GOF655400 GYB655376:GYB655400 HHX655376:HHX655400 HRT655376:HRT655400 IBP655376:IBP655400 ILL655376:ILL655400 IVH655376:IVH655400 JFD655376:JFD655400 JOZ655376:JOZ655400 JYV655376:JYV655400 KIR655376:KIR655400 KSN655376:KSN655400 LCJ655376:LCJ655400 LMF655376:LMF655400 LWB655376:LWB655400 MFX655376:MFX655400 MPT655376:MPT655400 MZP655376:MZP655400 NJL655376:NJL655400 NTH655376:NTH655400 ODD655376:ODD655400 OMZ655376:OMZ655400 OWV655376:OWV655400 PGR655376:PGR655400 PQN655376:PQN655400 QAJ655376:QAJ655400 QKF655376:QKF655400 QUB655376:QUB655400 RDX655376:RDX655400 RNT655376:RNT655400 RXP655376:RXP655400 SHL655376:SHL655400 SRH655376:SRH655400 TBD655376:TBD655400 TKZ655376:TKZ655400 TUV655376:TUV655400 UER655376:UER655400 UON655376:UON655400 UYJ655376:UYJ655400 VIF655376:VIF655400 VSB655376:VSB655400 WBX655376:WBX655400 WLT655376:WLT655400 WVP655376:WVP655400 H720912:H720936 JD720912:JD720936 SZ720912:SZ720936 ACV720912:ACV720936 AMR720912:AMR720936 AWN720912:AWN720936 BGJ720912:BGJ720936 BQF720912:BQF720936 CAB720912:CAB720936 CJX720912:CJX720936 CTT720912:CTT720936 DDP720912:DDP720936 DNL720912:DNL720936 DXH720912:DXH720936 EHD720912:EHD720936 EQZ720912:EQZ720936 FAV720912:FAV720936 FKR720912:FKR720936 FUN720912:FUN720936 GEJ720912:GEJ720936 GOF720912:GOF720936 GYB720912:GYB720936 HHX720912:HHX720936 HRT720912:HRT720936 IBP720912:IBP720936 ILL720912:ILL720936 IVH720912:IVH720936 JFD720912:JFD720936 JOZ720912:JOZ720936 JYV720912:JYV720936 KIR720912:KIR720936 KSN720912:KSN720936 LCJ720912:LCJ720936 LMF720912:LMF720936 LWB720912:LWB720936 MFX720912:MFX720936 MPT720912:MPT720936 MZP720912:MZP720936 NJL720912:NJL720936 NTH720912:NTH720936 ODD720912:ODD720936 OMZ720912:OMZ720936 OWV720912:OWV720936 PGR720912:PGR720936 PQN720912:PQN720936 QAJ720912:QAJ720936 QKF720912:QKF720936 QUB720912:QUB720936 RDX720912:RDX720936 RNT720912:RNT720936 RXP720912:RXP720936 SHL720912:SHL720936 SRH720912:SRH720936 TBD720912:TBD720936 TKZ720912:TKZ720936 TUV720912:TUV720936 UER720912:UER720936 UON720912:UON720936 UYJ720912:UYJ720936 VIF720912:VIF720936 VSB720912:VSB720936 WBX720912:WBX720936 WLT720912:WLT720936 WVP720912:WVP720936 H786448:H786472 JD786448:JD786472 SZ786448:SZ786472 ACV786448:ACV786472 AMR786448:AMR786472 AWN786448:AWN786472 BGJ786448:BGJ786472 BQF786448:BQF786472 CAB786448:CAB786472 CJX786448:CJX786472 CTT786448:CTT786472 DDP786448:DDP786472 DNL786448:DNL786472 DXH786448:DXH786472 EHD786448:EHD786472 EQZ786448:EQZ786472 FAV786448:FAV786472 FKR786448:FKR786472 FUN786448:FUN786472 GEJ786448:GEJ786472 GOF786448:GOF786472 GYB786448:GYB786472 HHX786448:HHX786472 HRT786448:HRT786472 IBP786448:IBP786472 ILL786448:ILL786472 IVH786448:IVH786472 JFD786448:JFD786472 JOZ786448:JOZ786472 JYV786448:JYV786472 KIR786448:KIR786472 KSN786448:KSN786472 LCJ786448:LCJ786472 LMF786448:LMF786472 LWB786448:LWB786472 MFX786448:MFX786472 MPT786448:MPT786472 MZP786448:MZP786472 NJL786448:NJL786472 NTH786448:NTH786472 ODD786448:ODD786472 OMZ786448:OMZ786472 OWV786448:OWV786472 PGR786448:PGR786472 PQN786448:PQN786472 QAJ786448:QAJ786472 QKF786448:QKF786472 QUB786448:QUB786472 RDX786448:RDX786472 RNT786448:RNT786472 RXP786448:RXP786472 SHL786448:SHL786472 SRH786448:SRH786472 TBD786448:TBD786472 TKZ786448:TKZ786472 TUV786448:TUV786472 UER786448:UER786472 UON786448:UON786472 UYJ786448:UYJ786472 VIF786448:VIF786472 VSB786448:VSB786472 WBX786448:WBX786472 WLT786448:WLT786472 WVP786448:WVP786472 H851984:H852008 JD851984:JD852008 SZ851984:SZ852008 ACV851984:ACV852008 AMR851984:AMR852008 AWN851984:AWN852008 BGJ851984:BGJ852008 BQF851984:BQF852008 CAB851984:CAB852008 CJX851984:CJX852008 CTT851984:CTT852008 DDP851984:DDP852008 DNL851984:DNL852008 DXH851984:DXH852008 EHD851984:EHD852008 EQZ851984:EQZ852008 FAV851984:FAV852008 FKR851984:FKR852008 FUN851984:FUN852008 GEJ851984:GEJ852008 GOF851984:GOF852008 GYB851984:GYB852008 HHX851984:HHX852008 HRT851984:HRT852008 IBP851984:IBP852008 ILL851984:ILL852008 IVH851984:IVH852008 JFD851984:JFD852008 JOZ851984:JOZ852008 JYV851984:JYV852008 KIR851984:KIR852008 KSN851984:KSN852008 LCJ851984:LCJ852008 LMF851984:LMF852008 LWB851984:LWB852008 MFX851984:MFX852008 MPT851984:MPT852008 MZP851984:MZP852008 NJL851984:NJL852008 NTH851984:NTH852008 ODD851984:ODD852008 OMZ851984:OMZ852008 OWV851984:OWV852008 PGR851984:PGR852008 PQN851984:PQN852008 QAJ851984:QAJ852008 QKF851984:QKF852008 QUB851984:QUB852008 RDX851984:RDX852008 RNT851984:RNT852008 RXP851984:RXP852008 SHL851984:SHL852008 SRH851984:SRH852008 TBD851984:TBD852008 TKZ851984:TKZ852008 TUV851984:TUV852008 UER851984:UER852008 UON851984:UON852008 UYJ851984:UYJ852008 VIF851984:VIF852008 VSB851984:VSB852008 WBX851984:WBX852008 WLT851984:WLT852008 WVP851984:WVP852008 H917520:H917544 JD917520:JD917544 SZ917520:SZ917544 ACV917520:ACV917544 AMR917520:AMR917544 AWN917520:AWN917544 BGJ917520:BGJ917544 BQF917520:BQF917544 CAB917520:CAB917544 CJX917520:CJX917544 CTT917520:CTT917544 DDP917520:DDP917544 DNL917520:DNL917544 DXH917520:DXH917544 EHD917520:EHD917544 EQZ917520:EQZ917544 FAV917520:FAV917544 FKR917520:FKR917544 FUN917520:FUN917544 GEJ917520:GEJ917544 GOF917520:GOF917544 GYB917520:GYB917544 HHX917520:HHX917544 HRT917520:HRT917544 IBP917520:IBP917544 ILL917520:ILL917544 IVH917520:IVH917544 JFD917520:JFD917544 JOZ917520:JOZ917544 JYV917520:JYV917544 KIR917520:KIR917544 KSN917520:KSN917544 LCJ917520:LCJ917544 LMF917520:LMF917544 LWB917520:LWB917544 MFX917520:MFX917544 MPT917520:MPT917544 MZP917520:MZP917544 NJL917520:NJL917544 NTH917520:NTH917544 ODD917520:ODD917544 OMZ917520:OMZ917544 OWV917520:OWV917544 PGR917520:PGR917544 PQN917520:PQN917544 QAJ917520:QAJ917544 QKF917520:QKF917544 QUB917520:QUB917544 RDX917520:RDX917544 RNT917520:RNT917544 RXP917520:RXP917544 SHL917520:SHL917544 SRH917520:SRH917544 TBD917520:TBD917544 TKZ917520:TKZ917544 TUV917520:TUV917544 UER917520:UER917544 UON917520:UON917544 UYJ917520:UYJ917544 VIF917520:VIF917544 VSB917520:VSB917544 WBX917520:WBX917544 WLT917520:WLT917544 WVP917520:WVP917544 H983056:H983080 JD983056:JD983080 SZ983056:SZ983080 ACV983056:ACV983080 AMR983056:AMR983080 AWN983056:AWN983080 BGJ983056:BGJ983080 BQF983056:BQF983080 CAB983056:CAB983080 CJX983056:CJX983080 CTT983056:CTT983080 DDP983056:DDP983080 DNL983056:DNL983080 DXH983056:DXH983080 EHD983056:EHD983080 EQZ983056:EQZ983080 FAV983056:FAV983080 FKR983056:FKR983080 FUN983056:FUN983080 GEJ983056:GEJ983080 GOF983056:GOF983080 GYB983056:GYB983080 HHX983056:HHX983080 HRT983056:HRT983080 IBP983056:IBP983080 ILL983056:ILL983080 IVH983056:IVH983080 JFD983056:JFD983080 JOZ983056:JOZ983080 JYV983056:JYV983080 KIR983056:KIR983080 KSN983056:KSN983080 LCJ983056:LCJ983080 LMF983056:LMF983080 LWB983056:LWB983080 MFX983056:MFX983080 MPT983056:MPT983080 MZP983056:MZP983080 NJL983056:NJL983080 NTH983056:NTH983080 ODD983056:ODD983080 OMZ983056:OMZ983080 OWV983056:OWV983080 PGR983056:PGR983080 PQN983056:PQN983080 QAJ983056:QAJ983080 QKF983056:QKF983080 QUB983056:QUB983080 RDX983056:RDX983080 RNT983056:RNT983080 RXP983056:RXP983080 SHL983056:SHL983080 SRH983056:SRH983080 TBD983056:TBD983080 TKZ983056:TKZ983080 TUV983056:TUV983080 UER983056:UER983080 UON983056:UON983080 UYJ983056:UYJ983080 VIF983056:VIF983080 VSB983056:VSB983080 WBX983056:WBX983080 WLT983056:WLT983080 WVP983056:WVP983080 H68:H77 JD68:JD77 SZ68:SZ77 ACV68:ACV77 AMR68:AMR77 AWN68:AWN77 BGJ68:BGJ77 BQF68:BQF77 CAB68:CAB77 CJX68:CJX77 CTT68:CTT77 DDP68:DDP77 DNL68:DNL77 DXH68:DXH77 EHD68:EHD77 EQZ68:EQZ77 FAV68:FAV77 FKR68:FKR77 FUN68:FUN77 GEJ68:GEJ77 GOF68:GOF77 GYB68:GYB77 HHX68:HHX77 HRT68:HRT77 IBP68:IBP77 ILL68:ILL77 IVH68:IVH77 JFD68:JFD77 JOZ68:JOZ77 JYV68:JYV77 KIR68:KIR77 KSN68:KSN77 LCJ68:LCJ77 LMF68:LMF77 LWB68:LWB77 MFX68:MFX77 MPT68:MPT77 MZP68:MZP77 NJL68:NJL77 NTH68:NTH77 ODD68:ODD77 OMZ68:OMZ77 OWV68:OWV77 PGR68:PGR77 PQN68:PQN77 QAJ68:QAJ77 QKF68:QKF77 QUB68:QUB77 RDX68:RDX77 RNT68:RNT77 RXP68:RXP77 SHL68:SHL77 SRH68:SRH77 TBD68:TBD77 TKZ68:TKZ77 TUV68:TUV77 UER68:UER77 UON68:UON77 UYJ68:UYJ77 VIF68:VIF77 VSB68:VSB77 WBX68:WBX77 WLT68:WLT77 WVP68:WVP77 H65604:H65613 JD65604:JD65613 SZ65604:SZ65613 ACV65604:ACV65613 AMR65604:AMR65613 AWN65604:AWN65613 BGJ65604:BGJ65613 BQF65604:BQF65613 CAB65604:CAB65613 CJX65604:CJX65613 CTT65604:CTT65613 DDP65604:DDP65613 DNL65604:DNL65613 DXH65604:DXH65613 EHD65604:EHD65613 EQZ65604:EQZ65613 FAV65604:FAV65613 FKR65604:FKR65613 FUN65604:FUN65613 GEJ65604:GEJ65613 GOF65604:GOF65613 GYB65604:GYB65613 HHX65604:HHX65613 HRT65604:HRT65613 IBP65604:IBP65613 ILL65604:ILL65613 IVH65604:IVH65613 JFD65604:JFD65613 JOZ65604:JOZ65613 JYV65604:JYV65613 KIR65604:KIR65613 KSN65604:KSN65613 LCJ65604:LCJ65613 LMF65604:LMF65613 LWB65604:LWB65613 MFX65604:MFX65613 MPT65604:MPT65613 MZP65604:MZP65613 NJL65604:NJL65613 NTH65604:NTH65613 ODD65604:ODD65613 OMZ65604:OMZ65613 OWV65604:OWV65613 PGR65604:PGR65613 PQN65604:PQN65613 QAJ65604:QAJ65613 QKF65604:QKF65613 QUB65604:QUB65613 RDX65604:RDX65613 RNT65604:RNT65613 RXP65604:RXP65613 SHL65604:SHL65613 SRH65604:SRH65613 TBD65604:TBD65613 TKZ65604:TKZ65613 TUV65604:TUV65613 UER65604:UER65613 UON65604:UON65613 UYJ65604:UYJ65613 VIF65604:VIF65613 VSB65604:VSB65613 WBX65604:WBX65613 WLT65604:WLT65613 WVP65604:WVP65613 H131140:H131149 JD131140:JD131149 SZ131140:SZ131149 ACV131140:ACV131149 AMR131140:AMR131149 AWN131140:AWN131149 BGJ131140:BGJ131149 BQF131140:BQF131149 CAB131140:CAB131149 CJX131140:CJX131149 CTT131140:CTT131149 DDP131140:DDP131149 DNL131140:DNL131149 DXH131140:DXH131149 EHD131140:EHD131149 EQZ131140:EQZ131149 FAV131140:FAV131149 FKR131140:FKR131149 FUN131140:FUN131149 GEJ131140:GEJ131149 GOF131140:GOF131149 GYB131140:GYB131149 HHX131140:HHX131149 HRT131140:HRT131149 IBP131140:IBP131149 ILL131140:ILL131149 IVH131140:IVH131149 JFD131140:JFD131149 JOZ131140:JOZ131149 JYV131140:JYV131149 KIR131140:KIR131149 KSN131140:KSN131149 LCJ131140:LCJ131149 LMF131140:LMF131149 LWB131140:LWB131149 MFX131140:MFX131149 MPT131140:MPT131149 MZP131140:MZP131149 NJL131140:NJL131149 NTH131140:NTH131149 ODD131140:ODD131149 OMZ131140:OMZ131149 OWV131140:OWV131149 PGR131140:PGR131149 PQN131140:PQN131149 QAJ131140:QAJ131149 QKF131140:QKF131149 QUB131140:QUB131149 RDX131140:RDX131149 RNT131140:RNT131149 RXP131140:RXP131149 SHL131140:SHL131149 SRH131140:SRH131149 TBD131140:TBD131149 TKZ131140:TKZ131149 TUV131140:TUV131149 UER131140:UER131149 UON131140:UON131149 UYJ131140:UYJ131149 VIF131140:VIF131149 VSB131140:VSB131149 WBX131140:WBX131149 WLT131140:WLT131149 WVP131140:WVP131149 H196676:H196685 JD196676:JD196685 SZ196676:SZ196685 ACV196676:ACV196685 AMR196676:AMR196685 AWN196676:AWN196685 BGJ196676:BGJ196685 BQF196676:BQF196685 CAB196676:CAB196685 CJX196676:CJX196685 CTT196676:CTT196685 DDP196676:DDP196685 DNL196676:DNL196685 DXH196676:DXH196685 EHD196676:EHD196685 EQZ196676:EQZ196685 FAV196676:FAV196685 FKR196676:FKR196685 FUN196676:FUN196685 GEJ196676:GEJ196685 GOF196676:GOF196685 GYB196676:GYB196685 HHX196676:HHX196685 HRT196676:HRT196685 IBP196676:IBP196685 ILL196676:ILL196685 IVH196676:IVH196685 JFD196676:JFD196685 JOZ196676:JOZ196685 JYV196676:JYV196685 KIR196676:KIR196685 KSN196676:KSN196685 LCJ196676:LCJ196685 LMF196676:LMF196685 LWB196676:LWB196685 MFX196676:MFX196685 MPT196676:MPT196685 MZP196676:MZP196685 NJL196676:NJL196685 NTH196676:NTH196685 ODD196676:ODD196685 OMZ196676:OMZ196685 OWV196676:OWV196685 PGR196676:PGR196685 PQN196676:PQN196685 QAJ196676:QAJ196685 QKF196676:QKF196685 QUB196676:QUB196685 RDX196676:RDX196685 RNT196676:RNT196685 RXP196676:RXP196685 SHL196676:SHL196685 SRH196676:SRH196685 TBD196676:TBD196685 TKZ196676:TKZ196685 TUV196676:TUV196685 UER196676:UER196685 UON196676:UON196685 UYJ196676:UYJ196685 VIF196676:VIF196685 VSB196676:VSB196685 WBX196676:WBX196685 WLT196676:WLT196685 WVP196676:WVP196685 H262212:H262221 JD262212:JD262221 SZ262212:SZ262221 ACV262212:ACV262221 AMR262212:AMR262221 AWN262212:AWN262221 BGJ262212:BGJ262221 BQF262212:BQF262221 CAB262212:CAB262221 CJX262212:CJX262221 CTT262212:CTT262221 DDP262212:DDP262221 DNL262212:DNL262221 DXH262212:DXH262221 EHD262212:EHD262221 EQZ262212:EQZ262221 FAV262212:FAV262221 FKR262212:FKR262221 FUN262212:FUN262221 GEJ262212:GEJ262221 GOF262212:GOF262221 GYB262212:GYB262221 HHX262212:HHX262221 HRT262212:HRT262221 IBP262212:IBP262221 ILL262212:ILL262221 IVH262212:IVH262221 JFD262212:JFD262221 JOZ262212:JOZ262221 JYV262212:JYV262221 KIR262212:KIR262221 KSN262212:KSN262221 LCJ262212:LCJ262221 LMF262212:LMF262221 LWB262212:LWB262221 MFX262212:MFX262221 MPT262212:MPT262221 MZP262212:MZP262221 NJL262212:NJL262221 NTH262212:NTH262221 ODD262212:ODD262221 OMZ262212:OMZ262221 OWV262212:OWV262221 PGR262212:PGR262221 PQN262212:PQN262221 QAJ262212:QAJ262221 QKF262212:QKF262221 QUB262212:QUB262221 RDX262212:RDX262221 RNT262212:RNT262221 RXP262212:RXP262221 SHL262212:SHL262221 SRH262212:SRH262221 TBD262212:TBD262221 TKZ262212:TKZ262221 TUV262212:TUV262221 UER262212:UER262221 UON262212:UON262221 UYJ262212:UYJ262221 VIF262212:VIF262221 VSB262212:VSB262221 WBX262212:WBX262221 WLT262212:WLT262221 WVP262212:WVP262221 H327748:H327757 JD327748:JD327757 SZ327748:SZ327757 ACV327748:ACV327757 AMR327748:AMR327757 AWN327748:AWN327757 BGJ327748:BGJ327757 BQF327748:BQF327757 CAB327748:CAB327757 CJX327748:CJX327757 CTT327748:CTT327757 DDP327748:DDP327757 DNL327748:DNL327757 DXH327748:DXH327757 EHD327748:EHD327757 EQZ327748:EQZ327757 FAV327748:FAV327757 FKR327748:FKR327757 FUN327748:FUN327757 GEJ327748:GEJ327757 GOF327748:GOF327757 GYB327748:GYB327757 HHX327748:HHX327757 HRT327748:HRT327757 IBP327748:IBP327757 ILL327748:ILL327757 IVH327748:IVH327757 JFD327748:JFD327757 JOZ327748:JOZ327757 JYV327748:JYV327757 KIR327748:KIR327757 KSN327748:KSN327757 LCJ327748:LCJ327757 LMF327748:LMF327757 LWB327748:LWB327757 MFX327748:MFX327757 MPT327748:MPT327757 MZP327748:MZP327757 NJL327748:NJL327757 NTH327748:NTH327757 ODD327748:ODD327757 OMZ327748:OMZ327757 OWV327748:OWV327757 PGR327748:PGR327757 PQN327748:PQN327757 QAJ327748:QAJ327757 QKF327748:QKF327757 QUB327748:QUB327757 RDX327748:RDX327757 RNT327748:RNT327757 RXP327748:RXP327757 SHL327748:SHL327757 SRH327748:SRH327757 TBD327748:TBD327757 TKZ327748:TKZ327757 TUV327748:TUV327757 UER327748:UER327757 UON327748:UON327757 UYJ327748:UYJ327757 VIF327748:VIF327757 VSB327748:VSB327757 WBX327748:WBX327757 WLT327748:WLT327757 WVP327748:WVP327757 H393284:H393293 JD393284:JD393293 SZ393284:SZ393293 ACV393284:ACV393293 AMR393284:AMR393293 AWN393284:AWN393293 BGJ393284:BGJ393293 BQF393284:BQF393293 CAB393284:CAB393293 CJX393284:CJX393293 CTT393284:CTT393293 DDP393284:DDP393293 DNL393284:DNL393293 DXH393284:DXH393293 EHD393284:EHD393293 EQZ393284:EQZ393293 FAV393284:FAV393293 FKR393284:FKR393293 FUN393284:FUN393293 GEJ393284:GEJ393293 GOF393284:GOF393293 GYB393284:GYB393293 HHX393284:HHX393293 HRT393284:HRT393293 IBP393284:IBP393293 ILL393284:ILL393293 IVH393284:IVH393293 JFD393284:JFD393293 JOZ393284:JOZ393293 JYV393284:JYV393293 KIR393284:KIR393293 KSN393284:KSN393293 LCJ393284:LCJ393293 LMF393284:LMF393293 LWB393284:LWB393293 MFX393284:MFX393293 MPT393284:MPT393293 MZP393284:MZP393293 NJL393284:NJL393293 NTH393284:NTH393293 ODD393284:ODD393293 OMZ393284:OMZ393293 OWV393284:OWV393293 PGR393284:PGR393293 PQN393284:PQN393293 QAJ393284:QAJ393293 QKF393284:QKF393293 QUB393284:QUB393293 RDX393284:RDX393293 RNT393284:RNT393293 RXP393284:RXP393293 SHL393284:SHL393293 SRH393284:SRH393293 TBD393284:TBD393293 TKZ393284:TKZ393293 TUV393284:TUV393293 UER393284:UER393293 UON393284:UON393293 UYJ393284:UYJ393293 VIF393284:VIF393293 VSB393284:VSB393293 WBX393284:WBX393293 WLT393284:WLT393293 WVP393284:WVP393293 H458820:H458829 JD458820:JD458829 SZ458820:SZ458829 ACV458820:ACV458829 AMR458820:AMR458829 AWN458820:AWN458829 BGJ458820:BGJ458829 BQF458820:BQF458829 CAB458820:CAB458829 CJX458820:CJX458829 CTT458820:CTT458829 DDP458820:DDP458829 DNL458820:DNL458829 DXH458820:DXH458829 EHD458820:EHD458829 EQZ458820:EQZ458829 FAV458820:FAV458829 FKR458820:FKR458829 FUN458820:FUN458829 GEJ458820:GEJ458829 GOF458820:GOF458829 GYB458820:GYB458829 HHX458820:HHX458829 HRT458820:HRT458829 IBP458820:IBP458829 ILL458820:ILL458829 IVH458820:IVH458829 JFD458820:JFD458829 JOZ458820:JOZ458829 JYV458820:JYV458829 KIR458820:KIR458829 KSN458820:KSN458829 LCJ458820:LCJ458829 LMF458820:LMF458829 LWB458820:LWB458829 MFX458820:MFX458829 MPT458820:MPT458829 MZP458820:MZP458829 NJL458820:NJL458829 NTH458820:NTH458829 ODD458820:ODD458829 OMZ458820:OMZ458829 OWV458820:OWV458829 PGR458820:PGR458829 PQN458820:PQN458829 QAJ458820:QAJ458829 QKF458820:QKF458829 QUB458820:QUB458829 RDX458820:RDX458829 RNT458820:RNT458829 RXP458820:RXP458829 SHL458820:SHL458829 SRH458820:SRH458829 TBD458820:TBD458829 TKZ458820:TKZ458829 TUV458820:TUV458829 UER458820:UER458829 UON458820:UON458829 UYJ458820:UYJ458829 VIF458820:VIF458829 VSB458820:VSB458829 WBX458820:WBX458829 WLT458820:WLT458829 WVP458820:WVP458829 H524356:H524365 JD524356:JD524365 SZ524356:SZ524365 ACV524356:ACV524365 AMR524356:AMR524365 AWN524356:AWN524365 BGJ524356:BGJ524365 BQF524356:BQF524365 CAB524356:CAB524365 CJX524356:CJX524365 CTT524356:CTT524365 DDP524356:DDP524365 DNL524356:DNL524365 DXH524356:DXH524365 EHD524356:EHD524365 EQZ524356:EQZ524365 FAV524356:FAV524365 FKR524356:FKR524365 FUN524356:FUN524365 GEJ524356:GEJ524365 GOF524356:GOF524365 GYB524356:GYB524365 HHX524356:HHX524365 HRT524356:HRT524365 IBP524356:IBP524365 ILL524356:ILL524365 IVH524356:IVH524365 JFD524356:JFD524365 JOZ524356:JOZ524365 JYV524356:JYV524365 KIR524356:KIR524365 KSN524356:KSN524365 LCJ524356:LCJ524365 LMF524356:LMF524365 LWB524356:LWB524365 MFX524356:MFX524365 MPT524356:MPT524365 MZP524356:MZP524365 NJL524356:NJL524365 NTH524356:NTH524365 ODD524356:ODD524365 OMZ524356:OMZ524365 OWV524356:OWV524365 PGR524356:PGR524365 PQN524356:PQN524365 QAJ524356:QAJ524365 QKF524356:QKF524365 QUB524356:QUB524365 RDX524356:RDX524365 RNT524356:RNT524365 RXP524356:RXP524365 SHL524356:SHL524365 SRH524356:SRH524365 TBD524356:TBD524365 TKZ524356:TKZ524365 TUV524356:TUV524365 UER524356:UER524365 UON524356:UON524365 UYJ524356:UYJ524365 VIF524356:VIF524365 VSB524356:VSB524365 WBX524356:WBX524365 WLT524356:WLT524365 WVP524356:WVP524365 H589892:H589901 JD589892:JD589901 SZ589892:SZ589901 ACV589892:ACV589901 AMR589892:AMR589901 AWN589892:AWN589901 BGJ589892:BGJ589901 BQF589892:BQF589901 CAB589892:CAB589901 CJX589892:CJX589901 CTT589892:CTT589901 DDP589892:DDP589901 DNL589892:DNL589901 DXH589892:DXH589901 EHD589892:EHD589901 EQZ589892:EQZ589901 FAV589892:FAV589901 FKR589892:FKR589901 FUN589892:FUN589901 GEJ589892:GEJ589901 GOF589892:GOF589901 GYB589892:GYB589901 HHX589892:HHX589901 HRT589892:HRT589901 IBP589892:IBP589901 ILL589892:ILL589901 IVH589892:IVH589901 JFD589892:JFD589901 JOZ589892:JOZ589901 JYV589892:JYV589901 KIR589892:KIR589901 KSN589892:KSN589901 LCJ589892:LCJ589901 LMF589892:LMF589901 LWB589892:LWB589901 MFX589892:MFX589901 MPT589892:MPT589901 MZP589892:MZP589901 NJL589892:NJL589901 NTH589892:NTH589901 ODD589892:ODD589901 OMZ589892:OMZ589901 OWV589892:OWV589901 PGR589892:PGR589901 PQN589892:PQN589901 QAJ589892:QAJ589901 QKF589892:QKF589901 QUB589892:QUB589901 RDX589892:RDX589901 RNT589892:RNT589901 RXP589892:RXP589901 SHL589892:SHL589901 SRH589892:SRH589901 TBD589892:TBD589901 TKZ589892:TKZ589901 TUV589892:TUV589901 UER589892:UER589901 UON589892:UON589901 UYJ589892:UYJ589901 VIF589892:VIF589901 VSB589892:VSB589901 WBX589892:WBX589901 WLT589892:WLT589901 WVP589892:WVP589901 H655428:H655437 JD655428:JD655437 SZ655428:SZ655437 ACV655428:ACV655437 AMR655428:AMR655437 AWN655428:AWN655437 BGJ655428:BGJ655437 BQF655428:BQF655437 CAB655428:CAB655437 CJX655428:CJX655437 CTT655428:CTT655437 DDP655428:DDP655437 DNL655428:DNL655437 DXH655428:DXH655437 EHD655428:EHD655437 EQZ655428:EQZ655437 FAV655428:FAV655437 FKR655428:FKR655437 FUN655428:FUN655437 GEJ655428:GEJ655437 GOF655428:GOF655437 GYB655428:GYB655437 HHX655428:HHX655437 HRT655428:HRT655437 IBP655428:IBP655437 ILL655428:ILL655437 IVH655428:IVH655437 JFD655428:JFD655437 JOZ655428:JOZ655437 JYV655428:JYV655437 KIR655428:KIR655437 KSN655428:KSN655437 LCJ655428:LCJ655437 LMF655428:LMF655437 LWB655428:LWB655437 MFX655428:MFX655437 MPT655428:MPT655437 MZP655428:MZP655437 NJL655428:NJL655437 NTH655428:NTH655437 ODD655428:ODD655437 OMZ655428:OMZ655437 OWV655428:OWV655437 PGR655428:PGR655437 PQN655428:PQN655437 QAJ655428:QAJ655437 QKF655428:QKF655437 QUB655428:QUB655437 RDX655428:RDX655437 RNT655428:RNT655437 RXP655428:RXP655437 SHL655428:SHL655437 SRH655428:SRH655437 TBD655428:TBD655437 TKZ655428:TKZ655437 TUV655428:TUV655437 UER655428:UER655437 UON655428:UON655437 UYJ655428:UYJ655437 VIF655428:VIF655437 VSB655428:VSB655437 WBX655428:WBX655437 WLT655428:WLT655437 WVP655428:WVP655437 H720964:H720973 JD720964:JD720973 SZ720964:SZ720973 ACV720964:ACV720973 AMR720964:AMR720973 AWN720964:AWN720973 BGJ720964:BGJ720973 BQF720964:BQF720973 CAB720964:CAB720973 CJX720964:CJX720973 CTT720964:CTT720973 DDP720964:DDP720973 DNL720964:DNL720973 DXH720964:DXH720973 EHD720964:EHD720973 EQZ720964:EQZ720973 FAV720964:FAV720973 FKR720964:FKR720973 FUN720964:FUN720973 GEJ720964:GEJ720973 GOF720964:GOF720973 GYB720964:GYB720973 HHX720964:HHX720973 HRT720964:HRT720973 IBP720964:IBP720973 ILL720964:ILL720973 IVH720964:IVH720973 JFD720964:JFD720973 JOZ720964:JOZ720973 JYV720964:JYV720973 KIR720964:KIR720973 KSN720964:KSN720973 LCJ720964:LCJ720973 LMF720964:LMF720973 LWB720964:LWB720973 MFX720964:MFX720973 MPT720964:MPT720973 MZP720964:MZP720973 NJL720964:NJL720973 NTH720964:NTH720973 ODD720964:ODD720973 OMZ720964:OMZ720973 OWV720964:OWV720973 PGR720964:PGR720973 PQN720964:PQN720973 QAJ720964:QAJ720973 QKF720964:QKF720973 QUB720964:QUB720973 RDX720964:RDX720973 RNT720964:RNT720973 RXP720964:RXP720973 SHL720964:SHL720973 SRH720964:SRH720973 TBD720964:TBD720973 TKZ720964:TKZ720973 TUV720964:TUV720973 UER720964:UER720973 UON720964:UON720973 UYJ720964:UYJ720973 VIF720964:VIF720973 VSB720964:VSB720973 WBX720964:WBX720973 WLT720964:WLT720973 WVP720964:WVP720973 H786500:H786509 JD786500:JD786509 SZ786500:SZ786509 ACV786500:ACV786509 AMR786500:AMR786509 AWN786500:AWN786509 BGJ786500:BGJ786509 BQF786500:BQF786509 CAB786500:CAB786509 CJX786500:CJX786509 CTT786500:CTT786509 DDP786500:DDP786509 DNL786500:DNL786509 DXH786500:DXH786509 EHD786500:EHD786509 EQZ786500:EQZ786509 FAV786500:FAV786509 FKR786500:FKR786509 FUN786500:FUN786509 GEJ786500:GEJ786509 GOF786500:GOF786509 GYB786500:GYB786509 HHX786500:HHX786509 HRT786500:HRT786509 IBP786500:IBP786509 ILL786500:ILL786509 IVH786500:IVH786509 JFD786500:JFD786509 JOZ786500:JOZ786509 JYV786500:JYV786509 KIR786500:KIR786509 KSN786500:KSN786509 LCJ786500:LCJ786509 LMF786500:LMF786509 LWB786500:LWB786509 MFX786500:MFX786509 MPT786500:MPT786509 MZP786500:MZP786509 NJL786500:NJL786509 NTH786500:NTH786509 ODD786500:ODD786509 OMZ786500:OMZ786509 OWV786500:OWV786509 PGR786500:PGR786509 PQN786500:PQN786509 QAJ786500:QAJ786509 QKF786500:QKF786509 QUB786500:QUB786509 RDX786500:RDX786509 RNT786500:RNT786509 RXP786500:RXP786509 SHL786500:SHL786509 SRH786500:SRH786509 TBD786500:TBD786509 TKZ786500:TKZ786509 TUV786500:TUV786509 UER786500:UER786509 UON786500:UON786509 UYJ786500:UYJ786509 VIF786500:VIF786509 VSB786500:VSB786509 WBX786500:WBX786509 WLT786500:WLT786509 WVP786500:WVP786509 H852036:H852045 JD852036:JD852045 SZ852036:SZ852045 ACV852036:ACV852045 AMR852036:AMR852045 AWN852036:AWN852045 BGJ852036:BGJ852045 BQF852036:BQF852045 CAB852036:CAB852045 CJX852036:CJX852045 CTT852036:CTT852045 DDP852036:DDP852045 DNL852036:DNL852045 DXH852036:DXH852045 EHD852036:EHD852045 EQZ852036:EQZ852045 FAV852036:FAV852045 FKR852036:FKR852045 FUN852036:FUN852045 GEJ852036:GEJ852045 GOF852036:GOF852045 GYB852036:GYB852045 HHX852036:HHX852045 HRT852036:HRT852045 IBP852036:IBP852045 ILL852036:ILL852045 IVH852036:IVH852045 JFD852036:JFD852045 JOZ852036:JOZ852045 JYV852036:JYV852045 KIR852036:KIR852045 KSN852036:KSN852045 LCJ852036:LCJ852045 LMF852036:LMF852045 LWB852036:LWB852045 MFX852036:MFX852045 MPT852036:MPT852045 MZP852036:MZP852045 NJL852036:NJL852045 NTH852036:NTH852045 ODD852036:ODD852045 OMZ852036:OMZ852045 OWV852036:OWV852045 PGR852036:PGR852045 PQN852036:PQN852045 QAJ852036:QAJ852045 QKF852036:QKF852045 QUB852036:QUB852045 RDX852036:RDX852045 RNT852036:RNT852045 RXP852036:RXP852045 SHL852036:SHL852045 SRH852036:SRH852045 TBD852036:TBD852045 TKZ852036:TKZ852045 TUV852036:TUV852045 UER852036:UER852045 UON852036:UON852045 UYJ852036:UYJ852045 VIF852036:VIF852045 VSB852036:VSB852045 WBX852036:WBX852045 WLT852036:WLT852045 WVP852036:WVP852045 H917572:H917581 JD917572:JD917581 SZ917572:SZ917581 ACV917572:ACV917581 AMR917572:AMR917581 AWN917572:AWN917581 BGJ917572:BGJ917581 BQF917572:BQF917581 CAB917572:CAB917581 CJX917572:CJX917581 CTT917572:CTT917581 DDP917572:DDP917581 DNL917572:DNL917581 DXH917572:DXH917581 EHD917572:EHD917581 EQZ917572:EQZ917581 FAV917572:FAV917581 FKR917572:FKR917581 FUN917572:FUN917581 GEJ917572:GEJ917581 GOF917572:GOF917581 GYB917572:GYB917581 HHX917572:HHX917581 HRT917572:HRT917581 IBP917572:IBP917581 ILL917572:ILL917581 IVH917572:IVH917581 JFD917572:JFD917581 JOZ917572:JOZ917581 JYV917572:JYV917581 KIR917572:KIR917581 KSN917572:KSN917581 LCJ917572:LCJ917581 LMF917572:LMF917581 LWB917572:LWB917581 MFX917572:MFX917581 MPT917572:MPT917581 MZP917572:MZP917581 NJL917572:NJL917581 NTH917572:NTH917581 ODD917572:ODD917581 OMZ917572:OMZ917581 OWV917572:OWV917581 PGR917572:PGR917581 PQN917572:PQN917581 QAJ917572:QAJ917581 QKF917572:QKF917581 QUB917572:QUB917581 RDX917572:RDX917581 RNT917572:RNT917581 RXP917572:RXP917581 SHL917572:SHL917581 SRH917572:SRH917581 TBD917572:TBD917581 TKZ917572:TKZ917581 TUV917572:TUV917581 UER917572:UER917581 UON917572:UON917581 UYJ917572:UYJ917581 VIF917572:VIF917581 VSB917572:VSB917581 WBX917572:WBX917581 WLT917572:WLT917581 WVP917572:WVP917581 H983108:H983117 JD983108:JD983117 SZ983108:SZ983117 ACV983108:ACV983117 AMR983108:AMR983117 AWN983108:AWN983117 BGJ983108:BGJ983117 BQF983108:BQF983117 CAB983108:CAB983117 CJX983108:CJX983117 CTT983108:CTT983117 DDP983108:DDP983117 DNL983108:DNL983117 DXH983108:DXH983117 EHD983108:EHD983117 EQZ983108:EQZ983117 FAV983108:FAV983117 FKR983108:FKR983117 FUN983108:FUN983117 GEJ983108:GEJ983117 GOF983108:GOF983117 GYB983108:GYB983117 HHX983108:HHX983117 HRT983108:HRT983117 IBP983108:IBP983117 ILL983108:ILL983117 IVH983108:IVH983117 JFD983108:JFD983117 JOZ983108:JOZ983117 JYV983108:JYV983117 KIR983108:KIR983117 KSN983108:KSN983117 LCJ983108:LCJ983117 LMF983108:LMF983117 LWB983108:LWB983117 MFX983108:MFX983117 MPT983108:MPT983117 MZP983108:MZP983117 NJL983108:NJL983117 NTH983108:NTH983117 ODD983108:ODD983117 OMZ983108:OMZ983117 OWV983108:OWV983117 PGR983108:PGR983117 PQN983108:PQN983117 QAJ983108:QAJ983117 QKF983108:QKF983117 QUB983108:QUB983117 RDX983108:RDX983117 RNT983108:RNT983117 RXP983108:RXP983117 SHL983108:SHL983117 SRH983108:SRH983117 TBD983108:TBD983117 TKZ983108:TKZ983117 TUV983108:TUV983117 UER983108:UER983117 UON983108:UON983117 UYJ983108:UYJ983117 VIF983108:VIF983117 VSB983108:VSB983117 WBX983108:WBX983117 WLT983108:WLT983117 WVP983108:WVP983117 H94:H98 JD94:JD98 SZ94:SZ98 ACV94:ACV98 AMR94:AMR98 AWN94:AWN98 BGJ94:BGJ98 BQF94:BQF98 CAB94:CAB98 CJX94:CJX98 CTT94:CTT98 DDP94:DDP98 DNL94:DNL98 DXH94:DXH98 EHD94:EHD98 EQZ94:EQZ98 FAV94:FAV98 FKR94:FKR98 FUN94:FUN98 GEJ94:GEJ98 GOF94:GOF98 GYB94:GYB98 HHX94:HHX98 HRT94:HRT98 IBP94:IBP98 ILL94:ILL98 IVH94:IVH98 JFD94:JFD98 JOZ94:JOZ98 JYV94:JYV98 KIR94:KIR98 KSN94:KSN98 LCJ94:LCJ98 LMF94:LMF98 LWB94:LWB98 MFX94:MFX98 MPT94:MPT98 MZP94:MZP98 NJL94:NJL98 NTH94:NTH98 ODD94:ODD98 OMZ94:OMZ98 OWV94:OWV98 PGR94:PGR98 PQN94:PQN98 QAJ94:QAJ98 QKF94:QKF98 QUB94:QUB98 RDX94:RDX98 RNT94:RNT98 RXP94:RXP98 SHL94:SHL98 SRH94:SRH98 TBD94:TBD98 TKZ94:TKZ98 TUV94:TUV98 UER94:UER98 UON94:UON98 UYJ94:UYJ98 VIF94:VIF98 VSB94:VSB98 WBX94:WBX98 WLT94:WLT98 WVP94:WVP98 H65630:H65634 JD65630:JD65634 SZ65630:SZ65634 ACV65630:ACV65634 AMR65630:AMR65634 AWN65630:AWN65634 BGJ65630:BGJ65634 BQF65630:BQF65634 CAB65630:CAB65634 CJX65630:CJX65634 CTT65630:CTT65634 DDP65630:DDP65634 DNL65630:DNL65634 DXH65630:DXH65634 EHD65630:EHD65634 EQZ65630:EQZ65634 FAV65630:FAV65634 FKR65630:FKR65634 FUN65630:FUN65634 GEJ65630:GEJ65634 GOF65630:GOF65634 GYB65630:GYB65634 HHX65630:HHX65634 HRT65630:HRT65634 IBP65630:IBP65634 ILL65630:ILL65634 IVH65630:IVH65634 JFD65630:JFD65634 JOZ65630:JOZ65634 JYV65630:JYV65634 KIR65630:KIR65634 KSN65630:KSN65634 LCJ65630:LCJ65634 LMF65630:LMF65634 LWB65630:LWB65634 MFX65630:MFX65634 MPT65630:MPT65634 MZP65630:MZP65634 NJL65630:NJL65634 NTH65630:NTH65634 ODD65630:ODD65634 OMZ65630:OMZ65634 OWV65630:OWV65634 PGR65630:PGR65634 PQN65630:PQN65634 QAJ65630:QAJ65634 QKF65630:QKF65634 QUB65630:QUB65634 RDX65630:RDX65634 RNT65630:RNT65634 RXP65630:RXP65634 SHL65630:SHL65634 SRH65630:SRH65634 TBD65630:TBD65634 TKZ65630:TKZ65634 TUV65630:TUV65634 UER65630:UER65634 UON65630:UON65634 UYJ65630:UYJ65634 VIF65630:VIF65634 VSB65630:VSB65634 WBX65630:WBX65634 WLT65630:WLT65634 WVP65630:WVP65634 H131166:H131170 JD131166:JD131170 SZ131166:SZ131170 ACV131166:ACV131170 AMR131166:AMR131170 AWN131166:AWN131170 BGJ131166:BGJ131170 BQF131166:BQF131170 CAB131166:CAB131170 CJX131166:CJX131170 CTT131166:CTT131170 DDP131166:DDP131170 DNL131166:DNL131170 DXH131166:DXH131170 EHD131166:EHD131170 EQZ131166:EQZ131170 FAV131166:FAV131170 FKR131166:FKR131170 FUN131166:FUN131170 GEJ131166:GEJ131170 GOF131166:GOF131170 GYB131166:GYB131170 HHX131166:HHX131170 HRT131166:HRT131170 IBP131166:IBP131170 ILL131166:ILL131170 IVH131166:IVH131170 JFD131166:JFD131170 JOZ131166:JOZ131170 JYV131166:JYV131170 KIR131166:KIR131170 KSN131166:KSN131170 LCJ131166:LCJ131170 LMF131166:LMF131170 LWB131166:LWB131170 MFX131166:MFX131170 MPT131166:MPT131170 MZP131166:MZP131170 NJL131166:NJL131170 NTH131166:NTH131170 ODD131166:ODD131170 OMZ131166:OMZ131170 OWV131166:OWV131170 PGR131166:PGR131170 PQN131166:PQN131170 QAJ131166:QAJ131170 QKF131166:QKF131170 QUB131166:QUB131170 RDX131166:RDX131170 RNT131166:RNT131170 RXP131166:RXP131170 SHL131166:SHL131170 SRH131166:SRH131170 TBD131166:TBD131170 TKZ131166:TKZ131170 TUV131166:TUV131170 UER131166:UER131170 UON131166:UON131170 UYJ131166:UYJ131170 VIF131166:VIF131170 VSB131166:VSB131170 WBX131166:WBX131170 WLT131166:WLT131170 WVP131166:WVP131170 H196702:H196706 JD196702:JD196706 SZ196702:SZ196706 ACV196702:ACV196706 AMR196702:AMR196706 AWN196702:AWN196706 BGJ196702:BGJ196706 BQF196702:BQF196706 CAB196702:CAB196706 CJX196702:CJX196706 CTT196702:CTT196706 DDP196702:DDP196706 DNL196702:DNL196706 DXH196702:DXH196706 EHD196702:EHD196706 EQZ196702:EQZ196706 FAV196702:FAV196706 FKR196702:FKR196706 FUN196702:FUN196706 GEJ196702:GEJ196706 GOF196702:GOF196706 GYB196702:GYB196706 HHX196702:HHX196706 HRT196702:HRT196706 IBP196702:IBP196706 ILL196702:ILL196706 IVH196702:IVH196706 JFD196702:JFD196706 JOZ196702:JOZ196706 JYV196702:JYV196706 KIR196702:KIR196706 KSN196702:KSN196706 LCJ196702:LCJ196706 LMF196702:LMF196706 LWB196702:LWB196706 MFX196702:MFX196706 MPT196702:MPT196706 MZP196702:MZP196706 NJL196702:NJL196706 NTH196702:NTH196706 ODD196702:ODD196706 OMZ196702:OMZ196706 OWV196702:OWV196706 PGR196702:PGR196706 PQN196702:PQN196706 QAJ196702:QAJ196706 QKF196702:QKF196706 QUB196702:QUB196706 RDX196702:RDX196706 RNT196702:RNT196706 RXP196702:RXP196706 SHL196702:SHL196706 SRH196702:SRH196706 TBD196702:TBD196706 TKZ196702:TKZ196706 TUV196702:TUV196706 UER196702:UER196706 UON196702:UON196706 UYJ196702:UYJ196706 VIF196702:VIF196706 VSB196702:VSB196706 WBX196702:WBX196706 WLT196702:WLT196706 WVP196702:WVP196706 H262238:H262242 JD262238:JD262242 SZ262238:SZ262242 ACV262238:ACV262242 AMR262238:AMR262242 AWN262238:AWN262242 BGJ262238:BGJ262242 BQF262238:BQF262242 CAB262238:CAB262242 CJX262238:CJX262242 CTT262238:CTT262242 DDP262238:DDP262242 DNL262238:DNL262242 DXH262238:DXH262242 EHD262238:EHD262242 EQZ262238:EQZ262242 FAV262238:FAV262242 FKR262238:FKR262242 FUN262238:FUN262242 GEJ262238:GEJ262242 GOF262238:GOF262242 GYB262238:GYB262242 HHX262238:HHX262242 HRT262238:HRT262242 IBP262238:IBP262242 ILL262238:ILL262242 IVH262238:IVH262242 JFD262238:JFD262242 JOZ262238:JOZ262242 JYV262238:JYV262242 KIR262238:KIR262242 KSN262238:KSN262242 LCJ262238:LCJ262242 LMF262238:LMF262242 LWB262238:LWB262242 MFX262238:MFX262242 MPT262238:MPT262242 MZP262238:MZP262242 NJL262238:NJL262242 NTH262238:NTH262242 ODD262238:ODD262242 OMZ262238:OMZ262242 OWV262238:OWV262242 PGR262238:PGR262242 PQN262238:PQN262242 QAJ262238:QAJ262242 QKF262238:QKF262242 QUB262238:QUB262242 RDX262238:RDX262242 RNT262238:RNT262242 RXP262238:RXP262242 SHL262238:SHL262242 SRH262238:SRH262242 TBD262238:TBD262242 TKZ262238:TKZ262242 TUV262238:TUV262242 UER262238:UER262242 UON262238:UON262242 UYJ262238:UYJ262242 VIF262238:VIF262242 VSB262238:VSB262242 WBX262238:WBX262242 WLT262238:WLT262242 WVP262238:WVP262242 H327774:H327778 JD327774:JD327778 SZ327774:SZ327778 ACV327774:ACV327778 AMR327774:AMR327778 AWN327774:AWN327778 BGJ327774:BGJ327778 BQF327774:BQF327778 CAB327774:CAB327778 CJX327774:CJX327778 CTT327774:CTT327778 DDP327774:DDP327778 DNL327774:DNL327778 DXH327774:DXH327778 EHD327774:EHD327778 EQZ327774:EQZ327778 FAV327774:FAV327778 FKR327774:FKR327778 FUN327774:FUN327778 GEJ327774:GEJ327778 GOF327774:GOF327778 GYB327774:GYB327778 HHX327774:HHX327778 HRT327774:HRT327778 IBP327774:IBP327778 ILL327774:ILL327778 IVH327774:IVH327778 JFD327774:JFD327778 JOZ327774:JOZ327778 JYV327774:JYV327778 KIR327774:KIR327778 KSN327774:KSN327778 LCJ327774:LCJ327778 LMF327774:LMF327778 LWB327774:LWB327778 MFX327774:MFX327778 MPT327774:MPT327778 MZP327774:MZP327778 NJL327774:NJL327778 NTH327774:NTH327778 ODD327774:ODD327778 OMZ327774:OMZ327778 OWV327774:OWV327778 PGR327774:PGR327778 PQN327774:PQN327778 QAJ327774:QAJ327778 QKF327774:QKF327778 QUB327774:QUB327778 RDX327774:RDX327778 RNT327774:RNT327778 RXP327774:RXP327778 SHL327774:SHL327778 SRH327774:SRH327778 TBD327774:TBD327778 TKZ327774:TKZ327778 TUV327774:TUV327778 UER327774:UER327778 UON327774:UON327778 UYJ327774:UYJ327778 VIF327774:VIF327778 VSB327774:VSB327778 WBX327774:WBX327778 WLT327774:WLT327778 WVP327774:WVP327778 H393310:H393314 JD393310:JD393314 SZ393310:SZ393314 ACV393310:ACV393314 AMR393310:AMR393314 AWN393310:AWN393314 BGJ393310:BGJ393314 BQF393310:BQF393314 CAB393310:CAB393314 CJX393310:CJX393314 CTT393310:CTT393314 DDP393310:DDP393314 DNL393310:DNL393314 DXH393310:DXH393314 EHD393310:EHD393314 EQZ393310:EQZ393314 FAV393310:FAV393314 FKR393310:FKR393314 FUN393310:FUN393314 GEJ393310:GEJ393314 GOF393310:GOF393314 GYB393310:GYB393314 HHX393310:HHX393314 HRT393310:HRT393314 IBP393310:IBP393314 ILL393310:ILL393314 IVH393310:IVH393314 JFD393310:JFD393314 JOZ393310:JOZ393314 JYV393310:JYV393314 KIR393310:KIR393314 KSN393310:KSN393314 LCJ393310:LCJ393314 LMF393310:LMF393314 LWB393310:LWB393314 MFX393310:MFX393314 MPT393310:MPT393314 MZP393310:MZP393314 NJL393310:NJL393314 NTH393310:NTH393314 ODD393310:ODD393314 OMZ393310:OMZ393314 OWV393310:OWV393314 PGR393310:PGR393314 PQN393310:PQN393314 QAJ393310:QAJ393314 QKF393310:QKF393314 QUB393310:QUB393314 RDX393310:RDX393314 RNT393310:RNT393314 RXP393310:RXP393314 SHL393310:SHL393314 SRH393310:SRH393314 TBD393310:TBD393314 TKZ393310:TKZ393314 TUV393310:TUV393314 UER393310:UER393314 UON393310:UON393314 UYJ393310:UYJ393314 VIF393310:VIF393314 VSB393310:VSB393314 WBX393310:WBX393314 WLT393310:WLT393314 WVP393310:WVP393314 H458846:H458850 JD458846:JD458850 SZ458846:SZ458850 ACV458846:ACV458850 AMR458846:AMR458850 AWN458846:AWN458850 BGJ458846:BGJ458850 BQF458846:BQF458850 CAB458846:CAB458850 CJX458846:CJX458850 CTT458846:CTT458850 DDP458846:DDP458850 DNL458846:DNL458850 DXH458846:DXH458850 EHD458846:EHD458850 EQZ458846:EQZ458850 FAV458846:FAV458850 FKR458846:FKR458850 FUN458846:FUN458850 GEJ458846:GEJ458850 GOF458846:GOF458850 GYB458846:GYB458850 HHX458846:HHX458850 HRT458846:HRT458850 IBP458846:IBP458850 ILL458846:ILL458850 IVH458846:IVH458850 JFD458846:JFD458850 JOZ458846:JOZ458850 JYV458846:JYV458850 KIR458846:KIR458850 KSN458846:KSN458850 LCJ458846:LCJ458850 LMF458846:LMF458850 LWB458846:LWB458850 MFX458846:MFX458850 MPT458846:MPT458850 MZP458846:MZP458850 NJL458846:NJL458850 NTH458846:NTH458850 ODD458846:ODD458850 OMZ458846:OMZ458850 OWV458846:OWV458850 PGR458846:PGR458850 PQN458846:PQN458850 QAJ458846:QAJ458850 QKF458846:QKF458850 QUB458846:QUB458850 RDX458846:RDX458850 RNT458846:RNT458850 RXP458846:RXP458850 SHL458846:SHL458850 SRH458846:SRH458850 TBD458846:TBD458850 TKZ458846:TKZ458850 TUV458846:TUV458850 UER458846:UER458850 UON458846:UON458850 UYJ458846:UYJ458850 VIF458846:VIF458850 VSB458846:VSB458850 WBX458846:WBX458850 WLT458846:WLT458850 WVP458846:WVP458850 H524382:H524386 JD524382:JD524386 SZ524382:SZ524386 ACV524382:ACV524386 AMR524382:AMR524386 AWN524382:AWN524386 BGJ524382:BGJ524386 BQF524382:BQF524386 CAB524382:CAB524386 CJX524382:CJX524386 CTT524382:CTT524386 DDP524382:DDP524386 DNL524382:DNL524386 DXH524382:DXH524386 EHD524382:EHD524386 EQZ524382:EQZ524386 FAV524382:FAV524386 FKR524382:FKR524386 FUN524382:FUN524386 GEJ524382:GEJ524386 GOF524382:GOF524386 GYB524382:GYB524386 HHX524382:HHX524386 HRT524382:HRT524386 IBP524382:IBP524386 ILL524382:ILL524386 IVH524382:IVH524386 JFD524382:JFD524386 JOZ524382:JOZ524386 JYV524382:JYV524386 KIR524382:KIR524386 KSN524382:KSN524386 LCJ524382:LCJ524386 LMF524382:LMF524386 LWB524382:LWB524386 MFX524382:MFX524386 MPT524382:MPT524386 MZP524382:MZP524386 NJL524382:NJL524386 NTH524382:NTH524386 ODD524382:ODD524386 OMZ524382:OMZ524386 OWV524382:OWV524386 PGR524382:PGR524386 PQN524382:PQN524386 QAJ524382:QAJ524386 QKF524382:QKF524386 QUB524382:QUB524386 RDX524382:RDX524386 RNT524382:RNT524386 RXP524382:RXP524386 SHL524382:SHL524386 SRH524382:SRH524386 TBD524382:TBD524386 TKZ524382:TKZ524386 TUV524382:TUV524386 UER524382:UER524386 UON524382:UON524386 UYJ524382:UYJ524386 VIF524382:VIF524386 VSB524382:VSB524386 WBX524382:WBX524386 WLT524382:WLT524386 WVP524382:WVP524386 H589918:H589922 JD589918:JD589922 SZ589918:SZ589922 ACV589918:ACV589922 AMR589918:AMR589922 AWN589918:AWN589922 BGJ589918:BGJ589922 BQF589918:BQF589922 CAB589918:CAB589922 CJX589918:CJX589922 CTT589918:CTT589922 DDP589918:DDP589922 DNL589918:DNL589922 DXH589918:DXH589922 EHD589918:EHD589922 EQZ589918:EQZ589922 FAV589918:FAV589922 FKR589918:FKR589922 FUN589918:FUN589922 GEJ589918:GEJ589922 GOF589918:GOF589922 GYB589918:GYB589922 HHX589918:HHX589922 HRT589918:HRT589922 IBP589918:IBP589922 ILL589918:ILL589922 IVH589918:IVH589922 JFD589918:JFD589922 JOZ589918:JOZ589922 JYV589918:JYV589922 KIR589918:KIR589922 KSN589918:KSN589922 LCJ589918:LCJ589922 LMF589918:LMF589922 LWB589918:LWB589922 MFX589918:MFX589922 MPT589918:MPT589922 MZP589918:MZP589922 NJL589918:NJL589922 NTH589918:NTH589922 ODD589918:ODD589922 OMZ589918:OMZ589922 OWV589918:OWV589922 PGR589918:PGR589922 PQN589918:PQN589922 QAJ589918:QAJ589922 QKF589918:QKF589922 QUB589918:QUB589922 RDX589918:RDX589922 RNT589918:RNT589922 RXP589918:RXP589922 SHL589918:SHL589922 SRH589918:SRH589922 TBD589918:TBD589922 TKZ589918:TKZ589922 TUV589918:TUV589922 UER589918:UER589922 UON589918:UON589922 UYJ589918:UYJ589922 VIF589918:VIF589922 VSB589918:VSB589922 WBX589918:WBX589922 WLT589918:WLT589922 WVP589918:WVP589922 H655454:H655458 JD655454:JD655458 SZ655454:SZ655458 ACV655454:ACV655458 AMR655454:AMR655458 AWN655454:AWN655458 BGJ655454:BGJ655458 BQF655454:BQF655458 CAB655454:CAB655458 CJX655454:CJX655458 CTT655454:CTT655458 DDP655454:DDP655458 DNL655454:DNL655458 DXH655454:DXH655458 EHD655454:EHD655458 EQZ655454:EQZ655458 FAV655454:FAV655458 FKR655454:FKR655458 FUN655454:FUN655458 GEJ655454:GEJ655458 GOF655454:GOF655458 GYB655454:GYB655458 HHX655454:HHX655458 HRT655454:HRT655458 IBP655454:IBP655458 ILL655454:ILL655458 IVH655454:IVH655458 JFD655454:JFD655458 JOZ655454:JOZ655458 JYV655454:JYV655458 KIR655454:KIR655458 KSN655454:KSN655458 LCJ655454:LCJ655458 LMF655454:LMF655458 LWB655454:LWB655458 MFX655454:MFX655458 MPT655454:MPT655458 MZP655454:MZP655458 NJL655454:NJL655458 NTH655454:NTH655458 ODD655454:ODD655458 OMZ655454:OMZ655458 OWV655454:OWV655458 PGR655454:PGR655458 PQN655454:PQN655458 QAJ655454:QAJ655458 QKF655454:QKF655458 QUB655454:QUB655458 RDX655454:RDX655458 RNT655454:RNT655458 RXP655454:RXP655458 SHL655454:SHL655458 SRH655454:SRH655458 TBD655454:TBD655458 TKZ655454:TKZ655458 TUV655454:TUV655458 UER655454:UER655458 UON655454:UON655458 UYJ655454:UYJ655458 VIF655454:VIF655458 VSB655454:VSB655458 WBX655454:WBX655458 WLT655454:WLT655458 WVP655454:WVP655458 H720990:H720994 JD720990:JD720994 SZ720990:SZ720994 ACV720990:ACV720994 AMR720990:AMR720994 AWN720990:AWN720994 BGJ720990:BGJ720994 BQF720990:BQF720994 CAB720990:CAB720994 CJX720990:CJX720994 CTT720990:CTT720994 DDP720990:DDP720994 DNL720990:DNL720994 DXH720990:DXH720994 EHD720990:EHD720994 EQZ720990:EQZ720994 FAV720990:FAV720994 FKR720990:FKR720994 FUN720990:FUN720994 GEJ720990:GEJ720994 GOF720990:GOF720994 GYB720990:GYB720994 HHX720990:HHX720994 HRT720990:HRT720994 IBP720990:IBP720994 ILL720990:ILL720994 IVH720990:IVH720994 JFD720990:JFD720994 JOZ720990:JOZ720994 JYV720990:JYV720994 KIR720990:KIR720994 KSN720990:KSN720994 LCJ720990:LCJ720994 LMF720990:LMF720994 LWB720990:LWB720994 MFX720990:MFX720994 MPT720990:MPT720994 MZP720990:MZP720994 NJL720990:NJL720994 NTH720990:NTH720994 ODD720990:ODD720994 OMZ720990:OMZ720994 OWV720990:OWV720994 PGR720990:PGR720994 PQN720990:PQN720994 QAJ720990:QAJ720994 QKF720990:QKF720994 QUB720990:QUB720994 RDX720990:RDX720994 RNT720990:RNT720994 RXP720990:RXP720994 SHL720990:SHL720994 SRH720990:SRH720994 TBD720990:TBD720994 TKZ720990:TKZ720994 TUV720990:TUV720994 UER720990:UER720994 UON720990:UON720994 UYJ720990:UYJ720994 VIF720990:VIF720994 VSB720990:VSB720994 WBX720990:WBX720994 WLT720990:WLT720994 WVP720990:WVP720994 H786526:H786530 JD786526:JD786530 SZ786526:SZ786530 ACV786526:ACV786530 AMR786526:AMR786530 AWN786526:AWN786530 BGJ786526:BGJ786530 BQF786526:BQF786530 CAB786526:CAB786530 CJX786526:CJX786530 CTT786526:CTT786530 DDP786526:DDP786530 DNL786526:DNL786530 DXH786526:DXH786530 EHD786526:EHD786530 EQZ786526:EQZ786530 FAV786526:FAV786530 FKR786526:FKR786530 FUN786526:FUN786530 GEJ786526:GEJ786530 GOF786526:GOF786530 GYB786526:GYB786530 HHX786526:HHX786530 HRT786526:HRT786530 IBP786526:IBP786530 ILL786526:ILL786530 IVH786526:IVH786530 JFD786526:JFD786530 JOZ786526:JOZ786530 JYV786526:JYV786530 KIR786526:KIR786530 KSN786526:KSN786530 LCJ786526:LCJ786530 LMF786526:LMF786530 LWB786526:LWB786530 MFX786526:MFX786530 MPT786526:MPT786530 MZP786526:MZP786530 NJL786526:NJL786530 NTH786526:NTH786530 ODD786526:ODD786530 OMZ786526:OMZ786530 OWV786526:OWV786530 PGR786526:PGR786530 PQN786526:PQN786530 QAJ786526:QAJ786530 QKF786526:QKF786530 QUB786526:QUB786530 RDX786526:RDX786530 RNT786526:RNT786530 RXP786526:RXP786530 SHL786526:SHL786530 SRH786526:SRH786530 TBD786526:TBD786530 TKZ786526:TKZ786530 TUV786526:TUV786530 UER786526:UER786530 UON786526:UON786530 UYJ786526:UYJ786530 VIF786526:VIF786530 VSB786526:VSB786530 WBX786526:WBX786530 WLT786526:WLT786530 WVP786526:WVP786530 H852062:H852066 JD852062:JD852066 SZ852062:SZ852066 ACV852062:ACV852066 AMR852062:AMR852066 AWN852062:AWN852066 BGJ852062:BGJ852066 BQF852062:BQF852066 CAB852062:CAB852066 CJX852062:CJX852066 CTT852062:CTT852066 DDP852062:DDP852066 DNL852062:DNL852066 DXH852062:DXH852066 EHD852062:EHD852066 EQZ852062:EQZ852066 FAV852062:FAV852066 FKR852062:FKR852066 FUN852062:FUN852066 GEJ852062:GEJ852066 GOF852062:GOF852066 GYB852062:GYB852066 HHX852062:HHX852066 HRT852062:HRT852066 IBP852062:IBP852066 ILL852062:ILL852066 IVH852062:IVH852066 JFD852062:JFD852066 JOZ852062:JOZ852066 JYV852062:JYV852066 KIR852062:KIR852066 KSN852062:KSN852066 LCJ852062:LCJ852066 LMF852062:LMF852066 LWB852062:LWB852066 MFX852062:MFX852066 MPT852062:MPT852066 MZP852062:MZP852066 NJL852062:NJL852066 NTH852062:NTH852066 ODD852062:ODD852066 OMZ852062:OMZ852066 OWV852062:OWV852066 PGR852062:PGR852066 PQN852062:PQN852066 QAJ852062:QAJ852066 QKF852062:QKF852066 QUB852062:QUB852066 RDX852062:RDX852066 RNT852062:RNT852066 RXP852062:RXP852066 SHL852062:SHL852066 SRH852062:SRH852066 TBD852062:TBD852066 TKZ852062:TKZ852066 TUV852062:TUV852066 UER852062:UER852066 UON852062:UON852066 UYJ852062:UYJ852066 VIF852062:VIF852066 VSB852062:VSB852066 WBX852062:WBX852066 WLT852062:WLT852066 WVP852062:WVP852066 H917598:H917602 JD917598:JD917602 SZ917598:SZ917602 ACV917598:ACV917602 AMR917598:AMR917602 AWN917598:AWN917602 BGJ917598:BGJ917602 BQF917598:BQF917602 CAB917598:CAB917602 CJX917598:CJX917602 CTT917598:CTT917602 DDP917598:DDP917602 DNL917598:DNL917602 DXH917598:DXH917602 EHD917598:EHD917602 EQZ917598:EQZ917602 FAV917598:FAV917602 FKR917598:FKR917602 FUN917598:FUN917602 GEJ917598:GEJ917602 GOF917598:GOF917602 GYB917598:GYB917602 HHX917598:HHX917602 HRT917598:HRT917602 IBP917598:IBP917602 ILL917598:ILL917602 IVH917598:IVH917602 JFD917598:JFD917602 JOZ917598:JOZ917602 JYV917598:JYV917602 KIR917598:KIR917602 KSN917598:KSN917602 LCJ917598:LCJ917602 LMF917598:LMF917602 LWB917598:LWB917602 MFX917598:MFX917602 MPT917598:MPT917602 MZP917598:MZP917602 NJL917598:NJL917602 NTH917598:NTH917602 ODD917598:ODD917602 OMZ917598:OMZ917602 OWV917598:OWV917602 PGR917598:PGR917602 PQN917598:PQN917602 QAJ917598:QAJ917602 QKF917598:QKF917602 QUB917598:QUB917602 RDX917598:RDX917602 RNT917598:RNT917602 RXP917598:RXP917602 SHL917598:SHL917602 SRH917598:SRH917602 TBD917598:TBD917602 TKZ917598:TKZ917602 TUV917598:TUV917602 UER917598:UER917602 UON917598:UON917602 UYJ917598:UYJ917602 VIF917598:VIF917602 VSB917598:VSB917602 WBX917598:WBX917602 WLT917598:WLT917602 WVP917598:WVP917602 H983134:H983138 JD983134:JD983138 SZ983134:SZ983138 ACV983134:ACV983138 AMR983134:AMR983138 AWN983134:AWN983138 BGJ983134:BGJ983138 BQF983134:BQF983138 CAB983134:CAB983138 CJX983134:CJX983138 CTT983134:CTT983138 DDP983134:DDP983138 DNL983134:DNL983138 DXH983134:DXH983138 EHD983134:EHD983138 EQZ983134:EQZ983138 FAV983134:FAV983138 FKR983134:FKR983138 FUN983134:FUN983138 GEJ983134:GEJ983138 GOF983134:GOF983138 GYB983134:GYB983138 HHX983134:HHX983138 HRT983134:HRT983138 IBP983134:IBP983138 ILL983134:ILL983138 IVH983134:IVH983138 JFD983134:JFD983138 JOZ983134:JOZ983138 JYV983134:JYV983138 KIR983134:KIR983138 KSN983134:KSN983138 LCJ983134:LCJ983138 LMF983134:LMF983138 LWB983134:LWB983138 MFX983134:MFX983138 MPT983134:MPT983138 MZP983134:MZP983138 NJL983134:NJL983138 NTH983134:NTH983138 ODD983134:ODD983138 OMZ983134:OMZ983138 OWV983134:OWV983138 PGR983134:PGR983138 PQN983134:PQN983138 QAJ983134:QAJ983138 QKF983134:QKF983138 QUB983134:QUB983138 RDX983134:RDX983138 RNT983134:RNT983138 RXP983134:RXP983138 SHL983134:SHL983138 SRH983134:SRH983138 TBD983134:TBD983138 TKZ983134:TKZ983138 TUV983134:TUV983138 UER983134:UER983138 UON983134:UON983138 UYJ983134:UYJ983138 VIF983134:VIF983138 VSB983134:VSB983138 WBX983134:WBX983138 WLT983134:WLT983138 WVP983134:WVP983138 H42:H66 JD42:JD66 SZ42:SZ66 ACV42:ACV66 AMR42:AMR66 AWN42:AWN66 BGJ42:BGJ66 BQF42:BQF66 CAB42:CAB66 CJX42:CJX66 CTT42:CTT66 DDP42:DDP66 DNL42:DNL66 DXH42:DXH66 EHD42:EHD66 EQZ42:EQZ66 FAV42:FAV66 FKR42:FKR66 FUN42:FUN66 GEJ42:GEJ66 GOF42:GOF66 GYB42:GYB66 HHX42:HHX66 HRT42:HRT66 IBP42:IBP66 ILL42:ILL66 IVH42:IVH66 JFD42:JFD66 JOZ42:JOZ66 JYV42:JYV66 KIR42:KIR66 KSN42:KSN66 LCJ42:LCJ66 LMF42:LMF66 LWB42:LWB66 MFX42:MFX66 MPT42:MPT66 MZP42:MZP66 NJL42:NJL66 NTH42:NTH66 ODD42:ODD66 OMZ42:OMZ66 OWV42:OWV66 PGR42:PGR66 PQN42:PQN66 QAJ42:QAJ66 QKF42:QKF66 QUB42:QUB66 RDX42:RDX66 RNT42:RNT66 RXP42:RXP66 SHL42:SHL66 SRH42:SRH66 TBD42:TBD66 TKZ42:TKZ66 TUV42:TUV66 UER42:UER66 UON42:UON66 UYJ42:UYJ66 VIF42:VIF66 VSB42:VSB66 WBX42:WBX66 WLT42:WLT66 WVP42:WVP66 H65578:H65602 JD65578:JD65602 SZ65578:SZ65602 ACV65578:ACV65602 AMR65578:AMR65602 AWN65578:AWN65602 BGJ65578:BGJ65602 BQF65578:BQF65602 CAB65578:CAB65602 CJX65578:CJX65602 CTT65578:CTT65602 DDP65578:DDP65602 DNL65578:DNL65602 DXH65578:DXH65602 EHD65578:EHD65602 EQZ65578:EQZ65602 FAV65578:FAV65602 FKR65578:FKR65602 FUN65578:FUN65602 GEJ65578:GEJ65602 GOF65578:GOF65602 GYB65578:GYB65602 HHX65578:HHX65602 HRT65578:HRT65602 IBP65578:IBP65602 ILL65578:ILL65602 IVH65578:IVH65602 JFD65578:JFD65602 JOZ65578:JOZ65602 JYV65578:JYV65602 KIR65578:KIR65602 KSN65578:KSN65602 LCJ65578:LCJ65602 LMF65578:LMF65602 LWB65578:LWB65602 MFX65578:MFX65602 MPT65578:MPT65602 MZP65578:MZP65602 NJL65578:NJL65602 NTH65578:NTH65602 ODD65578:ODD65602 OMZ65578:OMZ65602 OWV65578:OWV65602 PGR65578:PGR65602 PQN65578:PQN65602 QAJ65578:QAJ65602 QKF65578:QKF65602 QUB65578:QUB65602 RDX65578:RDX65602 RNT65578:RNT65602 RXP65578:RXP65602 SHL65578:SHL65602 SRH65578:SRH65602 TBD65578:TBD65602 TKZ65578:TKZ65602 TUV65578:TUV65602 UER65578:UER65602 UON65578:UON65602 UYJ65578:UYJ65602 VIF65578:VIF65602 VSB65578:VSB65602 WBX65578:WBX65602 WLT65578:WLT65602 WVP65578:WVP65602 H131114:H131138 JD131114:JD131138 SZ131114:SZ131138 ACV131114:ACV131138 AMR131114:AMR131138 AWN131114:AWN131138 BGJ131114:BGJ131138 BQF131114:BQF131138 CAB131114:CAB131138 CJX131114:CJX131138 CTT131114:CTT131138 DDP131114:DDP131138 DNL131114:DNL131138 DXH131114:DXH131138 EHD131114:EHD131138 EQZ131114:EQZ131138 FAV131114:FAV131138 FKR131114:FKR131138 FUN131114:FUN131138 GEJ131114:GEJ131138 GOF131114:GOF131138 GYB131114:GYB131138 HHX131114:HHX131138 HRT131114:HRT131138 IBP131114:IBP131138 ILL131114:ILL131138 IVH131114:IVH131138 JFD131114:JFD131138 JOZ131114:JOZ131138 JYV131114:JYV131138 KIR131114:KIR131138 KSN131114:KSN131138 LCJ131114:LCJ131138 LMF131114:LMF131138 LWB131114:LWB131138 MFX131114:MFX131138 MPT131114:MPT131138 MZP131114:MZP131138 NJL131114:NJL131138 NTH131114:NTH131138 ODD131114:ODD131138 OMZ131114:OMZ131138 OWV131114:OWV131138 PGR131114:PGR131138 PQN131114:PQN131138 QAJ131114:QAJ131138 QKF131114:QKF131138 QUB131114:QUB131138 RDX131114:RDX131138 RNT131114:RNT131138 RXP131114:RXP131138 SHL131114:SHL131138 SRH131114:SRH131138 TBD131114:TBD131138 TKZ131114:TKZ131138 TUV131114:TUV131138 UER131114:UER131138 UON131114:UON131138 UYJ131114:UYJ131138 VIF131114:VIF131138 VSB131114:VSB131138 WBX131114:WBX131138 WLT131114:WLT131138 WVP131114:WVP131138 H196650:H196674 JD196650:JD196674 SZ196650:SZ196674 ACV196650:ACV196674 AMR196650:AMR196674 AWN196650:AWN196674 BGJ196650:BGJ196674 BQF196650:BQF196674 CAB196650:CAB196674 CJX196650:CJX196674 CTT196650:CTT196674 DDP196650:DDP196674 DNL196650:DNL196674 DXH196650:DXH196674 EHD196650:EHD196674 EQZ196650:EQZ196674 FAV196650:FAV196674 FKR196650:FKR196674 FUN196650:FUN196674 GEJ196650:GEJ196674 GOF196650:GOF196674 GYB196650:GYB196674 HHX196650:HHX196674 HRT196650:HRT196674 IBP196650:IBP196674 ILL196650:ILL196674 IVH196650:IVH196674 JFD196650:JFD196674 JOZ196650:JOZ196674 JYV196650:JYV196674 KIR196650:KIR196674 KSN196650:KSN196674 LCJ196650:LCJ196674 LMF196650:LMF196674 LWB196650:LWB196674 MFX196650:MFX196674 MPT196650:MPT196674 MZP196650:MZP196674 NJL196650:NJL196674 NTH196650:NTH196674 ODD196650:ODD196674 OMZ196650:OMZ196674 OWV196650:OWV196674 PGR196650:PGR196674 PQN196650:PQN196674 QAJ196650:QAJ196674 QKF196650:QKF196674 QUB196650:QUB196674 RDX196650:RDX196674 RNT196650:RNT196674 RXP196650:RXP196674 SHL196650:SHL196674 SRH196650:SRH196674 TBD196650:TBD196674 TKZ196650:TKZ196674 TUV196650:TUV196674 UER196650:UER196674 UON196650:UON196674 UYJ196650:UYJ196674 VIF196650:VIF196674 VSB196650:VSB196674 WBX196650:WBX196674 WLT196650:WLT196674 WVP196650:WVP196674 H262186:H262210 JD262186:JD262210 SZ262186:SZ262210 ACV262186:ACV262210 AMR262186:AMR262210 AWN262186:AWN262210 BGJ262186:BGJ262210 BQF262186:BQF262210 CAB262186:CAB262210 CJX262186:CJX262210 CTT262186:CTT262210 DDP262186:DDP262210 DNL262186:DNL262210 DXH262186:DXH262210 EHD262186:EHD262210 EQZ262186:EQZ262210 FAV262186:FAV262210 FKR262186:FKR262210 FUN262186:FUN262210 GEJ262186:GEJ262210 GOF262186:GOF262210 GYB262186:GYB262210 HHX262186:HHX262210 HRT262186:HRT262210 IBP262186:IBP262210 ILL262186:ILL262210 IVH262186:IVH262210 JFD262186:JFD262210 JOZ262186:JOZ262210 JYV262186:JYV262210 KIR262186:KIR262210 KSN262186:KSN262210 LCJ262186:LCJ262210 LMF262186:LMF262210 LWB262186:LWB262210 MFX262186:MFX262210 MPT262186:MPT262210 MZP262186:MZP262210 NJL262186:NJL262210 NTH262186:NTH262210 ODD262186:ODD262210 OMZ262186:OMZ262210 OWV262186:OWV262210 PGR262186:PGR262210 PQN262186:PQN262210 QAJ262186:QAJ262210 QKF262186:QKF262210 QUB262186:QUB262210 RDX262186:RDX262210 RNT262186:RNT262210 RXP262186:RXP262210 SHL262186:SHL262210 SRH262186:SRH262210 TBD262186:TBD262210 TKZ262186:TKZ262210 TUV262186:TUV262210 UER262186:UER262210 UON262186:UON262210 UYJ262186:UYJ262210 VIF262186:VIF262210 VSB262186:VSB262210 WBX262186:WBX262210 WLT262186:WLT262210 WVP262186:WVP262210 H327722:H327746 JD327722:JD327746 SZ327722:SZ327746 ACV327722:ACV327746 AMR327722:AMR327746 AWN327722:AWN327746 BGJ327722:BGJ327746 BQF327722:BQF327746 CAB327722:CAB327746 CJX327722:CJX327746 CTT327722:CTT327746 DDP327722:DDP327746 DNL327722:DNL327746 DXH327722:DXH327746 EHD327722:EHD327746 EQZ327722:EQZ327746 FAV327722:FAV327746 FKR327722:FKR327746 FUN327722:FUN327746 GEJ327722:GEJ327746 GOF327722:GOF327746 GYB327722:GYB327746 HHX327722:HHX327746 HRT327722:HRT327746 IBP327722:IBP327746 ILL327722:ILL327746 IVH327722:IVH327746 JFD327722:JFD327746 JOZ327722:JOZ327746 JYV327722:JYV327746 KIR327722:KIR327746 KSN327722:KSN327746 LCJ327722:LCJ327746 LMF327722:LMF327746 LWB327722:LWB327746 MFX327722:MFX327746 MPT327722:MPT327746 MZP327722:MZP327746 NJL327722:NJL327746 NTH327722:NTH327746 ODD327722:ODD327746 OMZ327722:OMZ327746 OWV327722:OWV327746 PGR327722:PGR327746 PQN327722:PQN327746 QAJ327722:QAJ327746 QKF327722:QKF327746 QUB327722:QUB327746 RDX327722:RDX327746 RNT327722:RNT327746 RXP327722:RXP327746 SHL327722:SHL327746 SRH327722:SRH327746 TBD327722:TBD327746 TKZ327722:TKZ327746 TUV327722:TUV327746 UER327722:UER327746 UON327722:UON327746 UYJ327722:UYJ327746 VIF327722:VIF327746 VSB327722:VSB327746 WBX327722:WBX327746 WLT327722:WLT327746 WVP327722:WVP327746 H393258:H393282 JD393258:JD393282 SZ393258:SZ393282 ACV393258:ACV393282 AMR393258:AMR393282 AWN393258:AWN393282 BGJ393258:BGJ393282 BQF393258:BQF393282 CAB393258:CAB393282 CJX393258:CJX393282 CTT393258:CTT393282 DDP393258:DDP393282 DNL393258:DNL393282 DXH393258:DXH393282 EHD393258:EHD393282 EQZ393258:EQZ393282 FAV393258:FAV393282 FKR393258:FKR393282 FUN393258:FUN393282 GEJ393258:GEJ393282 GOF393258:GOF393282 GYB393258:GYB393282 HHX393258:HHX393282 HRT393258:HRT393282 IBP393258:IBP393282 ILL393258:ILL393282 IVH393258:IVH393282 JFD393258:JFD393282 JOZ393258:JOZ393282 JYV393258:JYV393282 KIR393258:KIR393282 KSN393258:KSN393282 LCJ393258:LCJ393282 LMF393258:LMF393282 LWB393258:LWB393282 MFX393258:MFX393282 MPT393258:MPT393282 MZP393258:MZP393282 NJL393258:NJL393282 NTH393258:NTH393282 ODD393258:ODD393282 OMZ393258:OMZ393282 OWV393258:OWV393282 PGR393258:PGR393282 PQN393258:PQN393282 QAJ393258:QAJ393282 QKF393258:QKF393282 QUB393258:QUB393282 RDX393258:RDX393282 RNT393258:RNT393282 RXP393258:RXP393282 SHL393258:SHL393282 SRH393258:SRH393282 TBD393258:TBD393282 TKZ393258:TKZ393282 TUV393258:TUV393282 UER393258:UER393282 UON393258:UON393282 UYJ393258:UYJ393282 VIF393258:VIF393282 VSB393258:VSB393282 WBX393258:WBX393282 WLT393258:WLT393282 WVP393258:WVP393282 H458794:H458818 JD458794:JD458818 SZ458794:SZ458818 ACV458794:ACV458818 AMR458794:AMR458818 AWN458794:AWN458818 BGJ458794:BGJ458818 BQF458794:BQF458818 CAB458794:CAB458818 CJX458794:CJX458818 CTT458794:CTT458818 DDP458794:DDP458818 DNL458794:DNL458818 DXH458794:DXH458818 EHD458794:EHD458818 EQZ458794:EQZ458818 FAV458794:FAV458818 FKR458794:FKR458818 FUN458794:FUN458818 GEJ458794:GEJ458818 GOF458794:GOF458818 GYB458794:GYB458818 HHX458794:HHX458818 HRT458794:HRT458818 IBP458794:IBP458818 ILL458794:ILL458818 IVH458794:IVH458818 JFD458794:JFD458818 JOZ458794:JOZ458818 JYV458794:JYV458818 KIR458794:KIR458818 KSN458794:KSN458818 LCJ458794:LCJ458818 LMF458794:LMF458818 LWB458794:LWB458818 MFX458794:MFX458818 MPT458794:MPT458818 MZP458794:MZP458818 NJL458794:NJL458818 NTH458794:NTH458818 ODD458794:ODD458818 OMZ458794:OMZ458818 OWV458794:OWV458818 PGR458794:PGR458818 PQN458794:PQN458818 QAJ458794:QAJ458818 QKF458794:QKF458818 QUB458794:QUB458818 RDX458794:RDX458818 RNT458794:RNT458818 RXP458794:RXP458818 SHL458794:SHL458818 SRH458794:SRH458818 TBD458794:TBD458818 TKZ458794:TKZ458818 TUV458794:TUV458818 UER458794:UER458818 UON458794:UON458818 UYJ458794:UYJ458818 VIF458794:VIF458818 VSB458794:VSB458818 WBX458794:WBX458818 WLT458794:WLT458818 WVP458794:WVP458818 H524330:H524354 JD524330:JD524354 SZ524330:SZ524354 ACV524330:ACV524354 AMR524330:AMR524354 AWN524330:AWN524354 BGJ524330:BGJ524354 BQF524330:BQF524354 CAB524330:CAB524354 CJX524330:CJX524354 CTT524330:CTT524354 DDP524330:DDP524354 DNL524330:DNL524354 DXH524330:DXH524354 EHD524330:EHD524354 EQZ524330:EQZ524354 FAV524330:FAV524354 FKR524330:FKR524354 FUN524330:FUN524354 GEJ524330:GEJ524354 GOF524330:GOF524354 GYB524330:GYB524354 HHX524330:HHX524354 HRT524330:HRT524354 IBP524330:IBP524354 ILL524330:ILL524354 IVH524330:IVH524354 JFD524330:JFD524354 JOZ524330:JOZ524354 JYV524330:JYV524354 KIR524330:KIR524354 KSN524330:KSN524354 LCJ524330:LCJ524354 LMF524330:LMF524354 LWB524330:LWB524354 MFX524330:MFX524354 MPT524330:MPT524354 MZP524330:MZP524354 NJL524330:NJL524354 NTH524330:NTH524354 ODD524330:ODD524354 OMZ524330:OMZ524354 OWV524330:OWV524354 PGR524330:PGR524354 PQN524330:PQN524354 QAJ524330:QAJ524354 QKF524330:QKF524354 QUB524330:QUB524354 RDX524330:RDX524354 RNT524330:RNT524354 RXP524330:RXP524354 SHL524330:SHL524354 SRH524330:SRH524354 TBD524330:TBD524354 TKZ524330:TKZ524354 TUV524330:TUV524354 UER524330:UER524354 UON524330:UON524354 UYJ524330:UYJ524354 VIF524330:VIF524354 VSB524330:VSB524354 WBX524330:WBX524354 WLT524330:WLT524354 WVP524330:WVP524354 H589866:H589890 JD589866:JD589890 SZ589866:SZ589890 ACV589866:ACV589890 AMR589866:AMR589890 AWN589866:AWN589890 BGJ589866:BGJ589890 BQF589866:BQF589890 CAB589866:CAB589890 CJX589866:CJX589890 CTT589866:CTT589890 DDP589866:DDP589890 DNL589866:DNL589890 DXH589866:DXH589890 EHD589866:EHD589890 EQZ589866:EQZ589890 FAV589866:FAV589890 FKR589866:FKR589890 FUN589866:FUN589890 GEJ589866:GEJ589890 GOF589866:GOF589890 GYB589866:GYB589890 HHX589866:HHX589890 HRT589866:HRT589890 IBP589866:IBP589890 ILL589866:ILL589890 IVH589866:IVH589890 JFD589866:JFD589890 JOZ589866:JOZ589890 JYV589866:JYV589890 KIR589866:KIR589890 KSN589866:KSN589890 LCJ589866:LCJ589890 LMF589866:LMF589890 LWB589866:LWB589890 MFX589866:MFX589890 MPT589866:MPT589890 MZP589866:MZP589890 NJL589866:NJL589890 NTH589866:NTH589890 ODD589866:ODD589890 OMZ589866:OMZ589890 OWV589866:OWV589890 PGR589866:PGR589890 PQN589866:PQN589890 QAJ589866:QAJ589890 QKF589866:QKF589890 QUB589866:QUB589890 RDX589866:RDX589890 RNT589866:RNT589890 RXP589866:RXP589890 SHL589866:SHL589890 SRH589866:SRH589890 TBD589866:TBD589890 TKZ589866:TKZ589890 TUV589866:TUV589890 UER589866:UER589890 UON589866:UON589890 UYJ589866:UYJ589890 VIF589866:VIF589890 VSB589866:VSB589890 WBX589866:WBX589890 WLT589866:WLT589890 WVP589866:WVP589890 H655402:H655426 JD655402:JD655426 SZ655402:SZ655426 ACV655402:ACV655426 AMR655402:AMR655426 AWN655402:AWN655426 BGJ655402:BGJ655426 BQF655402:BQF655426 CAB655402:CAB655426 CJX655402:CJX655426 CTT655402:CTT655426 DDP655402:DDP655426 DNL655402:DNL655426 DXH655402:DXH655426 EHD655402:EHD655426 EQZ655402:EQZ655426 FAV655402:FAV655426 FKR655402:FKR655426 FUN655402:FUN655426 GEJ655402:GEJ655426 GOF655402:GOF655426 GYB655402:GYB655426 HHX655402:HHX655426 HRT655402:HRT655426 IBP655402:IBP655426 ILL655402:ILL655426 IVH655402:IVH655426 JFD655402:JFD655426 JOZ655402:JOZ655426 JYV655402:JYV655426 KIR655402:KIR655426 KSN655402:KSN655426 LCJ655402:LCJ655426 LMF655402:LMF655426 LWB655402:LWB655426 MFX655402:MFX655426 MPT655402:MPT655426 MZP655402:MZP655426 NJL655402:NJL655426 NTH655402:NTH655426 ODD655402:ODD655426 OMZ655402:OMZ655426 OWV655402:OWV655426 PGR655402:PGR655426 PQN655402:PQN655426 QAJ655402:QAJ655426 QKF655402:QKF655426 QUB655402:QUB655426 RDX655402:RDX655426 RNT655402:RNT655426 RXP655402:RXP655426 SHL655402:SHL655426 SRH655402:SRH655426 TBD655402:TBD655426 TKZ655402:TKZ655426 TUV655402:TUV655426 UER655402:UER655426 UON655402:UON655426 UYJ655402:UYJ655426 VIF655402:VIF655426 VSB655402:VSB655426 WBX655402:WBX655426 WLT655402:WLT655426 WVP655402:WVP655426 H720938:H720962 JD720938:JD720962 SZ720938:SZ720962 ACV720938:ACV720962 AMR720938:AMR720962 AWN720938:AWN720962 BGJ720938:BGJ720962 BQF720938:BQF720962 CAB720938:CAB720962 CJX720938:CJX720962 CTT720938:CTT720962 DDP720938:DDP720962 DNL720938:DNL720962 DXH720938:DXH720962 EHD720938:EHD720962 EQZ720938:EQZ720962 FAV720938:FAV720962 FKR720938:FKR720962 FUN720938:FUN720962 GEJ720938:GEJ720962 GOF720938:GOF720962 GYB720938:GYB720962 HHX720938:HHX720962 HRT720938:HRT720962 IBP720938:IBP720962 ILL720938:ILL720962 IVH720938:IVH720962 JFD720938:JFD720962 JOZ720938:JOZ720962 JYV720938:JYV720962 KIR720938:KIR720962 KSN720938:KSN720962 LCJ720938:LCJ720962 LMF720938:LMF720962 LWB720938:LWB720962 MFX720938:MFX720962 MPT720938:MPT720962 MZP720938:MZP720962 NJL720938:NJL720962 NTH720938:NTH720962 ODD720938:ODD720962 OMZ720938:OMZ720962 OWV720938:OWV720962 PGR720938:PGR720962 PQN720938:PQN720962 QAJ720938:QAJ720962 QKF720938:QKF720962 QUB720938:QUB720962 RDX720938:RDX720962 RNT720938:RNT720962 RXP720938:RXP720962 SHL720938:SHL720962 SRH720938:SRH720962 TBD720938:TBD720962 TKZ720938:TKZ720962 TUV720938:TUV720962 UER720938:UER720962 UON720938:UON720962 UYJ720938:UYJ720962 VIF720938:VIF720962 VSB720938:VSB720962 WBX720938:WBX720962 WLT720938:WLT720962 WVP720938:WVP720962 H786474:H786498 JD786474:JD786498 SZ786474:SZ786498 ACV786474:ACV786498 AMR786474:AMR786498 AWN786474:AWN786498 BGJ786474:BGJ786498 BQF786474:BQF786498 CAB786474:CAB786498 CJX786474:CJX786498 CTT786474:CTT786498 DDP786474:DDP786498 DNL786474:DNL786498 DXH786474:DXH786498 EHD786474:EHD786498 EQZ786474:EQZ786498 FAV786474:FAV786498 FKR786474:FKR786498 FUN786474:FUN786498 GEJ786474:GEJ786498 GOF786474:GOF786498 GYB786474:GYB786498 HHX786474:HHX786498 HRT786474:HRT786498 IBP786474:IBP786498 ILL786474:ILL786498 IVH786474:IVH786498 JFD786474:JFD786498 JOZ786474:JOZ786498 JYV786474:JYV786498 KIR786474:KIR786498 KSN786474:KSN786498 LCJ786474:LCJ786498 LMF786474:LMF786498 LWB786474:LWB786498 MFX786474:MFX786498 MPT786474:MPT786498 MZP786474:MZP786498 NJL786474:NJL786498 NTH786474:NTH786498 ODD786474:ODD786498 OMZ786474:OMZ786498 OWV786474:OWV786498 PGR786474:PGR786498 PQN786474:PQN786498 QAJ786474:QAJ786498 QKF786474:QKF786498 QUB786474:QUB786498 RDX786474:RDX786498 RNT786474:RNT786498 RXP786474:RXP786498 SHL786474:SHL786498 SRH786474:SRH786498 TBD786474:TBD786498 TKZ786474:TKZ786498 TUV786474:TUV786498 UER786474:UER786498 UON786474:UON786498 UYJ786474:UYJ786498 VIF786474:VIF786498 VSB786474:VSB786498 WBX786474:WBX786498 WLT786474:WLT786498 WVP786474:WVP786498 H852010:H852034 JD852010:JD852034 SZ852010:SZ852034 ACV852010:ACV852034 AMR852010:AMR852034 AWN852010:AWN852034 BGJ852010:BGJ852034 BQF852010:BQF852034 CAB852010:CAB852034 CJX852010:CJX852034 CTT852010:CTT852034 DDP852010:DDP852034 DNL852010:DNL852034 DXH852010:DXH852034 EHD852010:EHD852034 EQZ852010:EQZ852034 FAV852010:FAV852034 FKR852010:FKR852034 FUN852010:FUN852034 GEJ852010:GEJ852034 GOF852010:GOF852034 GYB852010:GYB852034 HHX852010:HHX852034 HRT852010:HRT852034 IBP852010:IBP852034 ILL852010:ILL852034 IVH852010:IVH852034 JFD852010:JFD852034 JOZ852010:JOZ852034 JYV852010:JYV852034 KIR852010:KIR852034 KSN852010:KSN852034 LCJ852010:LCJ852034 LMF852010:LMF852034 LWB852010:LWB852034 MFX852010:MFX852034 MPT852010:MPT852034 MZP852010:MZP852034 NJL852010:NJL852034 NTH852010:NTH852034 ODD852010:ODD852034 OMZ852010:OMZ852034 OWV852010:OWV852034 PGR852010:PGR852034 PQN852010:PQN852034 QAJ852010:QAJ852034 QKF852010:QKF852034 QUB852010:QUB852034 RDX852010:RDX852034 RNT852010:RNT852034 RXP852010:RXP852034 SHL852010:SHL852034 SRH852010:SRH852034 TBD852010:TBD852034 TKZ852010:TKZ852034 TUV852010:TUV852034 UER852010:UER852034 UON852010:UON852034 UYJ852010:UYJ852034 VIF852010:VIF852034 VSB852010:VSB852034 WBX852010:WBX852034 WLT852010:WLT852034 WVP852010:WVP852034 H917546:H917570 JD917546:JD917570 SZ917546:SZ917570 ACV917546:ACV917570 AMR917546:AMR917570 AWN917546:AWN917570 BGJ917546:BGJ917570 BQF917546:BQF917570 CAB917546:CAB917570 CJX917546:CJX917570 CTT917546:CTT917570 DDP917546:DDP917570 DNL917546:DNL917570 DXH917546:DXH917570 EHD917546:EHD917570 EQZ917546:EQZ917570 FAV917546:FAV917570 FKR917546:FKR917570 FUN917546:FUN917570 GEJ917546:GEJ917570 GOF917546:GOF917570 GYB917546:GYB917570 HHX917546:HHX917570 HRT917546:HRT917570 IBP917546:IBP917570 ILL917546:ILL917570 IVH917546:IVH917570 JFD917546:JFD917570 JOZ917546:JOZ917570 JYV917546:JYV917570 KIR917546:KIR917570 KSN917546:KSN917570 LCJ917546:LCJ917570 LMF917546:LMF917570 LWB917546:LWB917570 MFX917546:MFX917570 MPT917546:MPT917570 MZP917546:MZP917570 NJL917546:NJL917570 NTH917546:NTH917570 ODD917546:ODD917570 OMZ917546:OMZ917570 OWV917546:OWV917570 PGR917546:PGR917570 PQN917546:PQN917570 QAJ917546:QAJ917570 QKF917546:QKF917570 QUB917546:QUB917570 RDX917546:RDX917570 RNT917546:RNT917570 RXP917546:RXP917570 SHL917546:SHL917570 SRH917546:SRH917570 TBD917546:TBD917570 TKZ917546:TKZ917570 TUV917546:TUV917570 UER917546:UER917570 UON917546:UON917570 UYJ917546:UYJ917570 VIF917546:VIF917570 VSB917546:VSB917570 WBX917546:WBX917570 WLT917546:WLT917570 WVP917546:WVP917570 H983082:H983106 JD983082:JD983106 SZ983082:SZ983106 ACV983082:ACV983106 AMR983082:AMR983106 AWN983082:AWN983106 BGJ983082:BGJ983106 BQF983082:BQF983106 CAB983082:CAB983106 CJX983082:CJX983106 CTT983082:CTT983106 DDP983082:DDP983106 DNL983082:DNL983106 DXH983082:DXH983106 EHD983082:EHD983106 EQZ983082:EQZ983106 FAV983082:FAV983106 FKR983082:FKR983106 FUN983082:FUN983106 GEJ983082:GEJ983106 GOF983082:GOF983106 GYB983082:GYB983106 HHX983082:HHX983106 HRT983082:HRT983106 IBP983082:IBP983106 ILL983082:ILL983106 IVH983082:IVH983106 JFD983082:JFD983106 JOZ983082:JOZ983106 JYV983082:JYV983106 KIR983082:KIR983106 KSN983082:KSN983106 LCJ983082:LCJ983106 LMF983082:LMF983106 LWB983082:LWB983106 MFX983082:MFX983106 MPT983082:MPT983106 MZP983082:MZP983106 NJL983082:NJL983106 NTH983082:NTH983106 ODD983082:ODD983106 OMZ983082:OMZ983106 OWV983082:OWV983106 PGR983082:PGR983106 PQN983082:PQN983106 QAJ983082:QAJ983106 QKF983082:QKF983106 QUB983082:QUB983106 RDX983082:RDX983106 RNT983082:RNT983106 RXP983082:RXP983106 SHL983082:SHL983106 SRH983082:SRH983106 TBD983082:TBD983106 TKZ983082:TKZ983106 TUV983082:TUV983106 UER983082:UER983106 UON983082:UON983106 UYJ983082:UYJ983106 VIF983082:VIF983106 VSB983082:VSB983106 WBX983082:WBX983106 WLT983082:WLT983106 WVP983082:WVP983106" xr:uid="{00000000-0002-0000-0F00-000016000000}">
      <formula1>$AE$2:$AE$6</formula1>
    </dataValidation>
    <dataValidation type="list" allowBlank="1" showInputMessage="1" showErrorMessage="1" sqref="G94:G118 JC94:JC118 SY94:SY118 ACU94:ACU118 AMQ94:AMQ118 AWM94:AWM118 BGI94:BGI118 BQE94:BQE118 CAA94:CAA118 CJW94:CJW118 CTS94:CTS118 DDO94:DDO118 DNK94:DNK118 DXG94:DXG118 EHC94:EHC118 EQY94:EQY118 FAU94:FAU118 FKQ94:FKQ118 FUM94:FUM118 GEI94:GEI118 GOE94:GOE118 GYA94:GYA118 HHW94:HHW118 HRS94:HRS118 IBO94:IBO118 ILK94:ILK118 IVG94:IVG118 JFC94:JFC118 JOY94:JOY118 JYU94:JYU118 KIQ94:KIQ118 KSM94:KSM118 LCI94:LCI118 LME94:LME118 LWA94:LWA118 MFW94:MFW118 MPS94:MPS118 MZO94:MZO118 NJK94:NJK118 NTG94:NTG118 ODC94:ODC118 OMY94:OMY118 OWU94:OWU118 PGQ94:PGQ118 PQM94:PQM118 QAI94:QAI118 QKE94:QKE118 QUA94:QUA118 RDW94:RDW118 RNS94:RNS118 RXO94:RXO118 SHK94:SHK118 SRG94:SRG118 TBC94:TBC118 TKY94:TKY118 TUU94:TUU118 UEQ94:UEQ118 UOM94:UOM118 UYI94:UYI118 VIE94:VIE118 VSA94:VSA118 WBW94:WBW118 WLS94:WLS118 WVO94:WVO118 G65630:G65654 JC65630:JC65654 SY65630:SY65654 ACU65630:ACU65654 AMQ65630:AMQ65654 AWM65630:AWM65654 BGI65630:BGI65654 BQE65630:BQE65654 CAA65630:CAA65654 CJW65630:CJW65654 CTS65630:CTS65654 DDO65630:DDO65654 DNK65630:DNK65654 DXG65630:DXG65654 EHC65630:EHC65654 EQY65630:EQY65654 FAU65630:FAU65654 FKQ65630:FKQ65654 FUM65630:FUM65654 GEI65630:GEI65654 GOE65630:GOE65654 GYA65630:GYA65654 HHW65630:HHW65654 HRS65630:HRS65654 IBO65630:IBO65654 ILK65630:ILK65654 IVG65630:IVG65654 JFC65630:JFC65654 JOY65630:JOY65654 JYU65630:JYU65654 KIQ65630:KIQ65654 KSM65630:KSM65654 LCI65630:LCI65654 LME65630:LME65654 LWA65630:LWA65654 MFW65630:MFW65654 MPS65630:MPS65654 MZO65630:MZO65654 NJK65630:NJK65654 NTG65630:NTG65654 ODC65630:ODC65654 OMY65630:OMY65654 OWU65630:OWU65654 PGQ65630:PGQ65654 PQM65630:PQM65654 QAI65630:QAI65654 QKE65630:QKE65654 QUA65630:QUA65654 RDW65630:RDW65654 RNS65630:RNS65654 RXO65630:RXO65654 SHK65630:SHK65654 SRG65630:SRG65654 TBC65630:TBC65654 TKY65630:TKY65654 TUU65630:TUU65654 UEQ65630:UEQ65654 UOM65630:UOM65654 UYI65630:UYI65654 VIE65630:VIE65654 VSA65630:VSA65654 WBW65630:WBW65654 WLS65630:WLS65654 WVO65630:WVO65654 G131166:G131190 JC131166:JC131190 SY131166:SY131190 ACU131166:ACU131190 AMQ131166:AMQ131190 AWM131166:AWM131190 BGI131166:BGI131190 BQE131166:BQE131190 CAA131166:CAA131190 CJW131166:CJW131190 CTS131166:CTS131190 DDO131166:DDO131190 DNK131166:DNK131190 DXG131166:DXG131190 EHC131166:EHC131190 EQY131166:EQY131190 FAU131166:FAU131190 FKQ131166:FKQ131190 FUM131166:FUM131190 GEI131166:GEI131190 GOE131166:GOE131190 GYA131166:GYA131190 HHW131166:HHW131190 HRS131166:HRS131190 IBO131166:IBO131190 ILK131166:ILK131190 IVG131166:IVG131190 JFC131166:JFC131190 JOY131166:JOY131190 JYU131166:JYU131190 KIQ131166:KIQ131190 KSM131166:KSM131190 LCI131166:LCI131190 LME131166:LME131190 LWA131166:LWA131190 MFW131166:MFW131190 MPS131166:MPS131190 MZO131166:MZO131190 NJK131166:NJK131190 NTG131166:NTG131190 ODC131166:ODC131190 OMY131166:OMY131190 OWU131166:OWU131190 PGQ131166:PGQ131190 PQM131166:PQM131190 QAI131166:QAI131190 QKE131166:QKE131190 QUA131166:QUA131190 RDW131166:RDW131190 RNS131166:RNS131190 RXO131166:RXO131190 SHK131166:SHK131190 SRG131166:SRG131190 TBC131166:TBC131190 TKY131166:TKY131190 TUU131166:TUU131190 UEQ131166:UEQ131190 UOM131166:UOM131190 UYI131166:UYI131190 VIE131166:VIE131190 VSA131166:VSA131190 WBW131166:WBW131190 WLS131166:WLS131190 WVO131166:WVO131190 G196702:G196726 JC196702:JC196726 SY196702:SY196726 ACU196702:ACU196726 AMQ196702:AMQ196726 AWM196702:AWM196726 BGI196702:BGI196726 BQE196702:BQE196726 CAA196702:CAA196726 CJW196702:CJW196726 CTS196702:CTS196726 DDO196702:DDO196726 DNK196702:DNK196726 DXG196702:DXG196726 EHC196702:EHC196726 EQY196702:EQY196726 FAU196702:FAU196726 FKQ196702:FKQ196726 FUM196702:FUM196726 GEI196702:GEI196726 GOE196702:GOE196726 GYA196702:GYA196726 HHW196702:HHW196726 HRS196702:HRS196726 IBO196702:IBO196726 ILK196702:ILK196726 IVG196702:IVG196726 JFC196702:JFC196726 JOY196702:JOY196726 JYU196702:JYU196726 KIQ196702:KIQ196726 KSM196702:KSM196726 LCI196702:LCI196726 LME196702:LME196726 LWA196702:LWA196726 MFW196702:MFW196726 MPS196702:MPS196726 MZO196702:MZO196726 NJK196702:NJK196726 NTG196702:NTG196726 ODC196702:ODC196726 OMY196702:OMY196726 OWU196702:OWU196726 PGQ196702:PGQ196726 PQM196702:PQM196726 QAI196702:QAI196726 QKE196702:QKE196726 QUA196702:QUA196726 RDW196702:RDW196726 RNS196702:RNS196726 RXO196702:RXO196726 SHK196702:SHK196726 SRG196702:SRG196726 TBC196702:TBC196726 TKY196702:TKY196726 TUU196702:TUU196726 UEQ196702:UEQ196726 UOM196702:UOM196726 UYI196702:UYI196726 VIE196702:VIE196726 VSA196702:VSA196726 WBW196702:WBW196726 WLS196702:WLS196726 WVO196702:WVO196726 G262238:G262262 JC262238:JC262262 SY262238:SY262262 ACU262238:ACU262262 AMQ262238:AMQ262262 AWM262238:AWM262262 BGI262238:BGI262262 BQE262238:BQE262262 CAA262238:CAA262262 CJW262238:CJW262262 CTS262238:CTS262262 DDO262238:DDO262262 DNK262238:DNK262262 DXG262238:DXG262262 EHC262238:EHC262262 EQY262238:EQY262262 FAU262238:FAU262262 FKQ262238:FKQ262262 FUM262238:FUM262262 GEI262238:GEI262262 GOE262238:GOE262262 GYA262238:GYA262262 HHW262238:HHW262262 HRS262238:HRS262262 IBO262238:IBO262262 ILK262238:ILK262262 IVG262238:IVG262262 JFC262238:JFC262262 JOY262238:JOY262262 JYU262238:JYU262262 KIQ262238:KIQ262262 KSM262238:KSM262262 LCI262238:LCI262262 LME262238:LME262262 LWA262238:LWA262262 MFW262238:MFW262262 MPS262238:MPS262262 MZO262238:MZO262262 NJK262238:NJK262262 NTG262238:NTG262262 ODC262238:ODC262262 OMY262238:OMY262262 OWU262238:OWU262262 PGQ262238:PGQ262262 PQM262238:PQM262262 QAI262238:QAI262262 QKE262238:QKE262262 QUA262238:QUA262262 RDW262238:RDW262262 RNS262238:RNS262262 RXO262238:RXO262262 SHK262238:SHK262262 SRG262238:SRG262262 TBC262238:TBC262262 TKY262238:TKY262262 TUU262238:TUU262262 UEQ262238:UEQ262262 UOM262238:UOM262262 UYI262238:UYI262262 VIE262238:VIE262262 VSA262238:VSA262262 WBW262238:WBW262262 WLS262238:WLS262262 WVO262238:WVO262262 G327774:G327798 JC327774:JC327798 SY327774:SY327798 ACU327774:ACU327798 AMQ327774:AMQ327798 AWM327774:AWM327798 BGI327774:BGI327798 BQE327774:BQE327798 CAA327774:CAA327798 CJW327774:CJW327798 CTS327774:CTS327798 DDO327774:DDO327798 DNK327774:DNK327798 DXG327774:DXG327798 EHC327774:EHC327798 EQY327774:EQY327798 FAU327774:FAU327798 FKQ327774:FKQ327798 FUM327774:FUM327798 GEI327774:GEI327798 GOE327774:GOE327798 GYA327774:GYA327798 HHW327774:HHW327798 HRS327774:HRS327798 IBO327774:IBO327798 ILK327774:ILK327798 IVG327774:IVG327798 JFC327774:JFC327798 JOY327774:JOY327798 JYU327774:JYU327798 KIQ327774:KIQ327798 KSM327774:KSM327798 LCI327774:LCI327798 LME327774:LME327798 LWA327774:LWA327798 MFW327774:MFW327798 MPS327774:MPS327798 MZO327774:MZO327798 NJK327774:NJK327798 NTG327774:NTG327798 ODC327774:ODC327798 OMY327774:OMY327798 OWU327774:OWU327798 PGQ327774:PGQ327798 PQM327774:PQM327798 QAI327774:QAI327798 QKE327774:QKE327798 QUA327774:QUA327798 RDW327774:RDW327798 RNS327774:RNS327798 RXO327774:RXO327798 SHK327774:SHK327798 SRG327774:SRG327798 TBC327774:TBC327798 TKY327774:TKY327798 TUU327774:TUU327798 UEQ327774:UEQ327798 UOM327774:UOM327798 UYI327774:UYI327798 VIE327774:VIE327798 VSA327774:VSA327798 WBW327774:WBW327798 WLS327774:WLS327798 WVO327774:WVO327798 G393310:G393334 JC393310:JC393334 SY393310:SY393334 ACU393310:ACU393334 AMQ393310:AMQ393334 AWM393310:AWM393334 BGI393310:BGI393334 BQE393310:BQE393334 CAA393310:CAA393334 CJW393310:CJW393334 CTS393310:CTS393334 DDO393310:DDO393334 DNK393310:DNK393334 DXG393310:DXG393334 EHC393310:EHC393334 EQY393310:EQY393334 FAU393310:FAU393334 FKQ393310:FKQ393334 FUM393310:FUM393334 GEI393310:GEI393334 GOE393310:GOE393334 GYA393310:GYA393334 HHW393310:HHW393334 HRS393310:HRS393334 IBO393310:IBO393334 ILK393310:ILK393334 IVG393310:IVG393334 JFC393310:JFC393334 JOY393310:JOY393334 JYU393310:JYU393334 KIQ393310:KIQ393334 KSM393310:KSM393334 LCI393310:LCI393334 LME393310:LME393334 LWA393310:LWA393334 MFW393310:MFW393334 MPS393310:MPS393334 MZO393310:MZO393334 NJK393310:NJK393334 NTG393310:NTG393334 ODC393310:ODC393334 OMY393310:OMY393334 OWU393310:OWU393334 PGQ393310:PGQ393334 PQM393310:PQM393334 QAI393310:QAI393334 QKE393310:QKE393334 QUA393310:QUA393334 RDW393310:RDW393334 RNS393310:RNS393334 RXO393310:RXO393334 SHK393310:SHK393334 SRG393310:SRG393334 TBC393310:TBC393334 TKY393310:TKY393334 TUU393310:TUU393334 UEQ393310:UEQ393334 UOM393310:UOM393334 UYI393310:UYI393334 VIE393310:VIE393334 VSA393310:VSA393334 WBW393310:WBW393334 WLS393310:WLS393334 WVO393310:WVO393334 G458846:G458870 JC458846:JC458870 SY458846:SY458870 ACU458846:ACU458870 AMQ458846:AMQ458870 AWM458846:AWM458870 BGI458846:BGI458870 BQE458846:BQE458870 CAA458846:CAA458870 CJW458846:CJW458870 CTS458846:CTS458870 DDO458846:DDO458870 DNK458846:DNK458870 DXG458846:DXG458870 EHC458846:EHC458870 EQY458846:EQY458870 FAU458846:FAU458870 FKQ458846:FKQ458870 FUM458846:FUM458870 GEI458846:GEI458870 GOE458846:GOE458870 GYA458846:GYA458870 HHW458846:HHW458870 HRS458846:HRS458870 IBO458846:IBO458870 ILK458846:ILK458870 IVG458846:IVG458870 JFC458846:JFC458870 JOY458846:JOY458870 JYU458846:JYU458870 KIQ458846:KIQ458870 KSM458846:KSM458870 LCI458846:LCI458870 LME458846:LME458870 LWA458846:LWA458870 MFW458846:MFW458870 MPS458846:MPS458870 MZO458846:MZO458870 NJK458846:NJK458870 NTG458846:NTG458870 ODC458846:ODC458870 OMY458846:OMY458870 OWU458846:OWU458870 PGQ458846:PGQ458870 PQM458846:PQM458870 QAI458846:QAI458870 QKE458846:QKE458870 QUA458846:QUA458870 RDW458846:RDW458870 RNS458846:RNS458870 RXO458846:RXO458870 SHK458846:SHK458870 SRG458846:SRG458870 TBC458846:TBC458870 TKY458846:TKY458870 TUU458846:TUU458870 UEQ458846:UEQ458870 UOM458846:UOM458870 UYI458846:UYI458870 VIE458846:VIE458870 VSA458846:VSA458870 WBW458846:WBW458870 WLS458846:WLS458870 WVO458846:WVO458870 G524382:G524406 JC524382:JC524406 SY524382:SY524406 ACU524382:ACU524406 AMQ524382:AMQ524406 AWM524382:AWM524406 BGI524382:BGI524406 BQE524382:BQE524406 CAA524382:CAA524406 CJW524382:CJW524406 CTS524382:CTS524406 DDO524382:DDO524406 DNK524382:DNK524406 DXG524382:DXG524406 EHC524382:EHC524406 EQY524382:EQY524406 FAU524382:FAU524406 FKQ524382:FKQ524406 FUM524382:FUM524406 GEI524382:GEI524406 GOE524382:GOE524406 GYA524382:GYA524406 HHW524382:HHW524406 HRS524382:HRS524406 IBO524382:IBO524406 ILK524382:ILK524406 IVG524382:IVG524406 JFC524382:JFC524406 JOY524382:JOY524406 JYU524382:JYU524406 KIQ524382:KIQ524406 KSM524382:KSM524406 LCI524382:LCI524406 LME524382:LME524406 LWA524382:LWA524406 MFW524382:MFW524406 MPS524382:MPS524406 MZO524382:MZO524406 NJK524382:NJK524406 NTG524382:NTG524406 ODC524382:ODC524406 OMY524382:OMY524406 OWU524382:OWU524406 PGQ524382:PGQ524406 PQM524382:PQM524406 QAI524382:QAI524406 QKE524382:QKE524406 QUA524382:QUA524406 RDW524382:RDW524406 RNS524382:RNS524406 RXO524382:RXO524406 SHK524382:SHK524406 SRG524382:SRG524406 TBC524382:TBC524406 TKY524382:TKY524406 TUU524382:TUU524406 UEQ524382:UEQ524406 UOM524382:UOM524406 UYI524382:UYI524406 VIE524382:VIE524406 VSA524382:VSA524406 WBW524382:WBW524406 WLS524382:WLS524406 WVO524382:WVO524406 G589918:G589942 JC589918:JC589942 SY589918:SY589942 ACU589918:ACU589942 AMQ589918:AMQ589942 AWM589918:AWM589942 BGI589918:BGI589942 BQE589918:BQE589942 CAA589918:CAA589942 CJW589918:CJW589942 CTS589918:CTS589942 DDO589918:DDO589942 DNK589918:DNK589942 DXG589918:DXG589942 EHC589918:EHC589942 EQY589918:EQY589942 FAU589918:FAU589942 FKQ589918:FKQ589942 FUM589918:FUM589942 GEI589918:GEI589942 GOE589918:GOE589942 GYA589918:GYA589942 HHW589918:HHW589942 HRS589918:HRS589942 IBO589918:IBO589942 ILK589918:ILK589942 IVG589918:IVG589942 JFC589918:JFC589942 JOY589918:JOY589942 JYU589918:JYU589942 KIQ589918:KIQ589942 KSM589918:KSM589942 LCI589918:LCI589942 LME589918:LME589942 LWA589918:LWA589942 MFW589918:MFW589942 MPS589918:MPS589942 MZO589918:MZO589942 NJK589918:NJK589942 NTG589918:NTG589942 ODC589918:ODC589942 OMY589918:OMY589942 OWU589918:OWU589942 PGQ589918:PGQ589942 PQM589918:PQM589942 QAI589918:QAI589942 QKE589918:QKE589942 QUA589918:QUA589942 RDW589918:RDW589942 RNS589918:RNS589942 RXO589918:RXO589942 SHK589918:SHK589942 SRG589918:SRG589942 TBC589918:TBC589942 TKY589918:TKY589942 TUU589918:TUU589942 UEQ589918:UEQ589942 UOM589918:UOM589942 UYI589918:UYI589942 VIE589918:VIE589942 VSA589918:VSA589942 WBW589918:WBW589942 WLS589918:WLS589942 WVO589918:WVO589942 G655454:G655478 JC655454:JC655478 SY655454:SY655478 ACU655454:ACU655478 AMQ655454:AMQ655478 AWM655454:AWM655478 BGI655454:BGI655478 BQE655454:BQE655478 CAA655454:CAA655478 CJW655454:CJW655478 CTS655454:CTS655478 DDO655454:DDO655478 DNK655454:DNK655478 DXG655454:DXG655478 EHC655454:EHC655478 EQY655454:EQY655478 FAU655454:FAU655478 FKQ655454:FKQ655478 FUM655454:FUM655478 GEI655454:GEI655478 GOE655454:GOE655478 GYA655454:GYA655478 HHW655454:HHW655478 HRS655454:HRS655478 IBO655454:IBO655478 ILK655454:ILK655478 IVG655454:IVG655478 JFC655454:JFC655478 JOY655454:JOY655478 JYU655454:JYU655478 KIQ655454:KIQ655478 KSM655454:KSM655478 LCI655454:LCI655478 LME655454:LME655478 LWA655454:LWA655478 MFW655454:MFW655478 MPS655454:MPS655478 MZO655454:MZO655478 NJK655454:NJK655478 NTG655454:NTG655478 ODC655454:ODC655478 OMY655454:OMY655478 OWU655454:OWU655478 PGQ655454:PGQ655478 PQM655454:PQM655478 QAI655454:QAI655478 QKE655454:QKE655478 QUA655454:QUA655478 RDW655454:RDW655478 RNS655454:RNS655478 RXO655454:RXO655478 SHK655454:SHK655478 SRG655454:SRG655478 TBC655454:TBC655478 TKY655454:TKY655478 TUU655454:TUU655478 UEQ655454:UEQ655478 UOM655454:UOM655478 UYI655454:UYI655478 VIE655454:VIE655478 VSA655454:VSA655478 WBW655454:WBW655478 WLS655454:WLS655478 WVO655454:WVO655478 G720990:G721014 JC720990:JC721014 SY720990:SY721014 ACU720990:ACU721014 AMQ720990:AMQ721014 AWM720990:AWM721014 BGI720990:BGI721014 BQE720990:BQE721014 CAA720990:CAA721014 CJW720990:CJW721014 CTS720990:CTS721014 DDO720990:DDO721014 DNK720990:DNK721014 DXG720990:DXG721014 EHC720990:EHC721014 EQY720990:EQY721014 FAU720990:FAU721014 FKQ720990:FKQ721014 FUM720990:FUM721014 GEI720990:GEI721014 GOE720990:GOE721014 GYA720990:GYA721014 HHW720990:HHW721014 HRS720990:HRS721014 IBO720990:IBO721014 ILK720990:ILK721014 IVG720990:IVG721014 JFC720990:JFC721014 JOY720990:JOY721014 JYU720990:JYU721014 KIQ720990:KIQ721014 KSM720990:KSM721014 LCI720990:LCI721014 LME720990:LME721014 LWA720990:LWA721014 MFW720990:MFW721014 MPS720990:MPS721014 MZO720990:MZO721014 NJK720990:NJK721014 NTG720990:NTG721014 ODC720990:ODC721014 OMY720990:OMY721014 OWU720990:OWU721014 PGQ720990:PGQ721014 PQM720990:PQM721014 QAI720990:QAI721014 QKE720990:QKE721014 QUA720990:QUA721014 RDW720990:RDW721014 RNS720990:RNS721014 RXO720990:RXO721014 SHK720990:SHK721014 SRG720990:SRG721014 TBC720990:TBC721014 TKY720990:TKY721014 TUU720990:TUU721014 UEQ720990:UEQ721014 UOM720990:UOM721014 UYI720990:UYI721014 VIE720990:VIE721014 VSA720990:VSA721014 WBW720990:WBW721014 WLS720990:WLS721014 WVO720990:WVO721014 G786526:G786550 JC786526:JC786550 SY786526:SY786550 ACU786526:ACU786550 AMQ786526:AMQ786550 AWM786526:AWM786550 BGI786526:BGI786550 BQE786526:BQE786550 CAA786526:CAA786550 CJW786526:CJW786550 CTS786526:CTS786550 DDO786526:DDO786550 DNK786526:DNK786550 DXG786526:DXG786550 EHC786526:EHC786550 EQY786526:EQY786550 FAU786526:FAU786550 FKQ786526:FKQ786550 FUM786526:FUM786550 GEI786526:GEI786550 GOE786526:GOE786550 GYA786526:GYA786550 HHW786526:HHW786550 HRS786526:HRS786550 IBO786526:IBO786550 ILK786526:ILK786550 IVG786526:IVG786550 JFC786526:JFC786550 JOY786526:JOY786550 JYU786526:JYU786550 KIQ786526:KIQ786550 KSM786526:KSM786550 LCI786526:LCI786550 LME786526:LME786550 LWA786526:LWA786550 MFW786526:MFW786550 MPS786526:MPS786550 MZO786526:MZO786550 NJK786526:NJK786550 NTG786526:NTG786550 ODC786526:ODC786550 OMY786526:OMY786550 OWU786526:OWU786550 PGQ786526:PGQ786550 PQM786526:PQM786550 QAI786526:QAI786550 QKE786526:QKE786550 QUA786526:QUA786550 RDW786526:RDW786550 RNS786526:RNS786550 RXO786526:RXO786550 SHK786526:SHK786550 SRG786526:SRG786550 TBC786526:TBC786550 TKY786526:TKY786550 TUU786526:TUU786550 UEQ786526:UEQ786550 UOM786526:UOM786550 UYI786526:UYI786550 VIE786526:VIE786550 VSA786526:VSA786550 WBW786526:WBW786550 WLS786526:WLS786550 WVO786526:WVO786550 G852062:G852086 JC852062:JC852086 SY852062:SY852086 ACU852062:ACU852086 AMQ852062:AMQ852086 AWM852062:AWM852086 BGI852062:BGI852086 BQE852062:BQE852086 CAA852062:CAA852086 CJW852062:CJW852086 CTS852062:CTS852086 DDO852062:DDO852086 DNK852062:DNK852086 DXG852062:DXG852086 EHC852062:EHC852086 EQY852062:EQY852086 FAU852062:FAU852086 FKQ852062:FKQ852086 FUM852062:FUM852086 GEI852062:GEI852086 GOE852062:GOE852086 GYA852062:GYA852086 HHW852062:HHW852086 HRS852062:HRS852086 IBO852062:IBO852086 ILK852062:ILK852086 IVG852062:IVG852086 JFC852062:JFC852086 JOY852062:JOY852086 JYU852062:JYU852086 KIQ852062:KIQ852086 KSM852062:KSM852086 LCI852062:LCI852086 LME852062:LME852086 LWA852062:LWA852086 MFW852062:MFW852086 MPS852062:MPS852086 MZO852062:MZO852086 NJK852062:NJK852086 NTG852062:NTG852086 ODC852062:ODC852086 OMY852062:OMY852086 OWU852062:OWU852086 PGQ852062:PGQ852086 PQM852062:PQM852086 QAI852062:QAI852086 QKE852062:QKE852086 QUA852062:QUA852086 RDW852062:RDW852086 RNS852062:RNS852086 RXO852062:RXO852086 SHK852062:SHK852086 SRG852062:SRG852086 TBC852062:TBC852086 TKY852062:TKY852086 TUU852062:TUU852086 UEQ852062:UEQ852086 UOM852062:UOM852086 UYI852062:UYI852086 VIE852062:VIE852086 VSA852062:VSA852086 WBW852062:WBW852086 WLS852062:WLS852086 WVO852062:WVO852086 G917598:G917622 JC917598:JC917622 SY917598:SY917622 ACU917598:ACU917622 AMQ917598:AMQ917622 AWM917598:AWM917622 BGI917598:BGI917622 BQE917598:BQE917622 CAA917598:CAA917622 CJW917598:CJW917622 CTS917598:CTS917622 DDO917598:DDO917622 DNK917598:DNK917622 DXG917598:DXG917622 EHC917598:EHC917622 EQY917598:EQY917622 FAU917598:FAU917622 FKQ917598:FKQ917622 FUM917598:FUM917622 GEI917598:GEI917622 GOE917598:GOE917622 GYA917598:GYA917622 HHW917598:HHW917622 HRS917598:HRS917622 IBO917598:IBO917622 ILK917598:ILK917622 IVG917598:IVG917622 JFC917598:JFC917622 JOY917598:JOY917622 JYU917598:JYU917622 KIQ917598:KIQ917622 KSM917598:KSM917622 LCI917598:LCI917622 LME917598:LME917622 LWA917598:LWA917622 MFW917598:MFW917622 MPS917598:MPS917622 MZO917598:MZO917622 NJK917598:NJK917622 NTG917598:NTG917622 ODC917598:ODC917622 OMY917598:OMY917622 OWU917598:OWU917622 PGQ917598:PGQ917622 PQM917598:PQM917622 QAI917598:QAI917622 QKE917598:QKE917622 QUA917598:QUA917622 RDW917598:RDW917622 RNS917598:RNS917622 RXO917598:RXO917622 SHK917598:SHK917622 SRG917598:SRG917622 TBC917598:TBC917622 TKY917598:TKY917622 TUU917598:TUU917622 UEQ917598:UEQ917622 UOM917598:UOM917622 UYI917598:UYI917622 VIE917598:VIE917622 VSA917598:VSA917622 WBW917598:WBW917622 WLS917598:WLS917622 WVO917598:WVO917622 G983134:G983158 JC983134:JC983158 SY983134:SY983158 ACU983134:ACU983158 AMQ983134:AMQ983158 AWM983134:AWM983158 BGI983134:BGI983158 BQE983134:BQE983158 CAA983134:CAA983158 CJW983134:CJW983158 CTS983134:CTS983158 DDO983134:DDO983158 DNK983134:DNK983158 DXG983134:DXG983158 EHC983134:EHC983158 EQY983134:EQY983158 FAU983134:FAU983158 FKQ983134:FKQ983158 FUM983134:FUM983158 GEI983134:GEI983158 GOE983134:GOE983158 GYA983134:GYA983158 HHW983134:HHW983158 HRS983134:HRS983158 IBO983134:IBO983158 ILK983134:ILK983158 IVG983134:IVG983158 JFC983134:JFC983158 JOY983134:JOY983158 JYU983134:JYU983158 KIQ983134:KIQ983158 KSM983134:KSM983158 LCI983134:LCI983158 LME983134:LME983158 LWA983134:LWA983158 MFW983134:MFW983158 MPS983134:MPS983158 MZO983134:MZO983158 NJK983134:NJK983158 NTG983134:NTG983158 ODC983134:ODC983158 OMY983134:OMY983158 OWU983134:OWU983158 PGQ983134:PGQ983158 PQM983134:PQM983158 QAI983134:QAI983158 QKE983134:QKE983158 QUA983134:QUA983158 RDW983134:RDW983158 RNS983134:RNS983158 RXO983134:RXO983158 SHK983134:SHK983158 SRG983134:SRG983158 TBC983134:TBC983158 TKY983134:TKY983158 TUU983134:TUU983158 UEQ983134:UEQ983158 UOM983134:UOM983158 UYI983134:UYI983158 VIE983134:VIE983158 VSA983134:VSA983158 WBW983134:WBW983158 WLS983134:WLS983158 WVO983134:WVO983158 G68:G92 JC68:JC92 SY68:SY92 ACU68:ACU92 AMQ68:AMQ92 AWM68:AWM92 BGI68:BGI92 BQE68:BQE92 CAA68:CAA92 CJW68:CJW92 CTS68:CTS92 DDO68:DDO92 DNK68:DNK92 DXG68:DXG92 EHC68:EHC92 EQY68:EQY92 FAU68:FAU92 FKQ68:FKQ92 FUM68:FUM92 GEI68:GEI92 GOE68:GOE92 GYA68:GYA92 HHW68:HHW92 HRS68:HRS92 IBO68:IBO92 ILK68:ILK92 IVG68:IVG92 JFC68:JFC92 JOY68:JOY92 JYU68:JYU92 KIQ68:KIQ92 KSM68:KSM92 LCI68:LCI92 LME68:LME92 LWA68:LWA92 MFW68:MFW92 MPS68:MPS92 MZO68:MZO92 NJK68:NJK92 NTG68:NTG92 ODC68:ODC92 OMY68:OMY92 OWU68:OWU92 PGQ68:PGQ92 PQM68:PQM92 QAI68:QAI92 QKE68:QKE92 QUA68:QUA92 RDW68:RDW92 RNS68:RNS92 RXO68:RXO92 SHK68:SHK92 SRG68:SRG92 TBC68:TBC92 TKY68:TKY92 TUU68:TUU92 UEQ68:UEQ92 UOM68:UOM92 UYI68:UYI92 VIE68:VIE92 VSA68:VSA92 WBW68:WBW92 WLS68:WLS92 WVO68:WVO92 G65604:G65628 JC65604:JC65628 SY65604:SY65628 ACU65604:ACU65628 AMQ65604:AMQ65628 AWM65604:AWM65628 BGI65604:BGI65628 BQE65604:BQE65628 CAA65604:CAA65628 CJW65604:CJW65628 CTS65604:CTS65628 DDO65604:DDO65628 DNK65604:DNK65628 DXG65604:DXG65628 EHC65604:EHC65628 EQY65604:EQY65628 FAU65604:FAU65628 FKQ65604:FKQ65628 FUM65604:FUM65628 GEI65604:GEI65628 GOE65604:GOE65628 GYA65604:GYA65628 HHW65604:HHW65628 HRS65604:HRS65628 IBO65604:IBO65628 ILK65604:ILK65628 IVG65604:IVG65628 JFC65604:JFC65628 JOY65604:JOY65628 JYU65604:JYU65628 KIQ65604:KIQ65628 KSM65604:KSM65628 LCI65604:LCI65628 LME65604:LME65628 LWA65604:LWA65628 MFW65604:MFW65628 MPS65604:MPS65628 MZO65604:MZO65628 NJK65604:NJK65628 NTG65604:NTG65628 ODC65604:ODC65628 OMY65604:OMY65628 OWU65604:OWU65628 PGQ65604:PGQ65628 PQM65604:PQM65628 QAI65604:QAI65628 QKE65604:QKE65628 QUA65604:QUA65628 RDW65604:RDW65628 RNS65604:RNS65628 RXO65604:RXO65628 SHK65604:SHK65628 SRG65604:SRG65628 TBC65604:TBC65628 TKY65604:TKY65628 TUU65604:TUU65628 UEQ65604:UEQ65628 UOM65604:UOM65628 UYI65604:UYI65628 VIE65604:VIE65628 VSA65604:VSA65628 WBW65604:WBW65628 WLS65604:WLS65628 WVO65604:WVO65628 G131140:G131164 JC131140:JC131164 SY131140:SY131164 ACU131140:ACU131164 AMQ131140:AMQ131164 AWM131140:AWM131164 BGI131140:BGI131164 BQE131140:BQE131164 CAA131140:CAA131164 CJW131140:CJW131164 CTS131140:CTS131164 DDO131140:DDO131164 DNK131140:DNK131164 DXG131140:DXG131164 EHC131140:EHC131164 EQY131140:EQY131164 FAU131140:FAU131164 FKQ131140:FKQ131164 FUM131140:FUM131164 GEI131140:GEI131164 GOE131140:GOE131164 GYA131140:GYA131164 HHW131140:HHW131164 HRS131140:HRS131164 IBO131140:IBO131164 ILK131140:ILK131164 IVG131140:IVG131164 JFC131140:JFC131164 JOY131140:JOY131164 JYU131140:JYU131164 KIQ131140:KIQ131164 KSM131140:KSM131164 LCI131140:LCI131164 LME131140:LME131164 LWA131140:LWA131164 MFW131140:MFW131164 MPS131140:MPS131164 MZO131140:MZO131164 NJK131140:NJK131164 NTG131140:NTG131164 ODC131140:ODC131164 OMY131140:OMY131164 OWU131140:OWU131164 PGQ131140:PGQ131164 PQM131140:PQM131164 QAI131140:QAI131164 QKE131140:QKE131164 QUA131140:QUA131164 RDW131140:RDW131164 RNS131140:RNS131164 RXO131140:RXO131164 SHK131140:SHK131164 SRG131140:SRG131164 TBC131140:TBC131164 TKY131140:TKY131164 TUU131140:TUU131164 UEQ131140:UEQ131164 UOM131140:UOM131164 UYI131140:UYI131164 VIE131140:VIE131164 VSA131140:VSA131164 WBW131140:WBW131164 WLS131140:WLS131164 WVO131140:WVO131164 G196676:G196700 JC196676:JC196700 SY196676:SY196700 ACU196676:ACU196700 AMQ196676:AMQ196700 AWM196676:AWM196700 BGI196676:BGI196700 BQE196676:BQE196700 CAA196676:CAA196700 CJW196676:CJW196700 CTS196676:CTS196700 DDO196676:DDO196700 DNK196676:DNK196700 DXG196676:DXG196700 EHC196676:EHC196700 EQY196676:EQY196700 FAU196676:FAU196700 FKQ196676:FKQ196700 FUM196676:FUM196700 GEI196676:GEI196700 GOE196676:GOE196700 GYA196676:GYA196700 HHW196676:HHW196700 HRS196676:HRS196700 IBO196676:IBO196700 ILK196676:ILK196700 IVG196676:IVG196700 JFC196676:JFC196700 JOY196676:JOY196700 JYU196676:JYU196700 KIQ196676:KIQ196700 KSM196676:KSM196700 LCI196676:LCI196700 LME196676:LME196700 LWA196676:LWA196700 MFW196676:MFW196700 MPS196676:MPS196700 MZO196676:MZO196700 NJK196676:NJK196700 NTG196676:NTG196700 ODC196676:ODC196700 OMY196676:OMY196700 OWU196676:OWU196700 PGQ196676:PGQ196700 PQM196676:PQM196700 QAI196676:QAI196700 QKE196676:QKE196700 QUA196676:QUA196700 RDW196676:RDW196700 RNS196676:RNS196700 RXO196676:RXO196700 SHK196676:SHK196700 SRG196676:SRG196700 TBC196676:TBC196700 TKY196676:TKY196700 TUU196676:TUU196700 UEQ196676:UEQ196700 UOM196676:UOM196700 UYI196676:UYI196700 VIE196676:VIE196700 VSA196676:VSA196700 WBW196676:WBW196700 WLS196676:WLS196700 WVO196676:WVO196700 G262212:G262236 JC262212:JC262236 SY262212:SY262236 ACU262212:ACU262236 AMQ262212:AMQ262236 AWM262212:AWM262236 BGI262212:BGI262236 BQE262212:BQE262236 CAA262212:CAA262236 CJW262212:CJW262236 CTS262212:CTS262236 DDO262212:DDO262236 DNK262212:DNK262236 DXG262212:DXG262236 EHC262212:EHC262236 EQY262212:EQY262236 FAU262212:FAU262236 FKQ262212:FKQ262236 FUM262212:FUM262236 GEI262212:GEI262236 GOE262212:GOE262236 GYA262212:GYA262236 HHW262212:HHW262236 HRS262212:HRS262236 IBO262212:IBO262236 ILK262212:ILK262236 IVG262212:IVG262236 JFC262212:JFC262236 JOY262212:JOY262236 JYU262212:JYU262236 KIQ262212:KIQ262236 KSM262212:KSM262236 LCI262212:LCI262236 LME262212:LME262236 LWA262212:LWA262236 MFW262212:MFW262236 MPS262212:MPS262236 MZO262212:MZO262236 NJK262212:NJK262236 NTG262212:NTG262236 ODC262212:ODC262236 OMY262212:OMY262236 OWU262212:OWU262236 PGQ262212:PGQ262236 PQM262212:PQM262236 QAI262212:QAI262236 QKE262212:QKE262236 QUA262212:QUA262236 RDW262212:RDW262236 RNS262212:RNS262236 RXO262212:RXO262236 SHK262212:SHK262236 SRG262212:SRG262236 TBC262212:TBC262236 TKY262212:TKY262236 TUU262212:TUU262236 UEQ262212:UEQ262236 UOM262212:UOM262236 UYI262212:UYI262236 VIE262212:VIE262236 VSA262212:VSA262236 WBW262212:WBW262236 WLS262212:WLS262236 WVO262212:WVO262236 G327748:G327772 JC327748:JC327772 SY327748:SY327772 ACU327748:ACU327772 AMQ327748:AMQ327772 AWM327748:AWM327772 BGI327748:BGI327772 BQE327748:BQE327772 CAA327748:CAA327772 CJW327748:CJW327772 CTS327748:CTS327772 DDO327748:DDO327772 DNK327748:DNK327772 DXG327748:DXG327772 EHC327748:EHC327772 EQY327748:EQY327772 FAU327748:FAU327772 FKQ327748:FKQ327772 FUM327748:FUM327772 GEI327748:GEI327772 GOE327748:GOE327772 GYA327748:GYA327772 HHW327748:HHW327772 HRS327748:HRS327772 IBO327748:IBO327772 ILK327748:ILK327772 IVG327748:IVG327772 JFC327748:JFC327772 JOY327748:JOY327772 JYU327748:JYU327772 KIQ327748:KIQ327772 KSM327748:KSM327772 LCI327748:LCI327772 LME327748:LME327772 LWA327748:LWA327772 MFW327748:MFW327772 MPS327748:MPS327772 MZO327748:MZO327772 NJK327748:NJK327772 NTG327748:NTG327772 ODC327748:ODC327772 OMY327748:OMY327772 OWU327748:OWU327772 PGQ327748:PGQ327772 PQM327748:PQM327772 QAI327748:QAI327772 QKE327748:QKE327772 QUA327748:QUA327772 RDW327748:RDW327772 RNS327748:RNS327772 RXO327748:RXO327772 SHK327748:SHK327772 SRG327748:SRG327772 TBC327748:TBC327772 TKY327748:TKY327772 TUU327748:TUU327772 UEQ327748:UEQ327772 UOM327748:UOM327772 UYI327748:UYI327772 VIE327748:VIE327772 VSA327748:VSA327772 WBW327748:WBW327772 WLS327748:WLS327772 WVO327748:WVO327772 G393284:G393308 JC393284:JC393308 SY393284:SY393308 ACU393284:ACU393308 AMQ393284:AMQ393308 AWM393284:AWM393308 BGI393284:BGI393308 BQE393284:BQE393308 CAA393284:CAA393308 CJW393284:CJW393308 CTS393284:CTS393308 DDO393284:DDO393308 DNK393284:DNK393308 DXG393284:DXG393308 EHC393284:EHC393308 EQY393284:EQY393308 FAU393284:FAU393308 FKQ393284:FKQ393308 FUM393284:FUM393308 GEI393284:GEI393308 GOE393284:GOE393308 GYA393284:GYA393308 HHW393284:HHW393308 HRS393284:HRS393308 IBO393284:IBO393308 ILK393284:ILK393308 IVG393284:IVG393308 JFC393284:JFC393308 JOY393284:JOY393308 JYU393284:JYU393308 KIQ393284:KIQ393308 KSM393284:KSM393308 LCI393284:LCI393308 LME393284:LME393308 LWA393284:LWA393308 MFW393284:MFW393308 MPS393284:MPS393308 MZO393284:MZO393308 NJK393284:NJK393308 NTG393284:NTG393308 ODC393284:ODC393308 OMY393284:OMY393308 OWU393284:OWU393308 PGQ393284:PGQ393308 PQM393284:PQM393308 QAI393284:QAI393308 QKE393284:QKE393308 QUA393284:QUA393308 RDW393284:RDW393308 RNS393284:RNS393308 RXO393284:RXO393308 SHK393284:SHK393308 SRG393284:SRG393308 TBC393284:TBC393308 TKY393284:TKY393308 TUU393284:TUU393308 UEQ393284:UEQ393308 UOM393284:UOM393308 UYI393284:UYI393308 VIE393284:VIE393308 VSA393284:VSA393308 WBW393284:WBW393308 WLS393284:WLS393308 WVO393284:WVO393308 G458820:G458844 JC458820:JC458844 SY458820:SY458844 ACU458820:ACU458844 AMQ458820:AMQ458844 AWM458820:AWM458844 BGI458820:BGI458844 BQE458820:BQE458844 CAA458820:CAA458844 CJW458820:CJW458844 CTS458820:CTS458844 DDO458820:DDO458844 DNK458820:DNK458844 DXG458820:DXG458844 EHC458820:EHC458844 EQY458820:EQY458844 FAU458820:FAU458844 FKQ458820:FKQ458844 FUM458820:FUM458844 GEI458820:GEI458844 GOE458820:GOE458844 GYA458820:GYA458844 HHW458820:HHW458844 HRS458820:HRS458844 IBO458820:IBO458844 ILK458820:ILK458844 IVG458820:IVG458844 JFC458820:JFC458844 JOY458820:JOY458844 JYU458820:JYU458844 KIQ458820:KIQ458844 KSM458820:KSM458844 LCI458820:LCI458844 LME458820:LME458844 LWA458820:LWA458844 MFW458820:MFW458844 MPS458820:MPS458844 MZO458820:MZO458844 NJK458820:NJK458844 NTG458820:NTG458844 ODC458820:ODC458844 OMY458820:OMY458844 OWU458820:OWU458844 PGQ458820:PGQ458844 PQM458820:PQM458844 QAI458820:QAI458844 QKE458820:QKE458844 QUA458820:QUA458844 RDW458820:RDW458844 RNS458820:RNS458844 RXO458820:RXO458844 SHK458820:SHK458844 SRG458820:SRG458844 TBC458820:TBC458844 TKY458820:TKY458844 TUU458820:TUU458844 UEQ458820:UEQ458844 UOM458820:UOM458844 UYI458820:UYI458844 VIE458820:VIE458844 VSA458820:VSA458844 WBW458820:WBW458844 WLS458820:WLS458844 WVO458820:WVO458844 G524356:G524380 JC524356:JC524380 SY524356:SY524380 ACU524356:ACU524380 AMQ524356:AMQ524380 AWM524356:AWM524380 BGI524356:BGI524380 BQE524356:BQE524380 CAA524356:CAA524380 CJW524356:CJW524380 CTS524356:CTS524380 DDO524356:DDO524380 DNK524356:DNK524380 DXG524356:DXG524380 EHC524356:EHC524380 EQY524356:EQY524380 FAU524356:FAU524380 FKQ524356:FKQ524380 FUM524356:FUM524380 GEI524356:GEI524380 GOE524356:GOE524380 GYA524356:GYA524380 HHW524356:HHW524380 HRS524356:HRS524380 IBO524356:IBO524380 ILK524356:ILK524380 IVG524356:IVG524380 JFC524356:JFC524380 JOY524356:JOY524380 JYU524356:JYU524380 KIQ524356:KIQ524380 KSM524356:KSM524380 LCI524356:LCI524380 LME524356:LME524380 LWA524356:LWA524380 MFW524356:MFW524380 MPS524356:MPS524380 MZO524356:MZO524380 NJK524356:NJK524380 NTG524356:NTG524380 ODC524356:ODC524380 OMY524356:OMY524380 OWU524356:OWU524380 PGQ524356:PGQ524380 PQM524356:PQM524380 QAI524356:QAI524380 QKE524356:QKE524380 QUA524356:QUA524380 RDW524356:RDW524380 RNS524356:RNS524380 RXO524356:RXO524380 SHK524356:SHK524380 SRG524356:SRG524380 TBC524356:TBC524380 TKY524356:TKY524380 TUU524356:TUU524380 UEQ524356:UEQ524380 UOM524356:UOM524380 UYI524356:UYI524380 VIE524356:VIE524380 VSA524356:VSA524380 WBW524356:WBW524380 WLS524356:WLS524380 WVO524356:WVO524380 G589892:G589916 JC589892:JC589916 SY589892:SY589916 ACU589892:ACU589916 AMQ589892:AMQ589916 AWM589892:AWM589916 BGI589892:BGI589916 BQE589892:BQE589916 CAA589892:CAA589916 CJW589892:CJW589916 CTS589892:CTS589916 DDO589892:DDO589916 DNK589892:DNK589916 DXG589892:DXG589916 EHC589892:EHC589916 EQY589892:EQY589916 FAU589892:FAU589916 FKQ589892:FKQ589916 FUM589892:FUM589916 GEI589892:GEI589916 GOE589892:GOE589916 GYA589892:GYA589916 HHW589892:HHW589916 HRS589892:HRS589916 IBO589892:IBO589916 ILK589892:ILK589916 IVG589892:IVG589916 JFC589892:JFC589916 JOY589892:JOY589916 JYU589892:JYU589916 KIQ589892:KIQ589916 KSM589892:KSM589916 LCI589892:LCI589916 LME589892:LME589916 LWA589892:LWA589916 MFW589892:MFW589916 MPS589892:MPS589916 MZO589892:MZO589916 NJK589892:NJK589916 NTG589892:NTG589916 ODC589892:ODC589916 OMY589892:OMY589916 OWU589892:OWU589916 PGQ589892:PGQ589916 PQM589892:PQM589916 QAI589892:QAI589916 QKE589892:QKE589916 QUA589892:QUA589916 RDW589892:RDW589916 RNS589892:RNS589916 RXO589892:RXO589916 SHK589892:SHK589916 SRG589892:SRG589916 TBC589892:TBC589916 TKY589892:TKY589916 TUU589892:TUU589916 UEQ589892:UEQ589916 UOM589892:UOM589916 UYI589892:UYI589916 VIE589892:VIE589916 VSA589892:VSA589916 WBW589892:WBW589916 WLS589892:WLS589916 WVO589892:WVO589916 G655428:G655452 JC655428:JC655452 SY655428:SY655452 ACU655428:ACU655452 AMQ655428:AMQ655452 AWM655428:AWM655452 BGI655428:BGI655452 BQE655428:BQE655452 CAA655428:CAA655452 CJW655428:CJW655452 CTS655428:CTS655452 DDO655428:DDO655452 DNK655428:DNK655452 DXG655428:DXG655452 EHC655428:EHC655452 EQY655428:EQY655452 FAU655428:FAU655452 FKQ655428:FKQ655452 FUM655428:FUM655452 GEI655428:GEI655452 GOE655428:GOE655452 GYA655428:GYA655452 HHW655428:HHW655452 HRS655428:HRS655452 IBO655428:IBO655452 ILK655428:ILK655452 IVG655428:IVG655452 JFC655428:JFC655452 JOY655428:JOY655452 JYU655428:JYU655452 KIQ655428:KIQ655452 KSM655428:KSM655452 LCI655428:LCI655452 LME655428:LME655452 LWA655428:LWA655452 MFW655428:MFW655452 MPS655428:MPS655452 MZO655428:MZO655452 NJK655428:NJK655452 NTG655428:NTG655452 ODC655428:ODC655452 OMY655428:OMY655452 OWU655428:OWU655452 PGQ655428:PGQ655452 PQM655428:PQM655452 QAI655428:QAI655452 QKE655428:QKE655452 QUA655428:QUA655452 RDW655428:RDW655452 RNS655428:RNS655452 RXO655428:RXO655452 SHK655428:SHK655452 SRG655428:SRG655452 TBC655428:TBC655452 TKY655428:TKY655452 TUU655428:TUU655452 UEQ655428:UEQ655452 UOM655428:UOM655452 UYI655428:UYI655452 VIE655428:VIE655452 VSA655428:VSA655452 WBW655428:WBW655452 WLS655428:WLS655452 WVO655428:WVO655452 G720964:G720988 JC720964:JC720988 SY720964:SY720988 ACU720964:ACU720988 AMQ720964:AMQ720988 AWM720964:AWM720988 BGI720964:BGI720988 BQE720964:BQE720988 CAA720964:CAA720988 CJW720964:CJW720988 CTS720964:CTS720988 DDO720964:DDO720988 DNK720964:DNK720988 DXG720964:DXG720988 EHC720964:EHC720988 EQY720964:EQY720988 FAU720964:FAU720988 FKQ720964:FKQ720988 FUM720964:FUM720988 GEI720964:GEI720988 GOE720964:GOE720988 GYA720964:GYA720988 HHW720964:HHW720988 HRS720964:HRS720988 IBO720964:IBO720988 ILK720964:ILK720988 IVG720964:IVG720988 JFC720964:JFC720988 JOY720964:JOY720988 JYU720964:JYU720988 KIQ720964:KIQ720988 KSM720964:KSM720988 LCI720964:LCI720988 LME720964:LME720988 LWA720964:LWA720988 MFW720964:MFW720988 MPS720964:MPS720988 MZO720964:MZO720988 NJK720964:NJK720988 NTG720964:NTG720988 ODC720964:ODC720988 OMY720964:OMY720988 OWU720964:OWU720988 PGQ720964:PGQ720988 PQM720964:PQM720988 QAI720964:QAI720988 QKE720964:QKE720988 QUA720964:QUA720988 RDW720964:RDW720988 RNS720964:RNS720988 RXO720964:RXO720988 SHK720964:SHK720988 SRG720964:SRG720988 TBC720964:TBC720988 TKY720964:TKY720988 TUU720964:TUU720988 UEQ720964:UEQ720988 UOM720964:UOM720988 UYI720964:UYI720988 VIE720964:VIE720988 VSA720964:VSA720988 WBW720964:WBW720988 WLS720964:WLS720988 WVO720964:WVO720988 G786500:G786524 JC786500:JC786524 SY786500:SY786524 ACU786500:ACU786524 AMQ786500:AMQ786524 AWM786500:AWM786524 BGI786500:BGI786524 BQE786500:BQE786524 CAA786500:CAA786524 CJW786500:CJW786524 CTS786500:CTS786524 DDO786500:DDO786524 DNK786500:DNK786524 DXG786500:DXG786524 EHC786500:EHC786524 EQY786500:EQY786524 FAU786500:FAU786524 FKQ786500:FKQ786524 FUM786500:FUM786524 GEI786500:GEI786524 GOE786500:GOE786524 GYA786500:GYA786524 HHW786500:HHW786524 HRS786500:HRS786524 IBO786500:IBO786524 ILK786500:ILK786524 IVG786500:IVG786524 JFC786500:JFC786524 JOY786500:JOY786524 JYU786500:JYU786524 KIQ786500:KIQ786524 KSM786500:KSM786524 LCI786500:LCI786524 LME786500:LME786524 LWA786500:LWA786524 MFW786500:MFW786524 MPS786500:MPS786524 MZO786500:MZO786524 NJK786500:NJK786524 NTG786500:NTG786524 ODC786500:ODC786524 OMY786500:OMY786524 OWU786500:OWU786524 PGQ786500:PGQ786524 PQM786500:PQM786524 QAI786500:QAI786524 QKE786500:QKE786524 QUA786500:QUA786524 RDW786500:RDW786524 RNS786500:RNS786524 RXO786500:RXO786524 SHK786500:SHK786524 SRG786500:SRG786524 TBC786500:TBC786524 TKY786500:TKY786524 TUU786500:TUU786524 UEQ786500:UEQ786524 UOM786500:UOM786524 UYI786500:UYI786524 VIE786500:VIE786524 VSA786500:VSA786524 WBW786500:WBW786524 WLS786500:WLS786524 WVO786500:WVO786524 G852036:G852060 JC852036:JC852060 SY852036:SY852060 ACU852036:ACU852060 AMQ852036:AMQ852060 AWM852036:AWM852060 BGI852036:BGI852060 BQE852036:BQE852060 CAA852036:CAA852060 CJW852036:CJW852060 CTS852036:CTS852060 DDO852036:DDO852060 DNK852036:DNK852060 DXG852036:DXG852060 EHC852036:EHC852060 EQY852036:EQY852060 FAU852036:FAU852060 FKQ852036:FKQ852060 FUM852036:FUM852060 GEI852036:GEI852060 GOE852036:GOE852060 GYA852036:GYA852060 HHW852036:HHW852060 HRS852036:HRS852060 IBO852036:IBO852060 ILK852036:ILK852060 IVG852036:IVG852060 JFC852036:JFC852060 JOY852036:JOY852060 JYU852036:JYU852060 KIQ852036:KIQ852060 KSM852036:KSM852060 LCI852036:LCI852060 LME852036:LME852060 LWA852036:LWA852060 MFW852036:MFW852060 MPS852036:MPS852060 MZO852036:MZO852060 NJK852036:NJK852060 NTG852036:NTG852060 ODC852036:ODC852060 OMY852036:OMY852060 OWU852036:OWU852060 PGQ852036:PGQ852060 PQM852036:PQM852060 QAI852036:QAI852060 QKE852036:QKE852060 QUA852036:QUA852060 RDW852036:RDW852060 RNS852036:RNS852060 RXO852036:RXO852060 SHK852036:SHK852060 SRG852036:SRG852060 TBC852036:TBC852060 TKY852036:TKY852060 TUU852036:TUU852060 UEQ852036:UEQ852060 UOM852036:UOM852060 UYI852036:UYI852060 VIE852036:VIE852060 VSA852036:VSA852060 WBW852036:WBW852060 WLS852036:WLS852060 WVO852036:WVO852060 G917572:G917596 JC917572:JC917596 SY917572:SY917596 ACU917572:ACU917596 AMQ917572:AMQ917596 AWM917572:AWM917596 BGI917572:BGI917596 BQE917572:BQE917596 CAA917572:CAA917596 CJW917572:CJW917596 CTS917572:CTS917596 DDO917572:DDO917596 DNK917572:DNK917596 DXG917572:DXG917596 EHC917572:EHC917596 EQY917572:EQY917596 FAU917572:FAU917596 FKQ917572:FKQ917596 FUM917572:FUM917596 GEI917572:GEI917596 GOE917572:GOE917596 GYA917572:GYA917596 HHW917572:HHW917596 HRS917572:HRS917596 IBO917572:IBO917596 ILK917572:ILK917596 IVG917572:IVG917596 JFC917572:JFC917596 JOY917572:JOY917596 JYU917572:JYU917596 KIQ917572:KIQ917596 KSM917572:KSM917596 LCI917572:LCI917596 LME917572:LME917596 LWA917572:LWA917596 MFW917572:MFW917596 MPS917572:MPS917596 MZO917572:MZO917596 NJK917572:NJK917596 NTG917572:NTG917596 ODC917572:ODC917596 OMY917572:OMY917596 OWU917572:OWU917596 PGQ917572:PGQ917596 PQM917572:PQM917596 QAI917572:QAI917596 QKE917572:QKE917596 QUA917572:QUA917596 RDW917572:RDW917596 RNS917572:RNS917596 RXO917572:RXO917596 SHK917572:SHK917596 SRG917572:SRG917596 TBC917572:TBC917596 TKY917572:TKY917596 TUU917572:TUU917596 UEQ917572:UEQ917596 UOM917572:UOM917596 UYI917572:UYI917596 VIE917572:VIE917596 VSA917572:VSA917596 WBW917572:WBW917596 WLS917572:WLS917596 WVO917572:WVO917596 G983108:G983132 JC983108:JC983132 SY983108:SY983132 ACU983108:ACU983132 AMQ983108:AMQ983132 AWM983108:AWM983132 BGI983108:BGI983132 BQE983108:BQE983132 CAA983108:CAA983132 CJW983108:CJW983132 CTS983108:CTS983132 DDO983108:DDO983132 DNK983108:DNK983132 DXG983108:DXG983132 EHC983108:EHC983132 EQY983108:EQY983132 FAU983108:FAU983132 FKQ983108:FKQ983132 FUM983108:FUM983132 GEI983108:GEI983132 GOE983108:GOE983132 GYA983108:GYA983132 HHW983108:HHW983132 HRS983108:HRS983132 IBO983108:IBO983132 ILK983108:ILK983132 IVG983108:IVG983132 JFC983108:JFC983132 JOY983108:JOY983132 JYU983108:JYU983132 KIQ983108:KIQ983132 KSM983108:KSM983132 LCI983108:LCI983132 LME983108:LME983132 LWA983108:LWA983132 MFW983108:MFW983132 MPS983108:MPS983132 MZO983108:MZO983132 NJK983108:NJK983132 NTG983108:NTG983132 ODC983108:ODC983132 OMY983108:OMY983132 OWU983108:OWU983132 PGQ983108:PGQ983132 PQM983108:PQM983132 QAI983108:QAI983132 QKE983108:QKE983132 QUA983108:QUA983132 RDW983108:RDW983132 RNS983108:RNS983132 RXO983108:RXO983132 SHK983108:SHK983132 SRG983108:SRG983132 TBC983108:TBC983132 TKY983108:TKY983132 TUU983108:TUU983132 UEQ983108:UEQ983132 UOM983108:UOM983132 UYI983108:UYI983132 VIE983108:VIE983132 VSA983108:VSA983132 WBW983108:WBW983132 WLS983108:WLS983132 WVO983108:WVO983132 G16:G40 JC16:JC40 SY16:SY40 ACU16:ACU40 AMQ16:AMQ40 AWM16:AWM40 BGI16:BGI40 BQE16:BQE40 CAA16:CAA40 CJW16:CJW40 CTS16:CTS40 DDO16:DDO40 DNK16:DNK40 DXG16:DXG40 EHC16:EHC40 EQY16:EQY40 FAU16:FAU40 FKQ16:FKQ40 FUM16:FUM40 GEI16:GEI40 GOE16:GOE40 GYA16:GYA40 HHW16:HHW40 HRS16:HRS40 IBO16:IBO40 ILK16:ILK40 IVG16:IVG40 JFC16:JFC40 JOY16:JOY40 JYU16:JYU40 KIQ16:KIQ40 KSM16:KSM40 LCI16:LCI40 LME16:LME40 LWA16:LWA40 MFW16:MFW40 MPS16:MPS40 MZO16:MZO40 NJK16:NJK40 NTG16:NTG40 ODC16:ODC40 OMY16:OMY40 OWU16:OWU40 PGQ16:PGQ40 PQM16:PQM40 QAI16:QAI40 QKE16:QKE40 QUA16:QUA40 RDW16:RDW40 RNS16:RNS40 RXO16:RXO40 SHK16:SHK40 SRG16:SRG40 TBC16:TBC40 TKY16:TKY40 TUU16:TUU40 UEQ16:UEQ40 UOM16:UOM40 UYI16:UYI40 VIE16:VIE40 VSA16:VSA40 WBW16:WBW40 WLS16:WLS40 WVO16:WVO40 G65552:G65576 JC65552:JC65576 SY65552:SY65576 ACU65552:ACU65576 AMQ65552:AMQ65576 AWM65552:AWM65576 BGI65552:BGI65576 BQE65552:BQE65576 CAA65552:CAA65576 CJW65552:CJW65576 CTS65552:CTS65576 DDO65552:DDO65576 DNK65552:DNK65576 DXG65552:DXG65576 EHC65552:EHC65576 EQY65552:EQY65576 FAU65552:FAU65576 FKQ65552:FKQ65576 FUM65552:FUM65576 GEI65552:GEI65576 GOE65552:GOE65576 GYA65552:GYA65576 HHW65552:HHW65576 HRS65552:HRS65576 IBO65552:IBO65576 ILK65552:ILK65576 IVG65552:IVG65576 JFC65552:JFC65576 JOY65552:JOY65576 JYU65552:JYU65576 KIQ65552:KIQ65576 KSM65552:KSM65576 LCI65552:LCI65576 LME65552:LME65576 LWA65552:LWA65576 MFW65552:MFW65576 MPS65552:MPS65576 MZO65552:MZO65576 NJK65552:NJK65576 NTG65552:NTG65576 ODC65552:ODC65576 OMY65552:OMY65576 OWU65552:OWU65576 PGQ65552:PGQ65576 PQM65552:PQM65576 QAI65552:QAI65576 QKE65552:QKE65576 QUA65552:QUA65576 RDW65552:RDW65576 RNS65552:RNS65576 RXO65552:RXO65576 SHK65552:SHK65576 SRG65552:SRG65576 TBC65552:TBC65576 TKY65552:TKY65576 TUU65552:TUU65576 UEQ65552:UEQ65576 UOM65552:UOM65576 UYI65552:UYI65576 VIE65552:VIE65576 VSA65552:VSA65576 WBW65552:WBW65576 WLS65552:WLS65576 WVO65552:WVO65576 G131088:G131112 JC131088:JC131112 SY131088:SY131112 ACU131088:ACU131112 AMQ131088:AMQ131112 AWM131088:AWM131112 BGI131088:BGI131112 BQE131088:BQE131112 CAA131088:CAA131112 CJW131088:CJW131112 CTS131088:CTS131112 DDO131088:DDO131112 DNK131088:DNK131112 DXG131088:DXG131112 EHC131088:EHC131112 EQY131088:EQY131112 FAU131088:FAU131112 FKQ131088:FKQ131112 FUM131088:FUM131112 GEI131088:GEI131112 GOE131088:GOE131112 GYA131088:GYA131112 HHW131088:HHW131112 HRS131088:HRS131112 IBO131088:IBO131112 ILK131088:ILK131112 IVG131088:IVG131112 JFC131088:JFC131112 JOY131088:JOY131112 JYU131088:JYU131112 KIQ131088:KIQ131112 KSM131088:KSM131112 LCI131088:LCI131112 LME131088:LME131112 LWA131088:LWA131112 MFW131088:MFW131112 MPS131088:MPS131112 MZO131088:MZO131112 NJK131088:NJK131112 NTG131088:NTG131112 ODC131088:ODC131112 OMY131088:OMY131112 OWU131088:OWU131112 PGQ131088:PGQ131112 PQM131088:PQM131112 QAI131088:QAI131112 QKE131088:QKE131112 QUA131088:QUA131112 RDW131088:RDW131112 RNS131088:RNS131112 RXO131088:RXO131112 SHK131088:SHK131112 SRG131088:SRG131112 TBC131088:TBC131112 TKY131088:TKY131112 TUU131088:TUU131112 UEQ131088:UEQ131112 UOM131088:UOM131112 UYI131088:UYI131112 VIE131088:VIE131112 VSA131088:VSA131112 WBW131088:WBW131112 WLS131088:WLS131112 WVO131088:WVO131112 G196624:G196648 JC196624:JC196648 SY196624:SY196648 ACU196624:ACU196648 AMQ196624:AMQ196648 AWM196624:AWM196648 BGI196624:BGI196648 BQE196624:BQE196648 CAA196624:CAA196648 CJW196624:CJW196648 CTS196624:CTS196648 DDO196624:DDO196648 DNK196624:DNK196648 DXG196624:DXG196648 EHC196624:EHC196648 EQY196624:EQY196648 FAU196624:FAU196648 FKQ196624:FKQ196648 FUM196624:FUM196648 GEI196624:GEI196648 GOE196624:GOE196648 GYA196624:GYA196648 HHW196624:HHW196648 HRS196624:HRS196648 IBO196624:IBO196648 ILK196624:ILK196648 IVG196624:IVG196648 JFC196624:JFC196648 JOY196624:JOY196648 JYU196624:JYU196648 KIQ196624:KIQ196648 KSM196624:KSM196648 LCI196624:LCI196648 LME196624:LME196648 LWA196624:LWA196648 MFW196624:MFW196648 MPS196624:MPS196648 MZO196624:MZO196648 NJK196624:NJK196648 NTG196624:NTG196648 ODC196624:ODC196648 OMY196624:OMY196648 OWU196624:OWU196648 PGQ196624:PGQ196648 PQM196624:PQM196648 QAI196624:QAI196648 QKE196624:QKE196648 QUA196624:QUA196648 RDW196624:RDW196648 RNS196624:RNS196648 RXO196624:RXO196648 SHK196624:SHK196648 SRG196624:SRG196648 TBC196624:TBC196648 TKY196624:TKY196648 TUU196624:TUU196648 UEQ196624:UEQ196648 UOM196624:UOM196648 UYI196624:UYI196648 VIE196624:VIE196648 VSA196624:VSA196648 WBW196624:WBW196648 WLS196624:WLS196648 WVO196624:WVO196648 G262160:G262184 JC262160:JC262184 SY262160:SY262184 ACU262160:ACU262184 AMQ262160:AMQ262184 AWM262160:AWM262184 BGI262160:BGI262184 BQE262160:BQE262184 CAA262160:CAA262184 CJW262160:CJW262184 CTS262160:CTS262184 DDO262160:DDO262184 DNK262160:DNK262184 DXG262160:DXG262184 EHC262160:EHC262184 EQY262160:EQY262184 FAU262160:FAU262184 FKQ262160:FKQ262184 FUM262160:FUM262184 GEI262160:GEI262184 GOE262160:GOE262184 GYA262160:GYA262184 HHW262160:HHW262184 HRS262160:HRS262184 IBO262160:IBO262184 ILK262160:ILK262184 IVG262160:IVG262184 JFC262160:JFC262184 JOY262160:JOY262184 JYU262160:JYU262184 KIQ262160:KIQ262184 KSM262160:KSM262184 LCI262160:LCI262184 LME262160:LME262184 LWA262160:LWA262184 MFW262160:MFW262184 MPS262160:MPS262184 MZO262160:MZO262184 NJK262160:NJK262184 NTG262160:NTG262184 ODC262160:ODC262184 OMY262160:OMY262184 OWU262160:OWU262184 PGQ262160:PGQ262184 PQM262160:PQM262184 QAI262160:QAI262184 QKE262160:QKE262184 QUA262160:QUA262184 RDW262160:RDW262184 RNS262160:RNS262184 RXO262160:RXO262184 SHK262160:SHK262184 SRG262160:SRG262184 TBC262160:TBC262184 TKY262160:TKY262184 TUU262160:TUU262184 UEQ262160:UEQ262184 UOM262160:UOM262184 UYI262160:UYI262184 VIE262160:VIE262184 VSA262160:VSA262184 WBW262160:WBW262184 WLS262160:WLS262184 WVO262160:WVO262184 G327696:G327720 JC327696:JC327720 SY327696:SY327720 ACU327696:ACU327720 AMQ327696:AMQ327720 AWM327696:AWM327720 BGI327696:BGI327720 BQE327696:BQE327720 CAA327696:CAA327720 CJW327696:CJW327720 CTS327696:CTS327720 DDO327696:DDO327720 DNK327696:DNK327720 DXG327696:DXG327720 EHC327696:EHC327720 EQY327696:EQY327720 FAU327696:FAU327720 FKQ327696:FKQ327720 FUM327696:FUM327720 GEI327696:GEI327720 GOE327696:GOE327720 GYA327696:GYA327720 HHW327696:HHW327720 HRS327696:HRS327720 IBO327696:IBO327720 ILK327696:ILK327720 IVG327696:IVG327720 JFC327696:JFC327720 JOY327696:JOY327720 JYU327696:JYU327720 KIQ327696:KIQ327720 KSM327696:KSM327720 LCI327696:LCI327720 LME327696:LME327720 LWA327696:LWA327720 MFW327696:MFW327720 MPS327696:MPS327720 MZO327696:MZO327720 NJK327696:NJK327720 NTG327696:NTG327720 ODC327696:ODC327720 OMY327696:OMY327720 OWU327696:OWU327720 PGQ327696:PGQ327720 PQM327696:PQM327720 QAI327696:QAI327720 QKE327696:QKE327720 QUA327696:QUA327720 RDW327696:RDW327720 RNS327696:RNS327720 RXO327696:RXO327720 SHK327696:SHK327720 SRG327696:SRG327720 TBC327696:TBC327720 TKY327696:TKY327720 TUU327696:TUU327720 UEQ327696:UEQ327720 UOM327696:UOM327720 UYI327696:UYI327720 VIE327696:VIE327720 VSA327696:VSA327720 WBW327696:WBW327720 WLS327696:WLS327720 WVO327696:WVO327720 G393232:G393256 JC393232:JC393256 SY393232:SY393256 ACU393232:ACU393256 AMQ393232:AMQ393256 AWM393232:AWM393256 BGI393232:BGI393256 BQE393232:BQE393256 CAA393232:CAA393256 CJW393232:CJW393256 CTS393232:CTS393256 DDO393232:DDO393256 DNK393232:DNK393256 DXG393232:DXG393256 EHC393232:EHC393256 EQY393232:EQY393256 FAU393232:FAU393256 FKQ393232:FKQ393256 FUM393232:FUM393256 GEI393232:GEI393256 GOE393232:GOE393256 GYA393232:GYA393256 HHW393232:HHW393256 HRS393232:HRS393256 IBO393232:IBO393256 ILK393232:ILK393256 IVG393232:IVG393256 JFC393232:JFC393256 JOY393232:JOY393256 JYU393232:JYU393256 KIQ393232:KIQ393256 KSM393232:KSM393256 LCI393232:LCI393256 LME393232:LME393256 LWA393232:LWA393256 MFW393232:MFW393256 MPS393232:MPS393256 MZO393232:MZO393256 NJK393232:NJK393256 NTG393232:NTG393256 ODC393232:ODC393256 OMY393232:OMY393256 OWU393232:OWU393256 PGQ393232:PGQ393256 PQM393232:PQM393256 QAI393232:QAI393256 QKE393232:QKE393256 QUA393232:QUA393256 RDW393232:RDW393256 RNS393232:RNS393256 RXO393232:RXO393256 SHK393232:SHK393256 SRG393232:SRG393256 TBC393232:TBC393256 TKY393232:TKY393256 TUU393232:TUU393256 UEQ393232:UEQ393256 UOM393232:UOM393256 UYI393232:UYI393256 VIE393232:VIE393256 VSA393232:VSA393256 WBW393232:WBW393256 WLS393232:WLS393256 WVO393232:WVO393256 G458768:G458792 JC458768:JC458792 SY458768:SY458792 ACU458768:ACU458792 AMQ458768:AMQ458792 AWM458768:AWM458792 BGI458768:BGI458792 BQE458768:BQE458792 CAA458768:CAA458792 CJW458768:CJW458792 CTS458768:CTS458792 DDO458768:DDO458792 DNK458768:DNK458792 DXG458768:DXG458792 EHC458768:EHC458792 EQY458768:EQY458792 FAU458768:FAU458792 FKQ458768:FKQ458792 FUM458768:FUM458792 GEI458768:GEI458792 GOE458768:GOE458792 GYA458768:GYA458792 HHW458768:HHW458792 HRS458768:HRS458792 IBO458768:IBO458792 ILK458768:ILK458792 IVG458768:IVG458792 JFC458768:JFC458792 JOY458768:JOY458792 JYU458768:JYU458792 KIQ458768:KIQ458792 KSM458768:KSM458792 LCI458768:LCI458792 LME458768:LME458792 LWA458768:LWA458792 MFW458768:MFW458792 MPS458768:MPS458792 MZO458768:MZO458792 NJK458768:NJK458792 NTG458768:NTG458792 ODC458768:ODC458792 OMY458768:OMY458792 OWU458768:OWU458792 PGQ458768:PGQ458792 PQM458768:PQM458792 QAI458768:QAI458792 QKE458768:QKE458792 QUA458768:QUA458792 RDW458768:RDW458792 RNS458768:RNS458792 RXO458768:RXO458792 SHK458768:SHK458792 SRG458768:SRG458792 TBC458768:TBC458792 TKY458768:TKY458792 TUU458768:TUU458792 UEQ458768:UEQ458792 UOM458768:UOM458792 UYI458768:UYI458792 VIE458768:VIE458792 VSA458768:VSA458792 WBW458768:WBW458792 WLS458768:WLS458792 WVO458768:WVO458792 G524304:G524328 JC524304:JC524328 SY524304:SY524328 ACU524304:ACU524328 AMQ524304:AMQ524328 AWM524304:AWM524328 BGI524304:BGI524328 BQE524304:BQE524328 CAA524304:CAA524328 CJW524304:CJW524328 CTS524304:CTS524328 DDO524304:DDO524328 DNK524304:DNK524328 DXG524304:DXG524328 EHC524304:EHC524328 EQY524304:EQY524328 FAU524304:FAU524328 FKQ524304:FKQ524328 FUM524304:FUM524328 GEI524304:GEI524328 GOE524304:GOE524328 GYA524304:GYA524328 HHW524304:HHW524328 HRS524304:HRS524328 IBO524304:IBO524328 ILK524304:ILK524328 IVG524304:IVG524328 JFC524304:JFC524328 JOY524304:JOY524328 JYU524304:JYU524328 KIQ524304:KIQ524328 KSM524304:KSM524328 LCI524304:LCI524328 LME524304:LME524328 LWA524304:LWA524328 MFW524304:MFW524328 MPS524304:MPS524328 MZO524304:MZO524328 NJK524304:NJK524328 NTG524304:NTG524328 ODC524304:ODC524328 OMY524304:OMY524328 OWU524304:OWU524328 PGQ524304:PGQ524328 PQM524304:PQM524328 QAI524304:QAI524328 QKE524304:QKE524328 QUA524304:QUA524328 RDW524304:RDW524328 RNS524304:RNS524328 RXO524304:RXO524328 SHK524304:SHK524328 SRG524304:SRG524328 TBC524304:TBC524328 TKY524304:TKY524328 TUU524304:TUU524328 UEQ524304:UEQ524328 UOM524304:UOM524328 UYI524304:UYI524328 VIE524304:VIE524328 VSA524304:VSA524328 WBW524304:WBW524328 WLS524304:WLS524328 WVO524304:WVO524328 G589840:G589864 JC589840:JC589864 SY589840:SY589864 ACU589840:ACU589864 AMQ589840:AMQ589864 AWM589840:AWM589864 BGI589840:BGI589864 BQE589840:BQE589864 CAA589840:CAA589864 CJW589840:CJW589864 CTS589840:CTS589864 DDO589840:DDO589864 DNK589840:DNK589864 DXG589840:DXG589864 EHC589840:EHC589864 EQY589840:EQY589864 FAU589840:FAU589864 FKQ589840:FKQ589864 FUM589840:FUM589864 GEI589840:GEI589864 GOE589840:GOE589864 GYA589840:GYA589864 HHW589840:HHW589864 HRS589840:HRS589864 IBO589840:IBO589864 ILK589840:ILK589864 IVG589840:IVG589864 JFC589840:JFC589864 JOY589840:JOY589864 JYU589840:JYU589864 KIQ589840:KIQ589864 KSM589840:KSM589864 LCI589840:LCI589864 LME589840:LME589864 LWA589840:LWA589864 MFW589840:MFW589864 MPS589840:MPS589864 MZO589840:MZO589864 NJK589840:NJK589864 NTG589840:NTG589864 ODC589840:ODC589864 OMY589840:OMY589864 OWU589840:OWU589864 PGQ589840:PGQ589864 PQM589840:PQM589864 QAI589840:QAI589864 QKE589840:QKE589864 QUA589840:QUA589864 RDW589840:RDW589864 RNS589840:RNS589864 RXO589840:RXO589864 SHK589840:SHK589864 SRG589840:SRG589864 TBC589840:TBC589864 TKY589840:TKY589864 TUU589840:TUU589864 UEQ589840:UEQ589864 UOM589840:UOM589864 UYI589840:UYI589864 VIE589840:VIE589864 VSA589840:VSA589864 WBW589840:WBW589864 WLS589840:WLS589864 WVO589840:WVO589864 G655376:G655400 JC655376:JC655400 SY655376:SY655400 ACU655376:ACU655400 AMQ655376:AMQ655400 AWM655376:AWM655400 BGI655376:BGI655400 BQE655376:BQE655400 CAA655376:CAA655400 CJW655376:CJW655400 CTS655376:CTS655400 DDO655376:DDO655400 DNK655376:DNK655400 DXG655376:DXG655400 EHC655376:EHC655400 EQY655376:EQY655400 FAU655376:FAU655400 FKQ655376:FKQ655400 FUM655376:FUM655400 GEI655376:GEI655400 GOE655376:GOE655400 GYA655376:GYA655400 HHW655376:HHW655400 HRS655376:HRS655400 IBO655376:IBO655400 ILK655376:ILK655400 IVG655376:IVG655400 JFC655376:JFC655400 JOY655376:JOY655400 JYU655376:JYU655400 KIQ655376:KIQ655400 KSM655376:KSM655400 LCI655376:LCI655400 LME655376:LME655400 LWA655376:LWA655400 MFW655376:MFW655400 MPS655376:MPS655400 MZO655376:MZO655400 NJK655376:NJK655400 NTG655376:NTG655400 ODC655376:ODC655400 OMY655376:OMY655400 OWU655376:OWU655400 PGQ655376:PGQ655400 PQM655376:PQM655400 QAI655376:QAI655400 QKE655376:QKE655400 QUA655376:QUA655400 RDW655376:RDW655400 RNS655376:RNS655400 RXO655376:RXO655400 SHK655376:SHK655400 SRG655376:SRG655400 TBC655376:TBC655400 TKY655376:TKY655400 TUU655376:TUU655400 UEQ655376:UEQ655400 UOM655376:UOM655400 UYI655376:UYI655400 VIE655376:VIE655400 VSA655376:VSA655400 WBW655376:WBW655400 WLS655376:WLS655400 WVO655376:WVO655400 G720912:G720936 JC720912:JC720936 SY720912:SY720936 ACU720912:ACU720936 AMQ720912:AMQ720936 AWM720912:AWM720936 BGI720912:BGI720936 BQE720912:BQE720936 CAA720912:CAA720936 CJW720912:CJW720936 CTS720912:CTS720936 DDO720912:DDO720936 DNK720912:DNK720936 DXG720912:DXG720936 EHC720912:EHC720936 EQY720912:EQY720936 FAU720912:FAU720936 FKQ720912:FKQ720936 FUM720912:FUM720936 GEI720912:GEI720936 GOE720912:GOE720936 GYA720912:GYA720936 HHW720912:HHW720936 HRS720912:HRS720936 IBO720912:IBO720936 ILK720912:ILK720936 IVG720912:IVG720936 JFC720912:JFC720936 JOY720912:JOY720936 JYU720912:JYU720936 KIQ720912:KIQ720936 KSM720912:KSM720936 LCI720912:LCI720936 LME720912:LME720936 LWA720912:LWA720936 MFW720912:MFW720936 MPS720912:MPS720936 MZO720912:MZO720936 NJK720912:NJK720936 NTG720912:NTG720936 ODC720912:ODC720936 OMY720912:OMY720936 OWU720912:OWU720936 PGQ720912:PGQ720936 PQM720912:PQM720936 QAI720912:QAI720936 QKE720912:QKE720936 QUA720912:QUA720936 RDW720912:RDW720936 RNS720912:RNS720936 RXO720912:RXO720936 SHK720912:SHK720936 SRG720912:SRG720936 TBC720912:TBC720936 TKY720912:TKY720936 TUU720912:TUU720936 UEQ720912:UEQ720936 UOM720912:UOM720936 UYI720912:UYI720936 VIE720912:VIE720936 VSA720912:VSA720936 WBW720912:WBW720936 WLS720912:WLS720936 WVO720912:WVO720936 G786448:G786472 JC786448:JC786472 SY786448:SY786472 ACU786448:ACU786472 AMQ786448:AMQ786472 AWM786448:AWM786472 BGI786448:BGI786472 BQE786448:BQE786472 CAA786448:CAA786472 CJW786448:CJW786472 CTS786448:CTS786472 DDO786448:DDO786472 DNK786448:DNK786472 DXG786448:DXG786472 EHC786448:EHC786472 EQY786448:EQY786472 FAU786448:FAU786472 FKQ786448:FKQ786472 FUM786448:FUM786472 GEI786448:GEI786472 GOE786448:GOE786472 GYA786448:GYA786472 HHW786448:HHW786472 HRS786448:HRS786472 IBO786448:IBO786472 ILK786448:ILK786472 IVG786448:IVG786472 JFC786448:JFC786472 JOY786448:JOY786472 JYU786448:JYU786472 KIQ786448:KIQ786472 KSM786448:KSM786472 LCI786448:LCI786472 LME786448:LME786472 LWA786448:LWA786472 MFW786448:MFW786472 MPS786448:MPS786472 MZO786448:MZO786472 NJK786448:NJK786472 NTG786448:NTG786472 ODC786448:ODC786472 OMY786448:OMY786472 OWU786448:OWU786472 PGQ786448:PGQ786472 PQM786448:PQM786472 QAI786448:QAI786472 QKE786448:QKE786472 QUA786448:QUA786472 RDW786448:RDW786472 RNS786448:RNS786472 RXO786448:RXO786472 SHK786448:SHK786472 SRG786448:SRG786472 TBC786448:TBC786472 TKY786448:TKY786472 TUU786448:TUU786472 UEQ786448:UEQ786472 UOM786448:UOM786472 UYI786448:UYI786472 VIE786448:VIE786472 VSA786448:VSA786472 WBW786448:WBW786472 WLS786448:WLS786472 WVO786448:WVO786472 G851984:G852008 JC851984:JC852008 SY851984:SY852008 ACU851984:ACU852008 AMQ851984:AMQ852008 AWM851984:AWM852008 BGI851984:BGI852008 BQE851984:BQE852008 CAA851984:CAA852008 CJW851984:CJW852008 CTS851984:CTS852008 DDO851984:DDO852008 DNK851984:DNK852008 DXG851984:DXG852008 EHC851984:EHC852008 EQY851984:EQY852008 FAU851984:FAU852008 FKQ851984:FKQ852008 FUM851984:FUM852008 GEI851984:GEI852008 GOE851984:GOE852008 GYA851984:GYA852008 HHW851984:HHW852008 HRS851984:HRS852008 IBO851984:IBO852008 ILK851984:ILK852008 IVG851984:IVG852008 JFC851984:JFC852008 JOY851984:JOY852008 JYU851984:JYU852008 KIQ851984:KIQ852008 KSM851984:KSM852008 LCI851984:LCI852008 LME851984:LME852008 LWA851984:LWA852008 MFW851984:MFW852008 MPS851984:MPS852008 MZO851984:MZO852008 NJK851984:NJK852008 NTG851984:NTG852008 ODC851984:ODC852008 OMY851984:OMY852008 OWU851984:OWU852008 PGQ851984:PGQ852008 PQM851984:PQM852008 QAI851984:QAI852008 QKE851984:QKE852008 QUA851984:QUA852008 RDW851984:RDW852008 RNS851984:RNS852008 RXO851984:RXO852008 SHK851984:SHK852008 SRG851984:SRG852008 TBC851984:TBC852008 TKY851984:TKY852008 TUU851984:TUU852008 UEQ851984:UEQ852008 UOM851984:UOM852008 UYI851984:UYI852008 VIE851984:VIE852008 VSA851984:VSA852008 WBW851984:WBW852008 WLS851984:WLS852008 WVO851984:WVO852008 G917520:G917544 JC917520:JC917544 SY917520:SY917544 ACU917520:ACU917544 AMQ917520:AMQ917544 AWM917520:AWM917544 BGI917520:BGI917544 BQE917520:BQE917544 CAA917520:CAA917544 CJW917520:CJW917544 CTS917520:CTS917544 DDO917520:DDO917544 DNK917520:DNK917544 DXG917520:DXG917544 EHC917520:EHC917544 EQY917520:EQY917544 FAU917520:FAU917544 FKQ917520:FKQ917544 FUM917520:FUM917544 GEI917520:GEI917544 GOE917520:GOE917544 GYA917520:GYA917544 HHW917520:HHW917544 HRS917520:HRS917544 IBO917520:IBO917544 ILK917520:ILK917544 IVG917520:IVG917544 JFC917520:JFC917544 JOY917520:JOY917544 JYU917520:JYU917544 KIQ917520:KIQ917544 KSM917520:KSM917544 LCI917520:LCI917544 LME917520:LME917544 LWA917520:LWA917544 MFW917520:MFW917544 MPS917520:MPS917544 MZO917520:MZO917544 NJK917520:NJK917544 NTG917520:NTG917544 ODC917520:ODC917544 OMY917520:OMY917544 OWU917520:OWU917544 PGQ917520:PGQ917544 PQM917520:PQM917544 QAI917520:QAI917544 QKE917520:QKE917544 QUA917520:QUA917544 RDW917520:RDW917544 RNS917520:RNS917544 RXO917520:RXO917544 SHK917520:SHK917544 SRG917520:SRG917544 TBC917520:TBC917544 TKY917520:TKY917544 TUU917520:TUU917544 UEQ917520:UEQ917544 UOM917520:UOM917544 UYI917520:UYI917544 VIE917520:VIE917544 VSA917520:VSA917544 WBW917520:WBW917544 WLS917520:WLS917544 WVO917520:WVO917544 G983056:G983080 JC983056:JC983080 SY983056:SY983080 ACU983056:ACU983080 AMQ983056:AMQ983080 AWM983056:AWM983080 BGI983056:BGI983080 BQE983056:BQE983080 CAA983056:CAA983080 CJW983056:CJW983080 CTS983056:CTS983080 DDO983056:DDO983080 DNK983056:DNK983080 DXG983056:DXG983080 EHC983056:EHC983080 EQY983056:EQY983080 FAU983056:FAU983080 FKQ983056:FKQ983080 FUM983056:FUM983080 GEI983056:GEI983080 GOE983056:GOE983080 GYA983056:GYA983080 HHW983056:HHW983080 HRS983056:HRS983080 IBO983056:IBO983080 ILK983056:ILK983080 IVG983056:IVG983080 JFC983056:JFC983080 JOY983056:JOY983080 JYU983056:JYU983080 KIQ983056:KIQ983080 KSM983056:KSM983080 LCI983056:LCI983080 LME983056:LME983080 LWA983056:LWA983080 MFW983056:MFW983080 MPS983056:MPS983080 MZO983056:MZO983080 NJK983056:NJK983080 NTG983056:NTG983080 ODC983056:ODC983080 OMY983056:OMY983080 OWU983056:OWU983080 PGQ983056:PGQ983080 PQM983056:PQM983080 QAI983056:QAI983080 QKE983056:QKE983080 QUA983056:QUA983080 RDW983056:RDW983080 RNS983056:RNS983080 RXO983056:RXO983080 SHK983056:SHK983080 SRG983056:SRG983080 TBC983056:TBC983080 TKY983056:TKY983080 TUU983056:TUU983080 UEQ983056:UEQ983080 UOM983056:UOM983080 UYI983056:UYI983080 VIE983056:VIE983080 VSA983056:VSA983080 WBW983056:WBW983080 WLS983056:WLS983080 WVO983056:WVO983080 G42:G66 JC42:JC66 SY42:SY66 ACU42:ACU66 AMQ42:AMQ66 AWM42:AWM66 BGI42:BGI66 BQE42:BQE66 CAA42:CAA66 CJW42:CJW66 CTS42:CTS66 DDO42:DDO66 DNK42:DNK66 DXG42:DXG66 EHC42:EHC66 EQY42:EQY66 FAU42:FAU66 FKQ42:FKQ66 FUM42:FUM66 GEI42:GEI66 GOE42:GOE66 GYA42:GYA66 HHW42:HHW66 HRS42:HRS66 IBO42:IBO66 ILK42:ILK66 IVG42:IVG66 JFC42:JFC66 JOY42:JOY66 JYU42:JYU66 KIQ42:KIQ66 KSM42:KSM66 LCI42:LCI66 LME42:LME66 LWA42:LWA66 MFW42:MFW66 MPS42:MPS66 MZO42:MZO66 NJK42:NJK66 NTG42:NTG66 ODC42:ODC66 OMY42:OMY66 OWU42:OWU66 PGQ42:PGQ66 PQM42:PQM66 QAI42:QAI66 QKE42:QKE66 QUA42:QUA66 RDW42:RDW66 RNS42:RNS66 RXO42:RXO66 SHK42:SHK66 SRG42:SRG66 TBC42:TBC66 TKY42:TKY66 TUU42:TUU66 UEQ42:UEQ66 UOM42:UOM66 UYI42:UYI66 VIE42:VIE66 VSA42:VSA66 WBW42:WBW66 WLS42:WLS66 WVO42:WVO66 G65578:G65602 JC65578:JC65602 SY65578:SY65602 ACU65578:ACU65602 AMQ65578:AMQ65602 AWM65578:AWM65602 BGI65578:BGI65602 BQE65578:BQE65602 CAA65578:CAA65602 CJW65578:CJW65602 CTS65578:CTS65602 DDO65578:DDO65602 DNK65578:DNK65602 DXG65578:DXG65602 EHC65578:EHC65602 EQY65578:EQY65602 FAU65578:FAU65602 FKQ65578:FKQ65602 FUM65578:FUM65602 GEI65578:GEI65602 GOE65578:GOE65602 GYA65578:GYA65602 HHW65578:HHW65602 HRS65578:HRS65602 IBO65578:IBO65602 ILK65578:ILK65602 IVG65578:IVG65602 JFC65578:JFC65602 JOY65578:JOY65602 JYU65578:JYU65602 KIQ65578:KIQ65602 KSM65578:KSM65602 LCI65578:LCI65602 LME65578:LME65602 LWA65578:LWA65602 MFW65578:MFW65602 MPS65578:MPS65602 MZO65578:MZO65602 NJK65578:NJK65602 NTG65578:NTG65602 ODC65578:ODC65602 OMY65578:OMY65602 OWU65578:OWU65602 PGQ65578:PGQ65602 PQM65578:PQM65602 QAI65578:QAI65602 QKE65578:QKE65602 QUA65578:QUA65602 RDW65578:RDW65602 RNS65578:RNS65602 RXO65578:RXO65602 SHK65578:SHK65602 SRG65578:SRG65602 TBC65578:TBC65602 TKY65578:TKY65602 TUU65578:TUU65602 UEQ65578:UEQ65602 UOM65578:UOM65602 UYI65578:UYI65602 VIE65578:VIE65602 VSA65578:VSA65602 WBW65578:WBW65602 WLS65578:WLS65602 WVO65578:WVO65602 G131114:G131138 JC131114:JC131138 SY131114:SY131138 ACU131114:ACU131138 AMQ131114:AMQ131138 AWM131114:AWM131138 BGI131114:BGI131138 BQE131114:BQE131138 CAA131114:CAA131138 CJW131114:CJW131138 CTS131114:CTS131138 DDO131114:DDO131138 DNK131114:DNK131138 DXG131114:DXG131138 EHC131114:EHC131138 EQY131114:EQY131138 FAU131114:FAU131138 FKQ131114:FKQ131138 FUM131114:FUM131138 GEI131114:GEI131138 GOE131114:GOE131138 GYA131114:GYA131138 HHW131114:HHW131138 HRS131114:HRS131138 IBO131114:IBO131138 ILK131114:ILK131138 IVG131114:IVG131138 JFC131114:JFC131138 JOY131114:JOY131138 JYU131114:JYU131138 KIQ131114:KIQ131138 KSM131114:KSM131138 LCI131114:LCI131138 LME131114:LME131138 LWA131114:LWA131138 MFW131114:MFW131138 MPS131114:MPS131138 MZO131114:MZO131138 NJK131114:NJK131138 NTG131114:NTG131138 ODC131114:ODC131138 OMY131114:OMY131138 OWU131114:OWU131138 PGQ131114:PGQ131138 PQM131114:PQM131138 QAI131114:QAI131138 QKE131114:QKE131138 QUA131114:QUA131138 RDW131114:RDW131138 RNS131114:RNS131138 RXO131114:RXO131138 SHK131114:SHK131138 SRG131114:SRG131138 TBC131114:TBC131138 TKY131114:TKY131138 TUU131114:TUU131138 UEQ131114:UEQ131138 UOM131114:UOM131138 UYI131114:UYI131138 VIE131114:VIE131138 VSA131114:VSA131138 WBW131114:WBW131138 WLS131114:WLS131138 WVO131114:WVO131138 G196650:G196674 JC196650:JC196674 SY196650:SY196674 ACU196650:ACU196674 AMQ196650:AMQ196674 AWM196650:AWM196674 BGI196650:BGI196674 BQE196650:BQE196674 CAA196650:CAA196674 CJW196650:CJW196674 CTS196650:CTS196674 DDO196650:DDO196674 DNK196650:DNK196674 DXG196650:DXG196674 EHC196650:EHC196674 EQY196650:EQY196674 FAU196650:FAU196674 FKQ196650:FKQ196674 FUM196650:FUM196674 GEI196650:GEI196674 GOE196650:GOE196674 GYA196650:GYA196674 HHW196650:HHW196674 HRS196650:HRS196674 IBO196650:IBO196674 ILK196650:ILK196674 IVG196650:IVG196674 JFC196650:JFC196674 JOY196650:JOY196674 JYU196650:JYU196674 KIQ196650:KIQ196674 KSM196650:KSM196674 LCI196650:LCI196674 LME196650:LME196674 LWA196650:LWA196674 MFW196650:MFW196674 MPS196650:MPS196674 MZO196650:MZO196674 NJK196650:NJK196674 NTG196650:NTG196674 ODC196650:ODC196674 OMY196650:OMY196674 OWU196650:OWU196674 PGQ196650:PGQ196674 PQM196650:PQM196674 QAI196650:QAI196674 QKE196650:QKE196674 QUA196650:QUA196674 RDW196650:RDW196674 RNS196650:RNS196674 RXO196650:RXO196674 SHK196650:SHK196674 SRG196650:SRG196674 TBC196650:TBC196674 TKY196650:TKY196674 TUU196650:TUU196674 UEQ196650:UEQ196674 UOM196650:UOM196674 UYI196650:UYI196674 VIE196650:VIE196674 VSA196650:VSA196674 WBW196650:WBW196674 WLS196650:WLS196674 WVO196650:WVO196674 G262186:G262210 JC262186:JC262210 SY262186:SY262210 ACU262186:ACU262210 AMQ262186:AMQ262210 AWM262186:AWM262210 BGI262186:BGI262210 BQE262186:BQE262210 CAA262186:CAA262210 CJW262186:CJW262210 CTS262186:CTS262210 DDO262186:DDO262210 DNK262186:DNK262210 DXG262186:DXG262210 EHC262186:EHC262210 EQY262186:EQY262210 FAU262186:FAU262210 FKQ262186:FKQ262210 FUM262186:FUM262210 GEI262186:GEI262210 GOE262186:GOE262210 GYA262186:GYA262210 HHW262186:HHW262210 HRS262186:HRS262210 IBO262186:IBO262210 ILK262186:ILK262210 IVG262186:IVG262210 JFC262186:JFC262210 JOY262186:JOY262210 JYU262186:JYU262210 KIQ262186:KIQ262210 KSM262186:KSM262210 LCI262186:LCI262210 LME262186:LME262210 LWA262186:LWA262210 MFW262186:MFW262210 MPS262186:MPS262210 MZO262186:MZO262210 NJK262186:NJK262210 NTG262186:NTG262210 ODC262186:ODC262210 OMY262186:OMY262210 OWU262186:OWU262210 PGQ262186:PGQ262210 PQM262186:PQM262210 QAI262186:QAI262210 QKE262186:QKE262210 QUA262186:QUA262210 RDW262186:RDW262210 RNS262186:RNS262210 RXO262186:RXO262210 SHK262186:SHK262210 SRG262186:SRG262210 TBC262186:TBC262210 TKY262186:TKY262210 TUU262186:TUU262210 UEQ262186:UEQ262210 UOM262186:UOM262210 UYI262186:UYI262210 VIE262186:VIE262210 VSA262186:VSA262210 WBW262186:WBW262210 WLS262186:WLS262210 WVO262186:WVO262210 G327722:G327746 JC327722:JC327746 SY327722:SY327746 ACU327722:ACU327746 AMQ327722:AMQ327746 AWM327722:AWM327746 BGI327722:BGI327746 BQE327722:BQE327746 CAA327722:CAA327746 CJW327722:CJW327746 CTS327722:CTS327746 DDO327722:DDO327746 DNK327722:DNK327746 DXG327722:DXG327746 EHC327722:EHC327746 EQY327722:EQY327746 FAU327722:FAU327746 FKQ327722:FKQ327746 FUM327722:FUM327746 GEI327722:GEI327746 GOE327722:GOE327746 GYA327722:GYA327746 HHW327722:HHW327746 HRS327722:HRS327746 IBO327722:IBO327746 ILK327722:ILK327746 IVG327722:IVG327746 JFC327722:JFC327746 JOY327722:JOY327746 JYU327722:JYU327746 KIQ327722:KIQ327746 KSM327722:KSM327746 LCI327722:LCI327746 LME327722:LME327746 LWA327722:LWA327746 MFW327722:MFW327746 MPS327722:MPS327746 MZO327722:MZO327746 NJK327722:NJK327746 NTG327722:NTG327746 ODC327722:ODC327746 OMY327722:OMY327746 OWU327722:OWU327746 PGQ327722:PGQ327746 PQM327722:PQM327746 QAI327722:QAI327746 QKE327722:QKE327746 QUA327722:QUA327746 RDW327722:RDW327746 RNS327722:RNS327746 RXO327722:RXO327746 SHK327722:SHK327746 SRG327722:SRG327746 TBC327722:TBC327746 TKY327722:TKY327746 TUU327722:TUU327746 UEQ327722:UEQ327746 UOM327722:UOM327746 UYI327722:UYI327746 VIE327722:VIE327746 VSA327722:VSA327746 WBW327722:WBW327746 WLS327722:WLS327746 WVO327722:WVO327746 G393258:G393282 JC393258:JC393282 SY393258:SY393282 ACU393258:ACU393282 AMQ393258:AMQ393282 AWM393258:AWM393282 BGI393258:BGI393282 BQE393258:BQE393282 CAA393258:CAA393282 CJW393258:CJW393282 CTS393258:CTS393282 DDO393258:DDO393282 DNK393258:DNK393282 DXG393258:DXG393282 EHC393258:EHC393282 EQY393258:EQY393282 FAU393258:FAU393282 FKQ393258:FKQ393282 FUM393258:FUM393282 GEI393258:GEI393282 GOE393258:GOE393282 GYA393258:GYA393282 HHW393258:HHW393282 HRS393258:HRS393282 IBO393258:IBO393282 ILK393258:ILK393282 IVG393258:IVG393282 JFC393258:JFC393282 JOY393258:JOY393282 JYU393258:JYU393282 KIQ393258:KIQ393282 KSM393258:KSM393282 LCI393258:LCI393282 LME393258:LME393282 LWA393258:LWA393282 MFW393258:MFW393282 MPS393258:MPS393282 MZO393258:MZO393282 NJK393258:NJK393282 NTG393258:NTG393282 ODC393258:ODC393282 OMY393258:OMY393282 OWU393258:OWU393282 PGQ393258:PGQ393282 PQM393258:PQM393282 QAI393258:QAI393282 QKE393258:QKE393282 QUA393258:QUA393282 RDW393258:RDW393282 RNS393258:RNS393282 RXO393258:RXO393282 SHK393258:SHK393282 SRG393258:SRG393282 TBC393258:TBC393282 TKY393258:TKY393282 TUU393258:TUU393282 UEQ393258:UEQ393282 UOM393258:UOM393282 UYI393258:UYI393282 VIE393258:VIE393282 VSA393258:VSA393282 WBW393258:WBW393282 WLS393258:WLS393282 WVO393258:WVO393282 G458794:G458818 JC458794:JC458818 SY458794:SY458818 ACU458794:ACU458818 AMQ458794:AMQ458818 AWM458794:AWM458818 BGI458794:BGI458818 BQE458794:BQE458818 CAA458794:CAA458818 CJW458794:CJW458818 CTS458794:CTS458818 DDO458794:DDO458818 DNK458794:DNK458818 DXG458794:DXG458818 EHC458794:EHC458818 EQY458794:EQY458818 FAU458794:FAU458818 FKQ458794:FKQ458818 FUM458794:FUM458818 GEI458794:GEI458818 GOE458794:GOE458818 GYA458794:GYA458818 HHW458794:HHW458818 HRS458794:HRS458818 IBO458794:IBO458818 ILK458794:ILK458818 IVG458794:IVG458818 JFC458794:JFC458818 JOY458794:JOY458818 JYU458794:JYU458818 KIQ458794:KIQ458818 KSM458794:KSM458818 LCI458794:LCI458818 LME458794:LME458818 LWA458794:LWA458818 MFW458794:MFW458818 MPS458794:MPS458818 MZO458794:MZO458818 NJK458794:NJK458818 NTG458794:NTG458818 ODC458794:ODC458818 OMY458794:OMY458818 OWU458794:OWU458818 PGQ458794:PGQ458818 PQM458794:PQM458818 QAI458794:QAI458818 QKE458794:QKE458818 QUA458794:QUA458818 RDW458794:RDW458818 RNS458794:RNS458818 RXO458794:RXO458818 SHK458794:SHK458818 SRG458794:SRG458818 TBC458794:TBC458818 TKY458794:TKY458818 TUU458794:TUU458818 UEQ458794:UEQ458818 UOM458794:UOM458818 UYI458794:UYI458818 VIE458794:VIE458818 VSA458794:VSA458818 WBW458794:WBW458818 WLS458794:WLS458818 WVO458794:WVO458818 G524330:G524354 JC524330:JC524354 SY524330:SY524354 ACU524330:ACU524354 AMQ524330:AMQ524354 AWM524330:AWM524354 BGI524330:BGI524354 BQE524330:BQE524354 CAA524330:CAA524354 CJW524330:CJW524354 CTS524330:CTS524354 DDO524330:DDO524354 DNK524330:DNK524354 DXG524330:DXG524354 EHC524330:EHC524354 EQY524330:EQY524354 FAU524330:FAU524354 FKQ524330:FKQ524354 FUM524330:FUM524354 GEI524330:GEI524354 GOE524330:GOE524354 GYA524330:GYA524354 HHW524330:HHW524354 HRS524330:HRS524354 IBO524330:IBO524354 ILK524330:ILK524354 IVG524330:IVG524354 JFC524330:JFC524354 JOY524330:JOY524354 JYU524330:JYU524354 KIQ524330:KIQ524354 KSM524330:KSM524354 LCI524330:LCI524354 LME524330:LME524354 LWA524330:LWA524354 MFW524330:MFW524354 MPS524330:MPS524354 MZO524330:MZO524354 NJK524330:NJK524354 NTG524330:NTG524354 ODC524330:ODC524354 OMY524330:OMY524354 OWU524330:OWU524354 PGQ524330:PGQ524354 PQM524330:PQM524354 QAI524330:QAI524354 QKE524330:QKE524354 QUA524330:QUA524354 RDW524330:RDW524354 RNS524330:RNS524354 RXO524330:RXO524354 SHK524330:SHK524354 SRG524330:SRG524354 TBC524330:TBC524354 TKY524330:TKY524354 TUU524330:TUU524354 UEQ524330:UEQ524354 UOM524330:UOM524354 UYI524330:UYI524354 VIE524330:VIE524354 VSA524330:VSA524354 WBW524330:WBW524354 WLS524330:WLS524354 WVO524330:WVO524354 G589866:G589890 JC589866:JC589890 SY589866:SY589890 ACU589866:ACU589890 AMQ589866:AMQ589890 AWM589866:AWM589890 BGI589866:BGI589890 BQE589866:BQE589890 CAA589866:CAA589890 CJW589866:CJW589890 CTS589866:CTS589890 DDO589866:DDO589890 DNK589866:DNK589890 DXG589866:DXG589890 EHC589866:EHC589890 EQY589866:EQY589890 FAU589866:FAU589890 FKQ589866:FKQ589890 FUM589866:FUM589890 GEI589866:GEI589890 GOE589866:GOE589890 GYA589866:GYA589890 HHW589866:HHW589890 HRS589866:HRS589890 IBO589866:IBO589890 ILK589866:ILK589890 IVG589866:IVG589890 JFC589866:JFC589890 JOY589866:JOY589890 JYU589866:JYU589890 KIQ589866:KIQ589890 KSM589866:KSM589890 LCI589866:LCI589890 LME589866:LME589890 LWA589866:LWA589890 MFW589866:MFW589890 MPS589866:MPS589890 MZO589866:MZO589890 NJK589866:NJK589890 NTG589866:NTG589890 ODC589866:ODC589890 OMY589866:OMY589890 OWU589866:OWU589890 PGQ589866:PGQ589890 PQM589866:PQM589890 QAI589866:QAI589890 QKE589866:QKE589890 QUA589866:QUA589890 RDW589866:RDW589890 RNS589866:RNS589890 RXO589866:RXO589890 SHK589866:SHK589890 SRG589866:SRG589890 TBC589866:TBC589890 TKY589866:TKY589890 TUU589866:TUU589890 UEQ589866:UEQ589890 UOM589866:UOM589890 UYI589866:UYI589890 VIE589866:VIE589890 VSA589866:VSA589890 WBW589866:WBW589890 WLS589866:WLS589890 WVO589866:WVO589890 G655402:G655426 JC655402:JC655426 SY655402:SY655426 ACU655402:ACU655426 AMQ655402:AMQ655426 AWM655402:AWM655426 BGI655402:BGI655426 BQE655402:BQE655426 CAA655402:CAA655426 CJW655402:CJW655426 CTS655402:CTS655426 DDO655402:DDO655426 DNK655402:DNK655426 DXG655402:DXG655426 EHC655402:EHC655426 EQY655402:EQY655426 FAU655402:FAU655426 FKQ655402:FKQ655426 FUM655402:FUM655426 GEI655402:GEI655426 GOE655402:GOE655426 GYA655402:GYA655426 HHW655402:HHW655426 HRS655402:HRS655426 IBO655402:IBO655426 ILK655402:ILK655426 IVG655402:IVG655426 JFC655402:JFC655426 JOY655402:JOY655426 JYU655402:JYU655426 KIQ655402:KIQ655426 KSM655402:KSM655426 LCI655402:LCI655426 LME655402:LME655426 LWA655402:LWA655426 MFW655402:MFW655426 MPS655402:MPS655426 MZO655402:MZO655426 NJK655402:NJK655426 NTG655402:NTG655426 ODC655402:ODC655426 OMY655402:OMY655426 OWU655402:OWU655426 PGQ655402:PGQ655426 PQM655402:PQM655426 QAI655402:QAI655426 QKE655402:QKE655426 QUA655402:QUA655426 RDW655402:RDW655426 RNS655402:RNS655426 RXO655402:RXO655426 SHK655402:SHK655426 SRG655402:SRG655426 TBC655402:TBC655426 TKY655402:TKY655426 TUU655402:TUU655426 UEQ655402:UEQ655426 UOM655402:UOM655426 UYI655402:UYI655426 VIE655402:VIE655426 VSA655402:VSA655426 WBW655402:WBW655426 WLS655402:WLS655426 WVO655402:WVO655426 G720938:G720962 JC720938:JC720962 SY720938:SY720962 ACU720938:ACU720962 AMQ720938:AMQ720962 AWM720938:AWM720962 BGI720938:BGI720962 BQE720938:BQE720962 CAA720938:CAA720962 CJW720938:CJW720962 CTS720938:CTS720962 DDO720938:DDO720962 DNK720938:DNK720962 DXG720938:DXG720962 EHC720938:EHC720962 EQY720938:EQY720962 FAU720938:FAU720962 FKQ720938:FKQ720962 FUM720938:FUM720962 GEI720938:GEI720962 GOE720938:GOE720962 GYA720938:GYA720962 HHW720938:HHW720962 HRS720938:HRS720962 IBO720938:IBO720962 ILK720938:ILK720962 IVG720938:IVG720962 JFC720938:JFC720962 JOY720938:JOY720962 JYU720938:JYU720962 KIQ720938:KIQ720962 KSM720938:KSM720962 LCI720938:LCI720962 LME720938:LME720962 LWA720938:LWA720962 MFW720938:MFW720962 MPS720938:MPS720962 MZO720938:MZO720962 NJK720938:NJK720962 NTG720938:NTG720962 ODC720938:ODC720962 OMY720938:OMY720962 OWU720938:OWU720962 PGQ720938:PGQ720962 PQM720938:PQM720962 QAI720938:QAI720962 QKE720938:QKE720962 QUA720938:QUA720962 RDW720938:RDW720962 RNS720938:RNS720962 RXO720938:RXO720962 SHK720938:SHK720962 SRG720938:SRG720962 TBC720938:TBC720962 TKY720938:TKY720962 TUU720938:TUU720962 UEQ720938:UEQ720962 UOM720938:UOM720962 UYI720938:UYI720962 VIE720938:VIE720962 VSA720938:VSA720962 WBW720938:WBW720962 WLS720938:WLS720962 WVO720938:WVO720962 G786474:G786498 JC786474:JC786498 SY786474:SY786498 ACU786474:ACU786498 AMQ786474:AMQ786498 AWM786474:AWM786498 BGI786474:BGI786498 BQE786474:BQE786498 CAA786474:CAA786498 CJW786474:CJW786498 CTS786474:CTS786498 DDO786474:DDO786498 DNK786474:DNK786498 DXG786474:DXG786498 EHC786474:EHC786498 EQY786474:EQY786498 FAU786474:FAU786498 FKQ786474:FKQ786498 FUM786474:FUM786498 GEI786474:GEI786498 GOE786474:GOE786498 GYA786474:GYA786498 HHW786474:HHW786498 HRS786474:HRS786498 IBO786474:IBO786498 ILK786474:ILK786498 IVG786474:IVG786498 JFC786474:JFC786498 JOY786474:JOY786498 JYU786474:JYU786498 KIQ786474:KIQ786498 KSM786474:KSM786498 LCI786474:LCI786498 LME786474:LME786498 LWA786474:LWA786498 MFW786474:MFW786498 MPS786474:MPS786498 MZO786474:MZO786498 NJK786474:NJK786498 NTG786474:NTG786498 ODC786474:ODC786498 OMY786474:OMY786498 OWU786474:OWU786498 PGQ786474:PGQ786498 PQM786474:PQM786498 QAI786474:QAI786498 QKE786474:QKE786498 QUA786474:QUA786498 RDW786474:RDW786498 RNS786474:RNS786498 RXO786474:RXO786498 SHK786474:SHK786498 SRG786474:SRG786498 TBC786474:TBC786498 TKY786474:TKY786498 TUU786474:TUU786498 UEQ786474:UEQ786498 UOM786474:UOM786498 UYI786474:UYI786498 VIE786474:VIE786498 VSA786474:VSA786498 WBW786474:WBW786498 WLS786474:WLS786498 WVO786474:WVO786498 G852010:G852034 JC852010:JC852034 SY852010:SY852034 ACU852010:ACU852034 AMQ852010:AMQ852034 AWM852010:AWM852034 BGI852010:BGI852034 BQE852010:BQE852034 CAA852010:CAA852034 CJW852010:CJW852034 CTS852010:CTS852034 DDO852010:DDO852034 DNK852010:DNK852034 DXG852010:DXG852034 EHC852010:EHC852034 EQY852010:EQY852034 FAU852010:FAU852034 FKQ852010:FKQ852034 FUM852010:FUM852034 GEI852010:GEI852034 GOE852010:GOE852034 GYA852010:GYA852034 HHW852010:HHW852034 HRS852010:HRS852034 IBO852010:IBO852034 ILK852010:ILK852034 IVG852010:IVG852034 JFC852010:JFC852034 JOY852010:JOY852034 JYU852010:JYU852034 KIQ852010:KIQ852034 KSM852010:KSM852034 LCI852010:LCI852034 LME852010:LME852034 LWA852010:LWA852034 MFW852010:MFW852034 MPS852010:MPS852034 MZO852010:MZO852034 NJK852010:NJK852034 NTG852010:NTG852034 ODC852010:ODC852034 OMY852010:OMY852034 OWU852010:OWU852034 PGQ852010:PGQ852034 PQM852010:PQM852034 QAI852010:QAI852034 QKE852010:QKE852034 QUA852010:QUA852034 RDW852010:RDW852034 RNS852010:RNS852034 RXO852010:RXO852034 SHK852010:SHK852034 SRG852010:SRG852034 TBC852010:TBC852034 TKY852010:TKY852034 TUU852010:TUU852034 UEQ852010:UEQ852034 UOM852010:UOM852034 UYI852010:UYI852034 VIE852010:VIE852034 VSA852010:VSA852034 WBW852010:WBW852034 WLS852010:WLS852034 WVO852010:WVO852034 G917546:G917570 JC917546:JC917570 SY917546:SY917570 ACU917546:ACU917570 AMQ917546:AMQ917570 AWM917546:AWM917570 BGI917546:BGI917570 BQE917546:BQE917570 CAA917546:CAA917570 CJW917546:CJW917570 CTS917546:CTS917570 DDO917546:DDO917570 DNK917546:DNK917570 DXG917546:DXG917570 EHC917546:EHC917570 EQY917546:EQY917570 FAU917546:FAU917570 FKQ917546:FKQ917570 FUM917546:FUM917570 GEI917546:GEI917570 GOE917546:GOE917570 GYA917546:GYA917570 HHW917546:HHW917570 HRS917546:HRS917570 IBO917546:IBO917570 ILK917546:ILK917570 IVG917546:IVG917570 JFC917546:JFC917570 JOY917546:JOY917570 JYU917546:JYU917570 KIQ917546:KIQ917570 KSM917546:KSM917570 LCI917546:LCI917570 LME917546:LME917570 LWA917546:LWA917570 MFW917546:MFW917570 MPS917546:MPS917570 MZO917546:MZO917570 NJK917546:NJK917570 NTG917546:NTG917570 ODC917546:ODC917570 OMY917546:OMY917570 OWU917546:OWU917570 PGQ917546:PGQ917570 PQM917546:PQM917570 QAI917546:QAI917570 QKE917546:QKE917570 QUA917546:QUA917570 RDW917546:RDW917570 RNS917546:RNS917570 RXO917546:RXO917570 SHK917546:SHK917570 SRG917546:SRG917570 TBC917546:TBC917570 TKY917546:TKY917570 TUU917546:TUU917570 UEQ917546:UEQ917570 UOM917546:UOM917570 UYI917546:UYI917570 VIE917546:VIE917570 VSA917546:VSA917570 WBW917546:WBW917570 WLS917546:WLS917570 WVO917546:WVO917570 G983082:G983106 JC983082:JC983106 SY983082:SY983106 ACU983082:ACU983106 AMQ983082:AMQ983106 AWM983082:AWM983106 BGI983082:BGI983106 BQE983082:BQE983106 CAA983082:CAA983106 CJW983082:CJW983106 CTS983082:CTS983106 DDO983082:DDO983106 DNK983082:DNK983106 DXG983082:DXG983106 EHC983082:EHC983106 EQY983082:EQY983106 FAU983082:FAU983106 FKQ983082:FKQ983106 FUM983082:FUM983106 GEI983082:GEI983106 GOE983082:GOE983106 GYA983082:GYA983106 HHW983082:HHW983106 HRS983082:HRS983106 IBO983082:IBO983106 ILK983082:ILK983106 IVG983082:IVG983106 JFC983082:JFC983106 JOY983082:JOY983106 JYU983082:JYU983106 KIQ983082:KIQ983106 KSM983082:KSM983106 LCI983082:LCI983106 LME983082:LME983106 LWA983082:LWA983106 MFW983082:MFW983106 MPS983082:MPS983106 MZO983082:MZO983106 NJK983082:NJK983106 NTG983082:NTG983106 ODC983082:ODC983106 OMY983082:OMY983106 OWU983082:OWU983106 PGQ983082:PGQ983106 PQM983082:PQM983106 QAI983082:QAI983106 QKE983082:QKE983106 QUA983082:QUA983106 RDW983082:RDW983106 RNS983082:RNS983106 RXO983082:RXO983106 SHK983082:SHK983106 SRG983082:SRG983106 TBC983082:TBC983106 TKY983082:TKY983106 TUU983082:TUU983106 UEQ983082:UEQ983106 UOM983082:UOM983106 UYI983082:UYI983106 VIE983082:VIE983106 VSA983082:VSA983106 WBW983082:WBW983106 WLS983082:WLS983106 WVO983082:WVO983106" xr:uid="{00000000-0002-0000-0F00-000017000000}">
      <formula1>$AC$2:$AC$6</formula1>
    </dataValidation>
    <dataValidation type="list" showInputMessage="1" showErrorMessage="1" sqref="C16:C40 IY16:IY40 SU16:SU40 ACQ16:ACQ40 AMM16:AMM40 AWI16:AWI40 BGE16:BGE40 BQA16:BQA40 BZW16:BZW40 CJS16:CJS40 CTO16:CTO40 DDK16:DDK40 DNG16:DNG40 DXC16:DXC40 EGY16:EGY40 EQU16:EQU40 FAQ16:FAQ40 FKM16:FKM40 FUI16:FUI40 GEE16:GEE40 GOA16:GOA40 GXW16:GXW40 HHS16:HHS40 HRO16:HRO40 IBK16:IBK40 ILG16:ILG40 IVC16:IVC40 JEY16:JEY40 JOU16:JOU40 JYQ16:JYQ40 KIM16:KIM40 KSI16:KSI40 LCE16:LCE40 LMA16:LMA40 LVW16:LVW40 MFS16:MFS40 MPO16:MPO40 MZK16:MZK40 NJG16:NJG40 NTC16:NTC40 OCY16:OCY40 OMU16:OMU40 OWQ16:OWQ40 PGM16:PGM40 PQI16:PQI40 QAE16:QAE40 QKA16:QKA40 QTW16:QTW40 RDS16:RDS40 RNO16:RNO40 RXK16:RXK40 SHG16:SHG40 SRC16:SRC40 TAY16:TAY40 TKU16:TKU40 TUQ16:TUQ40 UEM16:UEM40 UOI16:UOI40 UYE16:UYE40 VIA16:VIA40 VRW16:VRW40 WBS16:WBS40 WLO16:WLO40 WVK16:WVK40 C65552:C65576 IY65552:IY65576 SU65552:SU65576 ACQ65552:ACQ65576 AMM65552:AMM65576 AWI65552:AWI65576 BGE65552:BGE65576 BQA65552:BQA65576 BZW65552:BZW65576 CJS65552:CJS65576 CTO65552:CTO65576 DDK65552:DDK65576 DNG65552:DNG65576 DXC65552:DXC65576 EGY65552:EGY65576 EQU65552:EQU65576 FAQ65552:FAQ65576 FKM65552:FKM65576 FUI65552:FUI65576 GEE65552:GEE65576 GOA65552:GOA65576 GXW65552:GXW65576 HHS65552:HHS65576 HRO65552:HRO65576 IBK65552:IBK65576 ILG65552:ILG65576 IVC65552:IVC65576 JEY65552:JEY65576 JOU65552:JOU65576 JYQ65552:JYQ65576 KIM65552:KIM65576 KSI65552:KSI65576 LCE65552:LCE65576 LMA65552:LMA65576 LVW65552:LVW65576 MFS65552:MFS65576 MPO65552:MPO65576 MZK65552:MZK65576 NJG65552:NJG65576 NTC65552:NTC65576 OCY65552:OCY65576 OMU65552:OMU65576 OWQ65552:OWQ65576 PGM65552:PGM65576 PQI65552:PQI65576 QAE65552:QAE65576 QKA65552:QKA65576 QTW65552:QTW65576 RDS65552:RDS65576 RNO65552:RNO65576 RXK65552:RXK65576 SHG65552:SHG65576 SRC65552:SRC65576 TAY65552:TAY65576 TKU65552:TKU65576 TUQ65552:TUQ65576 UEM65552:UEM65576 UOI65552:UOI65576 UYE65552:UYE65576 VIA65552:VIA65576 VRW65552:VRW65576 WBS65552:WBS65576 WLO65552:WLO65576 WVK65552:WVK65576 C131088:C131112 IY131088:IY131112 SU131088:SU131112 ACQ131088:ACQ131112 AMM131088:AMM131112 AWI131088:AWI131112 BGE131088:BGE131112 BQA131088:BQA131112 BZW131088:BZW131112 CJS131088:CJS131112 CTO131088:CTO131112 DDK131088:DDK131112 DNG131088:DNG131112 DXC131088:DXC131112 EGY131088:EGY131112 EQU131088:EQU131112 FAQ131088:FAQ131112 FKM131088:FKM131112 FUI131088:FUI131112 GEE131088:GEE131112 GOA131088:GOA131112 GXW131088:GXW131112 HHS131088:HHS131112 HRO131088:HRO131112 IBK131088:IBK131112 ILG131088:ILG131112 IVC131088:IVC131112 JEY131088:JEY131112 JOU131088:JOU131112 JYQ131088:JYQ131112 KIM131088:KIM131112 KSI131088:KSI131112 LCE131088:LCE131112 LMA131088:LMA131112 LVW131088:LVW131112 MFS131088:MFS131112 MPO131088:MPO131112 MZK131088:MZK131112 NJG131088:NJG131112 NTC131088:NTC131112 OCY131088:OCY131112 OMU131088:OMU131112 OWQ131088:OWQ131112 PGM131088:PGM131112 PQI131088:PQI131112 QAE131088:QAE131112 QKA131088:QKA131112 QTW131088:QTW131112 RDS131088:RDS131112 RNO131088:RNO131112 RXK131088:RXK131112 SHG131088:SHG131112 SRC131088:SRC131112 TAY131088:TAY131112 TKU131088:TKU131112 TUQ131088:TUQ131112 UEM131088:UEM131112 UOI131088:UOI131112 UYE131088:UYE131112 VIA131088:VIA131112 VRW131088:VRW131112 WBS131088:WBS131112 WLO131088:WLO131112 WVK131088:WVK131112 C196624:C196648 IY196624:IY196648 SU196624:SU196648 ACQ196624:ACQ196648 AMM196624:AMM196648 AWI196624:AWI196648 BGE196624:BGE196648 BQA196624:BQA196648 BZW196624:BZW196648 CJS196624:CJS196648 CTO196624:CTO196648 DDK196624:DDK196648 DNG196624:DNG196648 DXC196624:DXC196648 EGY196624:EGY196648 EQU196624:EQU196648 FAQ196624:FAQ196648 FKM196624:FKM196648 FUI196624:FUI196648 GEE196624:GEE196648 GOA196624:GOA196648 GXW196624:GXW196648 HHS196624:HHS196648 HRO196624:HRO196648 IBK196624:IBK196648 ILG196624:ILG196648 IVC196624:IVC196648 JEY196624:JEY196648 JOU196624:JOU196648 JYQ196624:JYQ196648 KIM196624:KIM196648 KSI196624:KSI196648 LCE196624:LCE196648 LMA196624:LMA196648 LVW196624:LVW196648 MFS196624:MFS196648 MPO196624:MPO196648 MZK196624:MZK196648 NJG196624:NJG196648 NTC196624:NTC196648 OCY196624:OCY196648 OMU196624:OMU196648 OWQ196624:OWQ196648 PGM196624:PGM196648 PQI196624:PQI196648 QAE196624:QAE196648 QKA196624:QKA196648 QTW196624:QTW196648 RDS196624:RDS196648 RNO196624:RNO196648 RXK196624:RXK196648 SHG196624:SHG196648 SRC196624:SRC196648 TAY196624:TAY196648 TKU196624:TKU196648 TUQ196624:TUQ196648 UEM196624:UEM196648 UOI196624:UOI196648 UYE196624:UYE196648 VIA196624:VIA196648 VRW196624:VRW196648 WBS196624:WBS196648 WLO196624:WLO196648 WVK196624:WVK196648 C262160:C262184 IY262160:IY262184 SU262160:SU262184 ACQ262160:ACQ262184 AMM262160:AMM262184 AWI262160:AWI262184 BGE262160:BGE262184 BQA262160:BQA262184 BZW262160:BZW262184 CJS262160:CJS262184 CTO262160:CTO262184 DDK262160:DDK262184 DNG262160:DNG262184 DXC262160:DXC262184 EGY262160:EGY262184 EQU262160:EQU262184 FAQ262160:FAQ262184 FKM262160:FKM262184 FUI262160:FUI262184 GEE262160:GEE262184 GOA262160:GOA262184 GXW262160:GXW262184 HHS262160:HHS262184 HRO262160:HRO262184 IBK262160:IBK262184 ILG262160:ILG262184 IVC262160:IVC262184 JEY262160:JEY262184 JOU262160:JOU262184 JYQ262160:JYQ262184 KIM262160:KIM262184 KSI262160:KSI262184 LCE262160:LCE262184 LMA262160:LMA262184 LVW262160:LVW262184 MFS262160:MFS262184 MPO262160:MPO262184 MZK262160:MZK262184 NJG262160:NJG262184 NTC262160:NTC262184 OCY262160:OCY262184 OMU262160:OMU262184 OWQ262160:OWQ262184 PGM262160:PGM262184 PQI262160:PQI262184 QAE262160:QAE262184 QKA262160:QKA262184 QTW262160:QTW262184 RDS262160:RDS262184 RNO262160:RNO262184 RXK262160:RXK262184 SHG262160:SHG262184 SRC262160:SRC262184 TAY262160:TAY262184 TKU262160:TKU262184 TUQ262160:TUQ262184 UEM262160:UEM262184 UOI262160:UOI262184 UYE262160:UYE262184 VIA262160:VIA262184 VRW262160:VRW262184 WBS262160:WBS262184 WLO262160:WLO262184 WVK262160:WVK262184 C327696:C327720 IY327696:IY327720 SU327696:SU327720 ACQ327696:ACQ327720 AMM327696:AMM327720 AWI327696:AWI327720 BGE327696:BGE327720 BQA327696:BQA327720 BZW327696:BZW327720 CJS327696:CJS327720 CTO327696:CTO327720 DDK327696:DDK327720 DNG327696:DNG327720 DXC327696:DXC327720 EGY327696:EGY327720 EQU327696:EQU327720 FAQ327696:FAQ327720 FKM327696:FKM327720 FUI327696:FUI327720 GEE327696:GEE327720 GOA327696:GOA327720 GXW327696:GXW327720 HHS327696:HHS327720 HRO327696:HRO327720 IBK327696:IBK327720 ILG327696:ILG327720 IVC327696:IVC327720 JEY327696:JEY327720 JOU327696:JOU327720 JYQ327696:JYQ327720 KIM327696:KIM327720 KSI327696:KSI327720 LCE327696:LCE327720 LMA327696:LMA327720 LVW327696:LVW327720 MFS327696:MFS327720 MPO327696:MPO327720 MZK327696:MZK327720 NJG327696:NJG327720 NTC327696:NTC327720 OCY327696:OCY327720 OMU327696:OMU327720 OWQ327696:OWQ327720 PGM327696:PGM327720 PQI327696:PQI327720 QAE327696:QAE327720 QKA327696:QKA327720 QTW327696:QTW327720 RDS327696:RDS327720 RNO327696:RNO327720 RXK327696:RXK327720 SHG327696:SHG327720 SRC327696:SRC327720 TAY327696:TAY327720 TKU327696:TKU327720 TUQ327696:TUQ327720 UEM327696:UEM327720 UOI327696:UOI327720 UYE327696:UYE327720 VIA327696:VIA327720 VRW327696:VRW327720 WBS327696:WBS327720 WLO327696:WLO327720 WVK327696:WVK327720 C393232:C393256 IY393232:IY393256 SU393232:SU393256 ACQ393232:ACQ393256 AMM393232:AMM393256 AWI393232:AWI393256 BGE393232:BGE393256 BQA393232:BQA393256 BZW393232:BZW393256 CJS393232:CJS393256 CTO393232:CTO393256 DDK393232:DDK393256 DNG393232:DNG393256 DXC393232:DXC393256 EGY393232:EGY393256 EQU393232:EQU393256 FAQ393232:FAQ393256 FKM393232:FKM393256 FUI393232:FUI393256 GEE393232:GEE393256 GOA393232:GOA393256 GXW393232:GXW393256 HHS393232:HHS393256 HRO393232:HRO393256 IBK393232:IBK393256 ILG393232:ILG393256 IVC393232:IVC393256 JEY393232:JEY393256 JOU393232:JOU393256 JYQ393232:JYQ393256 KIM393232:KIM393256 KSI393232:KSI393256 LCE393232:LCE393256 LMA393232:LMA393256 LVW393232:LVW393256 MFS393232:MFS393256 MPO393232:MPO393256 MZK393232:MZK393256 NJG393232:NJG393256 NTC393232:NTC393256 OCY393232:OCY393256 OMU393232:OMU393256 OWQ393232:OWQ393256 PGM393232:PGM393256 PQI393232:PQI393256 QAE393232:QAE393256 QKA393232:QKA393256 QTW393232:QTW393256 RDS393232:RDS393256 RNO393232:RNO393256 RXK393232:RXK393256 SHG393232:SHG393256 SRC393232:SRC393256 TAY393232:TAY393256 TKU393232:TKU393256 TUQ393232:TUQ393256 UEM393232:UEM393256 UOI393232:UOI393256 UYE393232:UYE393256 VIA393232:VIA393256 VRW393232:VRW393256 WBS393232:WBS393256 WLO393232:WLO393256 WVK393232:WVK393256 C458768:C458792 IY458768:IY458792 SU458768:SU458792 ACQ458768:ACQ458792 AMM458768:AMM458792 AWI458768:AWI458792 BGE458768:BGE458792 BQA458768:BQA458792 BZW458768:BZW458792 CJS458768:CJS458792 CTO458768:CTO458792 DDK458768:DDK458792 DNG458768:DNG458792 DXC458768:DXC458792 EGY458768:EGY458792 EQU458768:EQU458792 FAQ458768:FAQ458792 FKM458768:FKM458792 FUI458768:FUI458792 GEE458768:GEE458792 GOA458768:GOA458792 GXW458768:GXW458792 HHS458768:HHS458792 HRO458768:HRO458792 IBK458768:IBK458792 ILG458768:ILG458792 IVC458768:IVC458792 JEY458768:JEY458792 JOU458768:JOU458792 JYQ458768:JYQ458792 KIM458768:KIM458792 KSI458768:KSI458792 LCE458768:LCE458792 LMA458768:LMA458792 LVW458768:LVW458792 MFS458768:MFS458792 MPO458768:MPO458792 MZK458768:MZK458792 NJG458768:NJG458792 NTC458768:NTC458792 OCY458768:OCY458792 OMU458768:OMU458792 OWQ458768:OWQ458792 PGM458768:PGM458792 PQI458768:PQI458792 QAE458768:QAE458792 QKA458768:QKA458792 QTW458768:QTW458792 RDS458768:RDS458792 RNO458768:RNO458792 RXK458768:RXK458792 SHG458768:SHG458792 SRC458768:SRC458792 TAY458768:TAY458792 TKU458768:TKU458792 TUQ458768:TUQ458792 UEM458768:UEM458792 UOI458768:UOI458792 UYE458768:UYE458792 VIA458768:VIA458792 VRW458768:VRW458792 WBS458768:WBS458792 WLO458768:WLO458792 WVK458768:WVK458792 C524304:C524328 IY524304:IY524328 SU524304:SU524328 ACQ524304:ACQ524328 AMM524304:AMM524328 AWI524304:AWI524328 BGE524304:BGE524328 BQA524304:BQA524328 BZW524304:BZW524328 CJS524304:CJS524328 CTO524304:CTO524328 DDK524304:DDK524328 DNG524304:DNG524328 DXC524304:DXC524328 EGY524304:EGY524328 EQU524304:EQU524328 FAQ524304:FAQ524328 FKM524304:FKM524328 FUI524304:FUI524328 GEE524304:GEE524328 GOA524304:GOA524328 GXW524304:GXW524328 HHS524304:HHS524328 HRO524304:HRO524328 IBK524304:IBK524328 ILG524304:ILG524328 IVC524304:IVC524328 JEY524304:JEY524328 JOU524304:JOU524328 JYQ524304:JYQ524328 KIM524304:KIM524328 KSI524304:KSI524328 LCE524304:LCE524328 LMA524304:LMA524328 LVW524304:LVW524328 MFS524304:MFS524328 MPO524304:MPO524328 MZK524304:MZK524328 NJG524304:NJG524328 NTC524304:NTC524328 OCY524304:OCY524328 OMU524304:OMU524328 OWQ524304:OWQ524328 PGM524304:PGM524328 PQI524304:PQI524328 QAE524304:QAE524328 QKA524304:QKA524328 QTW524304:QTW524328 RDS524304:RDS524328 RNO524304:RNO524328 RXK524304:RXK524328 SHG524304:SHG524328 SRC524304:SRC524328 TAY524304:TAY524328 TKU524304:TKU524328 TUQ524304:TUQ524328 UEM524304:UEM524328 UOI524304:UOI524328 UYE524304:UYE524328 VIA524304:VIA524328 VRW524304:VRW524328 WBS524304:WBS524328 WLO524304:WLO524328 WVK524304:WVK524328 C589840:C589864 IY589840:IY589864 SU589840:SU589864 ACQ589840:ACQ589864 AMM589840:AMM589864 AWI589840:AWI589864 BGE589840:BGE589864 BQA589840:BQA589864 BZW589840:BZW589864 CJS589840:CJS589864 CTO589840:CTO589864 DDK589840:DDK589864 DNG589840:DNG589864 DXC589840:DXC589864 EGY589840:EGY589864 EQU589840:EQU589864 FAQ589840:FAQ589864 FKM589840:FKM589864 FUI589840:FUI589864 GEE589840:GEE589864 GOA589840:GOA589864 GXW589840:GXW589864 HHS589840:HHS589864 HRO589840:HRO589864 IBK589840:IBK589864 ILG589840:ILG589864 IVC589840:IVC589864 JEY589840:JEY589864 JOU589840:JOU589864 JYQ589840:JYQ589864 KIM589840:KIM589864 KSI589840:KSI589864 LCE589840:LCE589864 LMA589840:LMA589864 LVW589840:LVW589864 MFS589840:MFS589864 MPO589840:MPO589864 MZK589840:MZK589864 NJG589840:NJG589864 NTC589840:NTC589864 OCY589840:OCY589864 OMU589840:OMU589864 OWQ589840:OWQ589864 PGM589840:PGM589864 PQI589840:PQI589864 QAE589840:QAE589864 QKA589840:QKA589864 QTW589840:QTW589864 RDS589840:RDS589864 RNO589840:RNO589864 RXK589840:RXK589864 SHG589840:SHG589864 SRC589840:SRC589864 TAY589840:TAY589864 TKU589840:TKU589864 TUQ589840:TUQ589864 UEM589840:UEM589864 UOI589840:UOI589864 UYE589840:UYE589864 VIA589840:VIA589864 VRW589840:VRW589864 WBS589840:WBS589864 WLO589840:WLO589864 WVK589840:WVK589864 C655376:C655400 IY655376:IY655400 SU655376:SU655400 ACQ655376:ACQ655400 AMM655376:AMM655400 AWI655376:AWI655400 BGE655376:BGE655400 BQA655376:BQA655400 BZW655376:BZW655400 CJS655376:CJS655400 CTO655376:CTO655400 DDK655376:DDK655400 DNG655376:DNG655400 DXC655376:DXC655400 EGY655376:EGY655400 EQU655376:EQU655400 FAQ655376:FAQ655400 FKM655376:FKM655400 FUI655376:FUI655400 GEE655376:GEE655400 GOA655376:GOA655400 GXW655376:GXW655400 HHS655376:HHS655400 HRO655376:HRO655400 IBK655376:IBK655400 ILG655376:ILG655400 IVC655376:IVC655400 JEY655376:JEY655400 JOU655376:JOU655400 JYQ655376:JYQ655400 KIM655376:KIM655400 KSI655376:KSI655400 LCE655376:LCE655400 LMA655376:LMA655400 LVW655376:LVW655400 MFS655376:MFS655400 MPO655376:MPO655400 MZK655376:MZK655400 NJG655376:NJG655400 NTC655376:NTC655400 OCY655376:OCY655400 OMU655376:OMU655400 OWQ655376:OWQ655400 PGM655376:PGM655400 PQI655376:PQI655400 QAE655376:QAE655400 QKA655376:QKA655400 QTW655376:QTW655400 RDS655376:RDS655400 RNO655376:RNO655400 RXK655376:RXK655400 SHG655376:SHG655400 SRC655376:SRC655400 TAY655376:TAY655400 TKU655376:TKU655400 TUQ655376:TUQ655400 UEM655376:UEM655400 UOI655376:UOI655400 UYE655376:UYE655400 VIA655376:VIA655400 VRW655376:VRW655400 WBS655376:WBS655400 WLO655376:WLO655400 WVK655376:WVK655400 C720912:C720936 IY720912:IY720936 SU720912:SU720936 ACQ720912:ACQ720936 AMM720912:AMM720936 AWI720912:AWI720936 BGE720912:BGE720936 BQA720912:BQA720936 BZW720912:BZW720936 CJS720912:CJS720936 CTO720912:CTO720936 DDK720912:DDK720936 DNG720912:DNG720936 DXC720912:DXC720936 EGY720912:EGY720936 EQU720912:EQU720936 FAQ720912:FAQ720936 FKM720912:FKM720936 FUI720912:FUI720936 GEE720912:GEE720936 GOA720912:GOA720936 GXW720912:GXW720936 HHS720912:HHS720936 HRO720912:HRO720936 IBK720912:IBK720936 ILG720912:ILG720936 IVC720912:IVC720936 JEY720912:JEY720936 JOU720912:JOU720936 JYQ720912:JYQ720936 KIM720912:KIM720936 KSI720912:KSI720936 LCE720912:LCE720936 LMA720912:LMA720936 LVW720912:LVW720936 MFS720912:MFS720936 MPO720912:MPO720936 MZK720912:MZK720936 NJG720912:NJG720936 NTC720912:NTC720936 OCY720912:OCY720936 OMU720912:OMU720936 OWQ720912:OWQ720936 PGM720912:PGM720936 PQI720912:PQI720936 QAE720912:QAE720936 QKA720912:QKA720936 QTW720912:QTW720936 RDS720912:RDS720936 RNO720912:RNO720936 RXK720912:RXK720936 SHG720912:SHG720936 SRC720912:SRC720936 TAY720912:TAY720936 TKU720912:TKU720936 TUQ720912:TUQ720936 UEM720912:UEM720936 UOI720912:UOI720936 UYE720912:UYE720936 VIA720912:VIA720936 VRW720912:VRW720936 WBS720912:WBS720936 WLO720912:WLO720936 WVK720912:WVK720936 C786448:C786472 IY786448:IY786472 SU786448:SU786472 ACQ786448:ACQ786472 AMM786448:AMM786472 AWI786448:AWI786472 BGE786448:BGE786472 BQA786448:BQA786472 BZW786448:BZW786472 CJS786448:CJS786472 CTO786448:CTO786472 DDK786448:DDK786472 DNG786448:DNG786472 DXC786448:DXC786472 EGY786448:EGY786472 EQU786448:EQU786472 FAQ786448:FAQ786472 FKM786448:FKM786472 FUI786448:FUI786472 GEE786448:GEE786472 GOA786448:GOA786472 GXW786448:GXW786472 HHS786448:HHS786472 HRO786448:HRO786472 IBK786448:IBK786472 ILG786448:ILG786472 IVC786448:IVC786472 JEY786448:JEY786472 JOU786448:JOU786472 JYQ786448:JYQ786472 KIM786448:KIM786472 KSI786448:KSI786472 LCE786448:LCE786472 LMA786448:LMA786472 LVW786448:LVW786472 MFS786448:MFS786472 MPO786448:MPO786472 MZK786448:MZK786472 NJG786448:NJG786472 NTC786448:NTC786472 OCY786448:OCY786472 OMU786448:OMU786472 OWQ786448:OWQ786472 PGM786448:PGM786472 PQI786448:PQI786472 QAE786448:QAE786472 QKA786448:QKA786472 QTW786448:QTW786472 RDS786448:RDS786472 RNO786448:RNO786472 RXK786448:RXK786472 SHG786448:SHG786472 SRC786448:SRC786472 TAY786448:TAY786472 TKU786448:TKU786472 TUQ786448:TUQ786472 UEM786448:UEM786472 UOI786448:UOI786472 UYE786448:UYE786472 VIA786448:VIA786472 VRW786448:VRW786472 WBS786448:WBS786472 WLO786448:WLO786472 WVK786448:WVK786472 C851984:C852008 IY851984:IY852008 SU851984:SU852008 ACQ851984:ACQ852008 AMM851984:AMM852008 AWI851984:AWI852008 BGE851984:BGE852008 BQA851984:BQA852008 BZW851984:BZW852008 CJS851984:CJS852008 CTO851984:CTO852008 DDK851984:DDK852008 DNG851984:DNG852008 DXC851984:DXC852008 EGY851984:EGY852008 EQU851984:EQU852008 FAQ851984:FAQ852008 FKM851984:FKM852008 FUI851984:FUI852008 GEE851984:GEE852008 GOA851984:GOA852008 GXW851984:GXW852008 HHS851984:HHS852008 HRO851984:HRO852008 IBK851984:IBK852008 ILG851984:ILG852008 IVC851984:IVC852008 JEY851984:JEY852008 JOU851984:JOU852008 JYQ851984:JYQ852008 KIM851984:KIM852008 KSI851984:KSI852008 LCE851984:LCE852008 LMA851984:LMA852008 LVW851984:LVW852008 MFS851984:MFS852008 MPO851984:MPO852008 MZK851984:MZK852008 NJG851984:NJG852008 NTC851984:NTC852008 OCY851984:OCY852008 OMU851984:OMU852008 OWQ851984:OWQ852008 PGM851984:PGM852008 PQI851984:PQI852008 QAE851984:QAE852008 QKA851984:QKA852008 QTW851984:QTW852008 RDS851984:RDS852008 RNO851984:RNO852008 RXK851984:RXK852008 SHG851984:SHG852008 SRC851984:SRC852008 TAY851984:TAY852008 TKU851984:TKU852008 TUQ851984:TUQ852008 UEM851984:UEM852008 UOI851984:UOI852008 UYE851984:UYE852008 VIA851984:VIA852008 VRW851984:VRW852008 WBS851984:WBS852008 WLO851984:WLO852008 WVK851984:WVK852008 C917520:C917544 IY917520:IY917544 SU917520:SU917544 ACQ917520:ACQ917544 AMM917520:AMM917544 AWI917520:AWI917544 BGE917520:BGE917544 BQA917520:BQA917544 BZW917520:BZW917544 CJS917520:CJS917544 CTO917520:CTO917544 DDK917520:DDK917544 DNG917520:DNG917544 DXC917520:DXC917544 EGY917520:EGY917544 EQU917520:EQU917544 FAQ917520:FAQ917544 FKM917520:FKM917544 FUI917520:FUI917544 GEE917520:GEE917544 GOA917520:GOA917544 GXW917520:GXW917544 HHS917520:HHS917544 HRO917520:HRO917544 IBK917520:IBK917544 ILG917520:ILG917544 IVC917520:IVC917544 JEY917520:JEY917544 JOU917520:JOU917544 JYQ917520:JYQ917544 KIM917520:KIM917544 KSI917520:KSI917544 LCE917520:LCE917544 LMA917520:LMA917544 LVW917520:LVW917544 MFS917520:MFS917544 MPO917520:MPO917544 MZK917520:MZK917544 NJG917520:NJG917544 NTC917520:NTC917544 OCY917520:OCY917544 OMU917520:OMU917544 OWQ917520:OWQ917544 PGM917520:PGM917544 PQI917520:PQI917544 QAE917520:QAE917544 QKA917520:QKA917544 QTW917520:QTW917544 RDS917520:RDS917544 RNO917520:RNO917544 RXK917520:RXK917544 SHG917520:SHG917544 SRC917520:SRC917544 TAY917520:TAY917544 TKU917520:TKU917544 TUQ917520:TUQ917544 UEM917520:UEM917544 UOI917520:UOI917544 UYE917520:UYE917544 VIA917520:VIA917544 VRW917520:VRW917544 WBS917520:WBS917544 WLO917520:WLO917544 WVK917520:WVK917544 C983056:C983080 IY983056:IY983080 SU983056:SU983080 ACQ983056:ACQ983080 AMM983056:AMM983080 AWI983056:AWI983080 BGE983056:BGE983080 BQA983056:BQA983080 BZW983056:BZW983080 CJS983056:CJS983080 CTO983056:CTO983080 DDK983056:DDK983080 DNG983056:DNG983080 DXC983056:DXC983080 EGY983056:EGY983080 EQU983056:EQU983080 FAQ983056:FAQ983080 FKM983056:FKM983080 FUI983056:FUI983080 GEE983056:GEE983080 GOA983056:GOA983080 GXW983056:GXW983080 HHS983056:HHS983080 HRO983056:HRO983080 IBK983056:IBK983080 ILG983056:ILG983080 IVC983056:IVC983080 JEY983056:JEY983080 JOU983056:JOU983080 JYQ983056:JYQ983080 KIM983056:KIM983080 KSI983056:KSI983080 LCE983056:LCE983080 LMA983056:LMA983080 LVW983056:LVW983080 MFS983056:MFS983080 MPO983056:MPO983080 MZK983056:MZK983080 NJG983056:NJG983080 NTC983056:NTC983080 OCY983056:OCY983080 OMU983056:OMU983080 OWQ983056:OWQ983080 PGM983056:PGM983080 PQI983056:PQI983080 QAE983056:QAE983080 QKA983056:QKA983080 QTW983056:QTW983080 RDS983056:RDS983080 RNO983056:RNO983080 RXK983056:RXK983080 SHG983056:SHG983080 SRC983056:SRC983080 TAY983056:TAY983080 TKU983056:TKU983080 TUQ983056:TUQ983080 UEM983056:UEM983080 UOI983056:UOI983080 UYE983056:UYE983080 VIA983056:VIA983080 VRW983056:VRW983080 WBS983056:WBS983080 WLO983056:WLO983080 WVK983056:WVK983080 C94:C118 IY94:IY118 SU94:SU118 ACQ94:ACQ118 AMM94:AMM118 AWI94:AWI118 BGE94:BGE118 BQA94:BQA118 BZW94:BZW118 CJS94:CJS118 CTO94:CTO118 DDK94:DDK118 DNG94:DNG118 DXC94:DXC118 EGY94:EGY118 EQU94:EQU118 FAQ94:FAQ118 FKM94:FKM118 FUI94:FUI118 GEE94:GEE118 GOA94:GOA118 GXW94:GXW118 HHS94:HHS118 HRO94:HRO118 IBK94:IBK118 ILG94:ILG118 IVC94:IVC118 JEY94:JEY118 JOU94:JOU118 JYQ94:JYQ118 KIM94:KIM118 KSI94:KSI118 LCE94:LCE118 LMA94:LMA118 LVW94:LVW118 MFS94:MFS118 MPO94:MPO118 MZK94:MZK118 NJG94:NJG118 NTC94:NTC118 OCY94:OCY118 OMU94:OMU118 OWQ94:OWQ118 PGM94:PGM118 PQI94:PQI118 QAE94:QAE118 QKA94:QKA118 QTW94:QTW118 RDS94:RDS118 RNO94:RNO118 RXK94:RXK118 SHG94:SHG118 SRC94:SRC118 TAY94:TAY118 TKU94:TKU118 TUQ94:TUQ118 UEM94:UEM118 UOI94:UOI118 UYE94:UYE118 VIA94:VIA118 VRW94:VRW118 WBS94:WBS118 WLO94:WLO118 WVK94:WVK118 C65630:C65654 IY65630:IY65654 SU65630:SU65654 ACQ65630:ACQ65654 AMM65630:AMM65654 AWI65630:AWI65654 BGE65630:BGE65654 BQA65630:BQA65654 BZW65630:BZW65654 CJS65630:CJS65654 CTO65630:CTO65654 DDK65630:DDK65654 DNG65630:DNG65654 DXC65630:DXC65654 EGY65630:EGY65654 EQU65630:EQU65654 FAQ65630:FAQ65654 FKM65630:FKM65654 FUI65630:FUI65654 GEE65630:GEE65654 GOA65630:GOA65654 GXW65630:GXW65654 HHS65630:HHS65654 HRO65630:HRO65654 IBK65630:IBK65654 ILG65630:ILG65654 IVC65630:IVC65654 JEY65630:JEY65654 JOU65630:JOU65654 JYQ65630:JYQ65654 KIM65630:KIM65654 KSI65630:KSI65654 LCE65630:LCE65654 LMA65630:LMA65654 LVW65630:LVW65654 MFS65630:MFS65654 MPO65630:MPO65654 MZK65630:MZK65654 NJG65630:NJG65654 NTC65630:NTC65654 OCY65630:OCY65654 OMU65630:OMU65654 OWQ65630:OWQ65654 PGM65630:PGM65654 PQI65630:PQI65654 QAE65630:QAE65654 QKA65630:QKA65654 QTW65630:QTW65654 RDS65630:RDS65654 RNO65630:RNO65654 RXK65630:RXK65654 SHG65630:SHG65654 SRC65630:SRC65654 TAY65630:TAY65654 TKU65630:TKU65654 TUQ65630:TUQ65654 UEM65630:UEM65654 UOI65630:UOI65654 UYE65630:UYE65654 VIA65630:VIA65654 VRW65630:VRW65654 WBS65630:WBS65654 WLO65630:WLO65654 WVK65630:WVK65654 C131166:C131190 IY131166:IY131190 SU131166:SU131190 ACQ131166:ACQ131190 AMM131166:AMM131190 AWI131166:AWI131190 BGE131166:BGE131190 BQA131166:BQA131190 BZW131166:BZW131190 CJS131166:CJS131190 CTO131166:CTO131190 DDK131166:DDK131190 DNG131166:DNG131190 DXC131166:DXC131190 EGY131166:EGY131190 EQU131166:EQU131190 FAQ131166:FAQ131190 FKM131166:FKM131190 FUI131166:FUI131190 GEE131166:GEE131190 GOA131166:GOA131190 GXW131166:GXW131190 HHS131166:HHS131190 HRO131166:HRO131190 IBK131166:IBK131190 ILG131166:ILG131190 IVC131166:IVC131190 JEY131166:JEY131190 JOU131166:JOU131190 JYQ131166:JYQ131190 KIM131166:KIM131190 KSI131166:KSI131190 LCE131166:LCE131190 LMA131166:LMA131190 LVW131166:LVW131190 MFS131166:MFS131190 MPO131166:MPO131190 MZK131166:MZK131190 NJG131166:NJG131190 NTC131166:NTC131190 OCY131166:OCY131190 OMU131166:OMU131190 OWQ131166:OWQ131190 PGM131166:PGM131190 PQI131166:PQI131190 QAE131166:QAE131190 QKA131166:QKA131190 QTW131166:QTW131190 RDS131166:RDS131190 RNO131166:RNO131190 RXK131166:RXK131190 SHG131166:SHG131190 SRC131166:SRC131190 TAY131166:TAY131190 TKU131166:TKU131190 TUQ131166:TUQ131190 UEM131166:UEM131190 UOI131166:UOI131190 UYE131166:UYE131190 VIA131166:VIA131190 VRW131166:VRW131190 WBS131166:WBS131190 WLO131166:WLO131190 WVK131166:WVK131190 C196702:C196726 IY196702:IY196726 SU196702:SU196726 ACQ196702:ACQ196726 AMM196702:AMM196726 AWI196702:AWI196726 BGE196702:BGE196726 BQA196702:BQA196726 BZW196702:BZW196726 CJS196702:CJS196726 CTO196702:CTO196726 DDK196702:DDK196726 DNG196702:DNG196726 DXC196702:DXC196726 EGY196702:EGY196726 EQU196702:EQU196726 FAQ196702:FAQ196726 FKM196702:FKM196726 FUI196702:FUI196726 GEE196702:GEE196726 GOA196702:GOA196726 GXW196702:GXW196726 HHS196702:HHS196726 HRO196702:HRO196726 IBK196702:IBK196726 ILG196702:ILG196726 IVC196702:IVC196726 JEY196702:JEY196726 JOU196702:JOU196726 JYQ196702:JYQ196726 KIM196702:KIM196726 KSI196702:KSI196726 LCE196702:LCE196726 LMA196702:LMA196726 LVW196702:LVW196726 MFS196702:MFS196726 MPO196702:MPO196726 MZK196702:MZK196726 NJG196702:NJG196726 NTC196702:NTC196726 OCY196702:OCY196726 OMU196702:OMU196726 OWQ196702:OWQ196726 PGM196702:PGM196726 PQI196702:PQI196726 QAE196702:QAE196726 QKA196702:QKA196726 QTW196702:QTW196726 RDS196702:RDS196726 RNO196702:RNO196726 RXK196702:RXK196726 SHG196702:SHG196726 SRC196702:SRC196726 TAY196702:TAY196726 TKU196702:TKU196726 TUQ196702:TUQ196726 UEM196702:UEM196726 UOI196702:UOI196726 UYE196702:UYE196726 VIA196702:VIA196726 VRW196702:VRW196726 WBS196702:WBS196726 WLO196702:WLO196726 WVK196702:WVK196726 C262238:C262262 IY262238:IY262262 SU262238:SU262262 ACQ262238:ACQ262262 AMM262238:AMM262262 AWI262238:AWI262262 BGE262238:BGE262262 BQA262238:BQA262262 BZW262238:BZW262262 CJS262238:CJS262262 CTO262238:CTO262262 DDK262238:DDK262262 DNG262238:DNG262262 DXC262238:DXC262262 EGY262238:EGY262262 EQU262238:EQU262262 FAQ262238:FAQ262262 FKM262238:FKM262262 FUI262238:FUI262262 GEE262238:GEE262262 GOA262238:GOA262262 GXW262238:GXW262262 HHS262238:HHS262262 HRO262238:HRO262262 IBK262238:IBK262262 ILG262238:ILG262262 IVC262238:IVC262262 JEY262238:JEY262262 JOU262238:JOU262262 JYQ262238:JYQ262262 KIM262238:KIM262262 KSI262238:KSI262262 LCE262238:LCE262262 LMA262238:LMA262262 LVW262238:LVW262262 MFS262238:MFS262262 MPO262238:MPO262262 MZK262238:MZK262262 NJG262238:NJG262262 NTC262238:NTC262262 OCY262238:OCY262262 OMU262238:OMU262262 OWQ262238:OWQ262262 PGM262238:PGM262262 PQI262238:PQI262262 QAE262238:QAE262262 QKA262238:QKA262262 QTW262238:QTW262262 RDS262238:RDS262262 RNO262238:RNO262262 RXK262238:RXK262262 SHG262238:SHG262262 SRC262238:SRC262262 TAY262238:TAY262262 TKU262238:TKU262262 TUQ262238:TUQ262262 UEM262238:UEM262262 UOI262238:UOI262262 UYE262238:UYE262262 VIA262238:VIA262262 VRW262238:VRW262262 WBS262238:WBS262262 WLO262238:WLO262262 WVK262238:WVK262262 C327774:C327798 IY327774:IY327798 SU327774:SU327798 ACQ327774:ACQ327798 AMM327774:AMM327798 AWI327774:AWI327798 BGE327774:BGE327798 BQA327774:BQA327798 BZW327774:BZW327798 CJS327774:CJS327798 CTO327774:CTO327798 DDK327774:DDK327798 DNG327774:DNG327798 DXC327774:DXC327798 EGY327774:EGY327798 EQU327774:EQU327798 FAQ327774:FAQ327798 FKM327774:FKM327798 FUI327774:FUI327798 GEE327774:GEE327798 GOA327774:GOA327798 GXW327774:GXW327798 HHS327774:HHS327798 HRO327774:HRO327798 IBK327774:IBK327798 ILG327774:ILG327798 IVC327774:IVC327798 JEY327774:JEY327798 JOU327774:JOU327798 JYQ327774:JYQ327798 KIM327774:KIM327798 KSI327774:KSI327798 LCE327774:LCE327798 LMA327774:LMA327798 LVW327774:LVW327798 MFS327774:MFS327798 MPO327774:MPO327798 MZK327774:MZK327798 NJG327774:NJG327798 NTC327774:NTC327798 OCY327774:OCY327798 OMU327774:OMU327798 OWQ327774:OWQ327798 PGM327774:PGM327798 PQI327774:PQI327798 QAE327774:QAE327798 QKA327774:QKA327798 QTW327774:QTW327798 RDS327774:RDS327798 RNO327774:RNO327798 RXK327774:RXK327798 SHG327774:SHG327798 SRC327774:SRC327798 TAY327774:TAY327798 TKU327774:TKU327798 TUQ327774:TUQ327798 UEM327774:UEM327798 UOI327774:UOI327798 UYE327774:UYE327798 VIA327774:VIA327798 VRW327774:VRW327798 WBS327774:WBS327798 WLO327774:WLO327798 WVK327774:WVK327798 C393310:C393334 IY393310:IY393334 SU393310:SU393334 ACQ393310:ACQ393334 AMM393310:AMM393334 AWI393310:AWI393334 BGE393310:BGE393334 BQA393310:BQA393334 BZW393310:BZW393334 CJS393310:CJS393334 CTO393310:CTO393334 DDK393310:DDK393334 DNG393310:DNG393334 DXC393310:DXC393334 EGY393310:EGY393334 EQU393310:EQU393334 FAQ393310:FAQ393334 FKM393310:FKM393334 FUI393310:FUI393334 GEE393310:GEE393334 GOA393310:GOA393334 GXW393310:GXW393334 HHS393310:HHS393334 HRO393310:HRO393334 IBK393310:IBK393334 ILG393310:ILG393334 IVC393310:IVC393334 JEY393310:JEY393334 JOU393310:JOU393334 JYQ393310:JYQ393334 KIM393310:KIM393334 KSI393310:KSI393334 LCE393310:LCE393334 LMA393310:LMA393334 LVW393310:LVW393334 MFS393310:MFS393334 MPO393310:MPO393334 MZK393310:MZK393334 NJG393310:NJG393334 NTC393310:NTC393334 OCY393310:OCY393334 OMU393310:OMU393334 OWQ393310:OWQ393334 PGM393310:PGM393334 PQI393310:PQI393334 QAE393310:QAE393334 QKA393310:QKA393334 QTW393310:QTW393334 RDS393310:RDS393334 RNO393310:RNO393334 RXK393310:RXK393334 SHG393310:SHG393334 SRC393310:SRC393334 TAY393310:TAY393334 TKU393310:TKU393334 TUQ393310:TUQ393334 UEM393310:UEM393334 UOI393310:UOI393334 UYE393310:UYE393334 VIA393310:VIA393334 VRW393310:VRW393334 WBS393310:WBS393334 WLO393310:WLO393334 WVK393310:WVK393334 C458846:C458870 IY458846:IY458870 SU458846:SU458870 ACQ458846:ACQ458870 AMM458846:AMM458870 AWI458846:AWI458870 BGE458846:BGE458870 BQA458846:BQA458870 BZW458846:BZW458870 CJS458846:CJS458870 CTO458846:CTO458870 DDK458846:DDK458870 DNG458846:DNG458870 DXC458846:DXC458870 EGY458846:EGY458870 EQU458846:EQU458870 FAQ458846:FAQ458870 FKM458846:FKM458870 FUI458846:FUI458870 GEE458846:GEE458870 GOA458846:GOA458870 GXW458846:GXW458870 HHS458846:HHS458870 HRO458846:HRO458870 IBK458846:IBK458870 ILG458846:ILG458870 IVC458846:IVC458870 JEY458846:JEY458870 JOU458846:JOU458870 JYQ458846:JYQ458870 KIM458846:KIM458870 KSI458846:KSI458870 LCE458846:LCE458870 LMA458846:LMA458870 LVW458846:LVW458870 MFS458846:MFS458870 MPO458846:MPO458870 MZK458846:MZK458870 NJG458846:NJG458870 NTC458846:NTC458870 OCY458846:OCY458870 OMU458846:OMU458870 OWQ458846:OWQ458870 PGM458846:PGM458870 PQI458846:PQI458870 QAE458846:QAE458870 QKA458846:QKA458870 QTW458846:QTW458870 RDS458846:RDS458870 RNO458846:RNO458870 RXK458846:RXK458870 SHG458846:SHG458870 SRC458846:SRC458870 TAY458846:TAY458870 TKU458846:TKU458870 TUQ458846:TUQ458870 UEM458846:UEM458870 UOI458846:UOI458870 UYE458846:UYE458870 VIA458846:VIA458870 VRW458846:VRW458870 WBS458846:WBS458870 WLO458846:WLO458870 WVK458846:WVK458870 C524382:C524406 IY524382:IY524406 SU524382:SU524406 ACQ524382:ACQ524406 AMM524382:AMM524406 AWI524382:AWI524406 BGE524382:BGE524406 BQA524382:BQA524406 BZW524382:BZW524406 CJS524382:CJS524406 CTO524382:CTO524406 DDK524382:DDK524406 DNG524382:DNG524406 DXC524382:DXC524406 EGY524382:EGY524406 EQU524382:EQU524406 FAQ524382:FAQ524406 FKM524382:FKM524406 FUI524382:FUI524406 GEE524382:GEE524406 GOA524382:GOA524406 GXW524382:GXW524406 HHS524382:HHS524406 HRO524382:HRO524406 IBK524382:IBK524406 ILG524382:ILG524406 IVC524382:IVC524406 JEY524382:JEY524406 JOU524382:JOU524406 JYQ524382:JYQ524406 KIM524382:KIM524406 KSI524382:KSI524406 LCE524382:LCE524406 LMA524382:LMA524406 LVW524382:LVW524406 MFS524382:MFS524406 MPO524382:MPO524406 MZK524382:MZK524406 NJG524382:NJG524406 NTC524382:NTC524406 OCY524382:OCY524406 OMU524382:OMU524406 OWQ524382:OWQ524406 PGM524382:PGM524406 PQI524382:PQI524406 QAE524382:QAE524406 QKA524382:QKA524406 QTW524382:QTW524406 RDS524382:RDS524406 RNO524382:RNO524406 RXK524382:RXK524406 SHG524382:SHG524406 SRC524382:SRC524406 TAY524382:TAY524406 TKU524382:TKU524406 TUQ524382:TUQ524406 UEM524382:UEM524406 UOI524382:UOI524406 UYE524382:UYE524406 VIA524382:VIA524406 VRW524382:VRW524406 WBS524382:WBS524406 WLO524382:WLO524406 WVK524382:WVK524406 C589918:C589942 IY589918:IY589942 SU589918:SU589942 ACQ589918:ACQ589942 AMM589918:AMM589942 AWI589918:AWI589942 BGE589918:BGE589942 BQA589918:BQA589942 BZW589918:BZW589942 CJS589918:CJS589942 CTO589918:CTO589942 DDK589918:DDK589942 DNG589918:DNG589942 DXC589918:DXC589942 EGY589918:EGY589942 EQU589918:EQU589942 FAQ589918:FAQ589942 FKM589918:FKM589942 FUI589918:FUI589942 GEE589918:GEE589942 GOA589918:GOA589942 GXW589918:GXW589942 HHS589918:HHS589942 HRO589918:HRO589942 IBK589918:IBK589942 ILG589918:ILG589942 IVC589918:IVC589942 JEY589918:JEY589942 JOU589918:JOU589942 JYQ589918:JYQ589942 KIM589918:KIM589942 KSI589918:KSI589942 LCE589918:LCE589942 LMA589918:LMA589942 LVW589918:LVW589942 MFS589918:MFS589942 MPO589918:MPO589942 MZK589918:MZK589942 NJG589918:NJG589942 NTC589918:NTC589942 OCY589918:OCY589942 OMU589918:OMU589942 OWQ589918:OWQ589942 PGM589918:PGM589942 PQI589918:PQI589942 QAE589918:QAE589942 QKA589918:QKA589942 QTW589918:QTW589942 RDS589918:RDS589942 RNO589918:RNO589942 RXK589918:RXK589942 SHG589918:SHG589942 SRC589918:SRC589942 TAY589918:TAY589942 TKU589918:TKU589942 TUQ589918:TUQ589942 UEM589918:UEM589942 UOI589918:UOI589942 UYE589918:UYE589942 VIA589918:VIA589942 VRW589918:VRW589942 WBS589918:WBS589942 WLO589918:WLO589942 WVK589918:WVK589942 C655454:C655478 IY655454:IY655478 SU655454:SU655478 ACQ655454:ACQ655478 AMM655454:AMM655478 AWI655454:AWI655478 BGE655454:BGE655478 BQA655454:BQA655478 BZW655454:BZW655478 CJS655454:CJS655478 CTO655454:CTO655478 DDK655454:DDK655478 DNG655454:DNG655478 DXC655454:DXC655478 EGY655454:EGY655478 EQU655454:EQU655478 FAQ655454:FAQ655478 FKM655454:FKM655478 FUI655454:FUI655478 GEE655454:GEE655478 GOA655454:GOA655478 GXW655454:GXW655478 HHS655454:HHS655478 HRO655454:HRO655478 IBK655454:IBK655478 ILG655454:ILG655478 IVC655454:IVC655478 JEY655454:JEY655478 JOU655454:JOU655478 JYQ655454:JYQ655478 KIM655454:KIM655478 KSI655454:KSI655478 LCE655454:LCE655478 LMA655454:LMA655478 LVW655454:LVW655478 MFS655454:MFS655478 MPO655454:MPO655478 MZK655454:MZK655478 NJG655454:NJG655478 NTC655454:NTC655478 OCY655454:OCY655478 OMU655454:OMU655478 OWQ655454:OWQ655478 PGM655454:PGM655478 PQI655454:PQI655478 QAE655454:QAE655478 QKA655454:QKA655478 QTW655454:QTW655478 RDS655454:RDS655478 RNO655454:RNO655478 RXK655454:RXK655478 SHG655454:SHG655478 SRC655454:SRC655478 TAY655454:TAY655478 TKU655454:TKU655478 TUQ655454:TUQ655478 UEM655454:UEM655478 UOI655454:UOI655478 UYE655454:UYE655478 VIA655454:VIA655478 VRW655454:VRW655478 WBS655454:WBS655478 WLO655454:WLO655478 WVK655454:WVK655478 C720990:C721014 IY720990:IY721014 SU720990:SU721014 ACQ720990:ACQ721014 AMM720990:AMM721014 AWI720990:AWI721014 BGE720990:BGE721014 BQA720990:BQA721014 BZW720990:BZW721014 CJS720990:CJS721014 CTO720990:CTO721014 DDK720990:DDK721014 DNG720990:DNG721014 DXC720990:DXC721014 EGY720990:EGY721014 EQU720990:EQU721014 FAQ720990:FAQ721014 FKM720990:FKM721014 FUI720990:FUI721014 GEE720990:GEE721014 GOA720990:GOA721014 GXW720990:GXW721014 HHS720990:HHS721014 HRO720990:HRO721014 IBK720990:IBK721014 ILG720990:ILG721014 IVC720990:IVC721014 JEY720990:JEY721014 JOU720990:JOU721014 JYQ720990:JYQ721014 KIM720990:KIM721014 KSI720990:KSI721014 LCE720990:LCE721014 LMA720990:LMA721014 LVW720990:LVW721014 MFS720990:MFS721014 MPO720990:MPO721014 MZK720990:MZK721014 NJG720990:NJG721014 NTC720990:NTC721014 OCY720990:OCY721014 OMU720990:OMU721014 OWQ720990:OWQ721014 PGM720990:PGM721014 PQI720990:PQI721014 QAE720990:QAE721014 QKA720990:QKA721014 QTW720990:QTW721014 RDS720990:RDS721014 RNO720990:RNO721014 RXK720990:RXK721014 SHG720990:SHG721014 SRC720990:SRC721014 TAY720990:TAY721014 TKU720990:TKU721014 TUQ720990:TUQ721014 UEM720990:UEM721014 UOI720990:UOI721014 UYE720990:UYE721014 VIA720990:VIA721014 VRW720990:VRW721014 WBS720990:WBS721014 WLO720990:WLO721014 WVK720990:WVK721014 C786526:C786550 IY786526:IY786550 SU786526:SU786550 ACQ786526:ACQ786550 AMM786526:AMM786550 AWI786526:AWI786550 BGE786526:BGE786550 BQA786526:BQA786550 BZW786526:BZW786550 CJS786526:CJS786550 CTO786526:CTO786550 DDK786526:DDK786550 DNG786526:DNG786550 DXC786526:DXC786550 EGY786526:EGY786550 EQU786526:EQU786550 FAQ786526:FAQ786550 FKM786526:FKM786550 FUI786526:FUI786550 GEE786526:GEE786550 GOA786526:GOA786550 GXW786526:GXW786550 HHS786526:HHS786550 HRO786526:HRO786550 IBK786526:IBK786550 ILG786526:ILG786550 IVC786526:IVC786550 JEY786526:JEY786550 JOU786526:JOU786550 JYQ786526:JYQ786550 KIM786526:KIM786550 KSI786526:KSI786550 LCE786526:LCE786550 LMA786526:LMA786550 LVW786526:LVW786550 MFS786526:MFS786550 MPO786526:MPO786550 MZK786526:MZK786550 NJG786526:NJG786550 NTC786526:NTC786550 OCY786526:OCY786550 OMU786526:OMU786550 OWQ786526:OWQ786550 PGM786526:PGM786550 PQI786526:PQI786550 QAE786526:QAE786550 QKA786526:QKA786550 QTW786526:QTW786550 RDS786526:RDS786550 RNO786526:RNO786550 RXK786526:RXK786550 SHG786526:SHG786550 SRC786526:SRC786550 TAY786526:TAY786550 TKU786526:TKU786550 TUQ786526:TUQ786550 UEM786526:UEM786550 UOI786526:UOI786550 UYE786526:UYE786550 VIA786526:VIA786550 VRW786526:VRW786550 WBS786526:WBS786550 WLO786526:WLO786550 WVK786526:WVK786550 C852062:C852086 IY852062:IY852086 SU852062:SU852086 ACQ852062:ACQ852086 AMM852062:AMM852086 AWI852062:AWI852086 BGE852062:BGE852086 BQA852062:BQA852086 BZW852062:BZW852086 CJS852062:CJS852086 CTO852062:CTO852086 DDK852062:DDK852086 DNG852062:DNG852086 DXC852062:DXC852086 EGY852062:EGY852086 EQU852062:EQU852086 FAQ852062:FAQ852086 FKM852062:FKM852086 FUI852062:FUI852086 GEE852062:GEE852086 GOA852062:GOA852086 GXW852062:GXW852086 HHS852062:HHS852086 HRO852062:HRO852086 IBK852062:IBK852086 ILG852062:ILG852086 IVC852062:IVC852086 JEY852062:JEY852086 JOU852062:JOU852086 JYQ852062:JYQ852086 KIM852062:KIM852086 KSI852062:KSI852086 LCE852062:LCE852086 LMA852062:LMA852086 LVW852062:LVW852086 MFS852062:MFS852086 MPO852062:MPO852086 MZK852062:MZK852086 NJG852062:NJG852086 NTC852062:NTC852086 OCY852062:OCY852086 OMU852062:OMU852086 OWQ852062:OWQ852086 PGM852062:PGM852086 PQI852062:PQI852086 QAE852062:QAE852086 QKA852062:QKA852086 QTW852062:QTW852086 RDS852062:RDS852086 RNO852062:RNO852086 RXK852062:RXK852086 SHG852062:SHG852086 SRC852062:SRC852086 TAY852062:TAY852086 TKU852062:TKU852086 TUQ852062:TUQ852086 UEM852062:UEM852086 UOI852062:UOI852086 UYE852062:UYE852086 VIA852062:VIA852086 VRW852062:VRW852086 WBS852062:WBS852086 WLO852062:WLO852086 WVK852062:WVK852086 C917598:C917622 IY917598:IY917622 SU917598:SU917622 ACQ917598:ACQ917622 AMM917598:AMM917622 AWI917598:AWI917622 BGE917598:BGE917622 BQA917598:BQA917622 BZW917598:BZW917622 CJS917598:CJS917622 CTO917598:CTO917622 DDK917598:DDK917622 DNG917598:DNG917622 DXC917598:DXC917622 EGY917598:EGY917622 EQU917598:EQU917622 FAQ917598:FAQ917622 FKM917598:FKM917622 FUI917598:FUI917622 GEE917598:GEE917622 GOA917598:GOA917622 GXW917598:GXW917622 HHS917598:HHS917622 HRO917598:HRO917622 IBK917598:IBK917622 ILG917598:ILG917622 IVC917598:IVC917622 JEY917598:JEY917622 JOU917598:JOU917622 JYQ917598:JYQ917622 KIM917598:KIM917622 KSI917598:KSI917622 LCE917598:LCE917622 LMA917598:LMA917622 LVW917598:LVW917622 MFS917598:MFS917622 MPO917598:MPO917622 MZK917598:MZK917622 NJG917598:NJG917622 NTC917598:NTC917622 OCY917598:OCY917622 OMU917598:OMU917622 OWQ917598:OWQ917622 PGM917598:PGM917622 PQI917598:PQI917622 QAE917598:QAE917622 QKA917598:QKA917622 QTW917598:QTW917622 RDS917598:RDS917622 RNO917598:RNO917622 RXK917598:RXK917622 SHG917598:SHG917622 SRC917598:SRC917622 TAY917598:TAY917622 TKU917598:TKU917622 TUQ917598:TUQ917622 UEM917598:UEM917622 UOI917598:UOI917622 UYE917598:UYE917622 VIA917598:VIA917622 VRW917598:VRW917622 WBS917598:WBS917622 WLO917598:WLO917622 WVK917598:WVK917622 C983134:C983158 IY983134:IY983158 SU983134:SU983158 ACQ983134:ACQ983158 AMM983134:AMM983158 AWI983134:AWI983158 BGE983134:BGE983158 BQA983134:BQA983158 BZW983134:BZW983158 CJS983134:CJS983158 CTO983134:CTO983158 DDK983134:DDK983158 DNG983134:DNG983158 DXC983134:DXC983158 EGY983134:EGY983158 EQU983134:EQU983158 FAQ983134:FAQ983158 FKM983134:FKM983158 FUI983134:FUI983158 GEE983134:GEE983158 GOA983134:GOA983158 GXW983134:GXW983158 HHS983134:HHS983158 HRO983134:HRO983158 IBK983134:IBK983158 ILG983134:ILG983158 IVC983134:IVC983158 JEY983134:JEY983158 JOU983134:JOU983158 JYQ983134:JYQ983158 KIM983134:KIM983158 KSI983134:KSI983158 LCE983134:LCE983158 LMA983134:LMA983158 LVW983134:LVW983158 MFS983134:MFS983158 MPO983134:MPO983158 MZK983134:MZK983158 NJG983134:NJG983158 NTC983134:NTC983158 OCY983134:OCY983158 OMU983134:OMU983158 OWQ983134:OWQ983158 PGM983134:PGM983158 PQI983134:PQI983158 QAE983134:QAE983158 QKA983134:QKA983158 QTW983134:QTW983158 RDS983134:RDS983158 RNO983134:RNO983158 RXK983134:RXK983158 SHG983134:SHG983158 SRC983134:SRC983158 TAY983134:TAY983158 TKU983134:TKU983158 TUQ983134:TUQ983158 UEM983134:UEM983158 UOI983134:UOI983158 UYE983134:UYE983158 VIA983134:VIA983158 VRW983134:VRW983158 WBS983134:WBS983158 WLO983134:WLO983158 WVK983134:WVK983158 C68:C92 IY68:IY92 SU68:SU92 ACQ68:ACQ92 AMM68:AMM92 AWI68:AWI92 BGE68:BGE92 BQA68:BQA92 BZW68:BZW92 CJS68:CJS92 CTO68:CTO92 DDK68:DDK92 DNG68:DNG92 DXC68:DXC92 EGY68:EGY92 EQU68:EQU92 FAQ68:FAQ92 FKM68:FKM92 FUI68:FUI92 GEE68:GEE92 GOA68:GOA92 GXW68:GXW92 HHS68:HHS92 HRO68:HRO92 IBK68:IBK92 ILG68:ILG92 IVC68:IVC92 JEY68:JEY92 JOU68:JOU92 JYQ68:JYQ92 KIM68:KIM92 KSI68:KSI92 LCE68:LCE92 LMA68:LMA92 LVW68:LVW92 MFS68:MFS92 MPO68:MPO92 MZK68:MZK92 NJG68:NJG92 NTC68:NTC92 OCY68:OCY92 OMU68:OMU92 OWQ68:OWQ92 PGM68:PGM92 PQI68:PQI92 QAE68:QAE92 QKA68:QKA92 QTW68:QTW92 RDS68:RDS92 RNO68:RNO92 RXK68:RXK92 SHG68:SHG92 SRC68:SRC92 TAY68:TAY92 TKU68:TKU92 TUQ68:TUQ92 UEM68:UEM92 UOI68:UOI92 UYE68:UYE92 VIA68:VIA92 VRW68:VRW92 WBS68:WBS92 WLO68:WLO92 WVK68:WVK92 C65604:C65628 IY65604:IY65628 SU65604:SU65628 ACQ65604:ACQ65628 AMM65604:AMM65628 AWI65604:AWI65628 BGE65604:BGE65628 BQA65604:BQA65628 BZW65604:BZW65628 CJS65604:CJS65628 CTO65604:CTO65628 DDK65604:DDK65628 DNG65604:DNG65628 DXC65604:DXC65628 EGY65604:EGY65628 EQU65604:EQU65628 FAQ65604:FAQ65628 FKM65604:FKM65628 FUI65604:FUI65628 GEE65604:GEE65628 GOA65604:GOA65628 GXW65604:GXW65628 HHS65604:HHS65628 HRO65604:HRO65628 IBK65604:IBK65628 ILG65604:ILG65628 IVC65604:IVC65628 JEY65604:JEY65628 JOU65604:JOU65628 JYQ65604:JYQ65628 KIM65604:KIM65628 KSI65604:KSI65628 LCE65604:LCE65628 LMA65604:LMA65628 LVW65604:LVW65628 MFS65604:MFS65628 MPO65604:MPO65628 MZK65604:MZK65628 NJG65604:NJG65628 NTC65604:NTC65628 OCY65604:OCY65628 OMU65604:OMU65628 OWQ65604:OWQ65628 PGM65604:PGM65628 PQI65604:PQI65628 QAE65604:QAE65628 QKA65604:QKA65628 QTW65604:QTW65628 RDS65604:RDS65628 RNO65604:RNO65628 RXK65604:RXK65628 SHG65604:SHG65628 SRC65604:SRC65628 TAY65604:TAY65628 TKU65604:TKU65628 TUQ65604:TUQ65628 UEM65604:UEM65628 UOI65604:UOI65628 UYE65604:UYE65628 VIA65604:VIA65628 VRW65604:VRW65628 WBS65604:WBS65628 WLO65604:WLO65628 WVK65604:WVK65628 C131140:C131164 IY131140:IY131164 SU131140:SU131164 ACQ131140:ACQ131164 AMM131140:AMM131164 AWI131140:AWI131164 BGE131140:BGE131164 BQA131140:BQA131164 BZW131140:BZW131164 CJS131140:CJS131164 CTO131140:CTO131164 DDK131140:DDK131164 DNG131140:DNG131164 DXC131140:DXC131164 EGY131140:EGY131164 EQU131140:EQU131164 FAQ131140:FAQ131164 FKM131140:FKM131164 FUI131140:FUI131164 GEE131140:GEE131164 GOA131140:GOA131164 GXW131140:GXW131164 HHS131140:HHS131164 HRO131140:HRO131164 IBK131140:IBK131164 ILG131140:ILG131164 IVC131140:IVC131164 JEY131140:JEY131164 JOU131140:JOU131164 JYQ131140:JYQ131164 KIM131140:KIM131164 KSI131140:KSI131164 LCE131140:LCE131164 LMA131140:LMA131164 LVW131140:LVW131164 MFS131140:MFS131164 MPO131140:MPO131164 MZK131140:MZK131164 NJG131140:NJG131164 NTC131140:NTC131164 OCY131140:OCY131164 OMU131140:OMU131164 OWQ131140:OWQ131164 PGM131140:PGM131164 PQI131140:PQI131164 QAE131140:QAE131164 QKA131140:QKA131164 QTW131140:QTW131164 RDS131140:RDS131164 RNO131140:RNO131164 RXK131140:RXK131164 SHG131140:SHG131164 SRC131140:SRC131164 TAY131140:TAY131164 TKU131140:TKU131164 TUQ131140:TUQ131164 UEM131140:UEM131164 UOI131140:UOI131164 UYE131140:UYE131164 VIA131140:VIA131164 VRW131140:VRW131164 WBS131140:WBS131164 WLO131140:WLO131164 WVK131140:WVK131164 C196676:C196700 IY196676:IY196700 SU196676:SU196700 ACQ196676:ACQ196700 AMM196676:AMM196700 AWI196676:AWI196700 BGE196676:BGE196700 BQA196676:BQA196700 BZW196676:BZW196700 CJS196676:CJS196700 CTO196676:CTO196700 DDK196676:DDK196700 DNG196676:DNG196700 DXC196676:DXC196700 EGY196676:EGY196700 EQU196676:EQU196700 FAQ196676:FAQ196700 FKM196676:FKM196700 FUI196676:FUI196700 GEE196676:GEE196700 GOA196676:GOA196700 GXW196676:GXW196700 HHS196676:HHS196700 HRO196676:HRO196700 IBK196676:IBK196700 ILG196676:ILG196700 IVC196676:IVC196700 JEY196676:JEY196700 JOU196676:JOU196700 JYQ196676:JYQ196700 KIM196676:KIM196700 KSI196676:KSI196700 LCE196676:LCE196700 LMA196676:LMA196700 LVW196676:LVW196700 MFS196676:MFS196700 MPO196676:MPO196700 MZK196676:MZK196700 NJG196676:NJG196700 NTC196676:NTC196700 OCY196676:OCY196700 OMU196676:OMU196700 OWQ196676:OWQ196700 PGM196676:PGM196700 PQI196676:PQI196700 QAE196676:QAE196700 QKA196676:QKA196700 QTW196676:QTW196700 RDS196676:RDS196700 RNO196676:RNO196700 RXK196676:RXK196700 SHG196676:SHG196700 SRC196676:SRC196700 TAY196676:TAY196700 TKU196676:TKU196700 TUQ196676:TUQ196700 UEM196676:UEM196700 UOI196676:UOI196700 UYE196676:UYE196700 VIA196676:VIA196700 VRW196676:VRW196700 WBS196676:WBS196700 WLO196676:WLO196700 WVK196676:WVK196700 C262212:C262236 IY262212:IY262236 SU262212:SU262236 ACQ262212:ACQ262236 AMM262212:AMM262236 AWI262212:AWI262236 BGE262212:BGE262236 BQA262212:BQA262236 BZW262212:BZW262236 CJS262212:CJS262236 CTO262212:CTO262236 DDK262212:DDK262236 DNG262212:DNG262236 DXC262212:DXC262236 EGY262212:EGY262236 EQU262212:EQU262236 FAQ262212:FAQ262236 FKM262212:FKM262236 FUI262212:FUI262236 GEE262212:GEE262236 GOA262212:GOA262236 GXW262212:GXW262236 HHS262212:HHS262236 HRO262212:HRO262236 IBK262212:IBK262236 ILG262212:ILG262236 IVC262212:IVC262236 JEY262212:JEY262236 JOU262212:JOU262236 JYQ262212:JYQ262236 KIM262212:KIM262236 KSI262212:KSI262236 LCE262212:LCE262236 LMA262212:LMA262236 LVW262212:LVW262236 MFS262212:MFS262236 MPO262212:MPO262236 MZK262212:MZK262236 NJG262212:NJG262236 NTC262212:NTC262236 OCY262212:OCY262236 OMU262212:OMU262236 OWQ262212:OWQ262236 PGM262212:PGM262236 PQI262212:PQI262236 QAE262212:QAE262236 QKA262212:QKA262236 QTW262212:QTW262236 RDS262212:RDS262236 RNO262212:RNO262236 RXK262212:RXK262236 SHG262212:SHG262236 SRC262212:SRC262236 TAY262212:TAY262236 TKU262212:TKU262236 TUQ262212:TUQ262236 UEM262212:UEM262236 UOI262212:UOI262236 UYE262212:UYE262236 VIA262212:VIA262236 VRW262212:VRW262236 WBS262212:WBS262236 WLO262212:WLO262236 WVK262212:WVK262236 C327748:C327772 IY327748:IY327772 SU327748:SU327772 ACQ327748:ACQ327772 AMM327748:AMM327772 AWI327748:AWI327772 BGE327748:BGE327772 BQA327748:BQA327772 BZW327748:BZW327772 CJS327748:CJS327772 CTO327748:CTO327772 DDK327748:DDK327772 DNG327748:DNG327772 DXC327748:DXC327772 EGY327748:EGY327772 EQU327748:EQU327772 FAQ327748:FAQ327772 FKM327748:FKM327772 FUI327748:FUI327772 GEE327748:GEE327772 GOA327748:GOA327772 GXW327748:GXW327772 HHS327748:HHS327772 HRO327748:HRO327772 IBK327748:IBK327772 ILG327748:ILG327772 IVC327748:IVC327772 JEY327748:JEY327772 JOU327748:JOU327772 JYQ327748:JYQ327772 KIM327748:KIM327772 KSI327748:KSI327772 LCE327748:LCE327772 LMA327748:LMA327772 LVW327748:LVW327772 MFS327748:MFS327772 MPO327748:MPO327772 MZK327748:MZK327772 NJG327748:NJG327772 NTC327748:NTC327772 OCY327748:OCY327772 OMU327748:OMU327772 OWQ327748:OWQ327772 PGM327748:PGM327772 PQI327748:PQI327772 QAE327748:QAE327772 QKA327748:QKA327772 QTW327748:QTW327772 RDS327748:RDS327772 RNO327748:RNO327772 RXK327748:RXK327772 SHG327748:SHG327772 SRC327748:SRC327772 TAY327748:TAY327772 TKU327748:TKU327772 TUQ327748:TUQ327772 UEM327748:UEM327772 UOI327748:UOI327772 UYE327748:UYE327772 VIA327748:VIA327772 VRW327748:VRW327772 WBS327748:WBS327772 WLO327748:WLO327772 WVK327748:WVK327772 C393284:C393308 IY393284:IY393308 SU393284:SU393308 ACQ393284:ACQ393308 AMM393284:AMM393308 AWI393284:AWI393308 BGE393284:BGE393308 BQA393284:BQA393308 BZW393284:BZW393308 CJS393284:CJS393308 CTO393284:CTO393308 DDK393284:DDK393308 DNG393284:DNG393308 DXC393284:DXC393308 EGY393284:EGY393308 EQU393284:EQU393308 FAQ393284:FAQ393308 FKM393284:FKM393308 FUI393284:FUI393308 GEE393284:GEE393308 GOA393284:GOA393308 GXW393284:GXW393308 HHS393284:HHS393308 HRO393284:HRO393308 IBK393284:IBK393308 ILG393284:ILG393308 IVC393284:IVC393308 JEY393284:JEY393308 JOU393284:JOU393308 JYQ393284:JYQ393308 KIM393284:KIM393308 KSI393284:KSI393308 LCE393284:LCE393308 LMA393284:LMA393308 LVW393284:LVW393308 MFS393284:MFS393308 MPO393284:MPO393308 MZK393284:MZK393308 NJG393284:NJG393308 NTC393284:NTC393308 OCY393284:OCY393308 OMU393284:OMU393308 OWQ393284:OWQ393308 PGM393284:PGM393308 PQI393284:PQI393308 QAE393284:QAE393308 QKA393284:QKA393308 QTW393284:QTW393308 RDS393284:RDS393308 RNO393284:RNO393308 RXK393284:RXK393308 SHG393284:SHG393308 SRC393284:SRC393308 TAY393284:TAY393308 TKU393284:TKU393308 TUQ393284:TUQ393308 UEM393284:UEM393308 UOI393284:UOI393308 UYE393284:UYE393308 VIA393284:VIA393308 VRW393284:VRW393308 WBS393284:WBS393308 WLO393284:WLO393308 WVK393284:WVK393308 C458820:C458844 IY458820:IY458844 SU458820:SU458844 ACQ458820:ACQ458844 AMM458820:AMM458844 AWI458820:AWI458844 BGE458820:BGE458844 BQA458820:BQA458844 BZW458820:BZW458844 CJS458820:CJS458844 CTO458820:CTO458844 DDK458820:DDK458844 DNG458820:DNG458844 DXC458820:DXC458844 EGY458820:EGY458844 EQU458820:EQU458844 FAQ458820:FAQ458844 FKM458820:FKM458844 FUI458820:FUI458844 GEE458820:GEE458844 GOA458820:GOA458844 GXW458820:GXW458844 HHS458820:HHS458844 HRO458820:HRO458844 IBK458820:IBK458844 ILG458820:ILG458844 IVC458820:IVC458844 JEY458820:JEY458844 JOU458820:JOU458844 JYQ458820:JYQ458844 KIM458820:KIM458844 KSI458820:KSI458844 LCE458820:LCE458844 LMA458820:LMA458844 LVW458820:LVW458844 MFS458820:MFS458844 MPO458820:MPO458844 MZK458820:MZK458844 NJG458820:NJG458844 NTC458820:NTC458844 OCY458820:OCY458844 OMU458820:OMU458844 OWQ458820:OWQ458844 PGM458820:PGM458844 PQI458820:PQI458844 QAE458820:QAE458844 QKA458820:QKA458844 QTW458820:QTW458844 RDS458820:RDS458844 RNO458820:RNO458844 RXK458820:RXK458844 SHG458820:SHG458844 SRC458820:SRC458844 TAY458820:TAY458844 TKU458820:TKU458844 TUQ458820:TUQ458844 UEM458820:UEM458844 UOI458820:UOI458844 UYE458820:UYE458844 VIA458820:VIA458844 VRW458820:VRW458844 WBS458820:WBS458844 WLO458820:WLO458844 WVK458820:WVK458844 C524356:C524380 IY524356:IY524380 SU524356:SU524380 ACQ524356:ACQ524380 AMM524356:AMM524380 AWI524356:AWI524380 BGE524356:BGE524380 BQA524356:BQA524380 BZW524356:BZW524380 CJS524356:CJS524380 CTO524356:CTO524380 DDK524356:DDK524380 DNG524356:DNG524380 DXC524356:DXC524380 EGY524356:EGY524380 EQU524356:EQU524380 FAQ524356:FAQ524380 FKM524356:FKM524380 FUI524356:FUI524380 GEE524356:GEE524380 GOA524356:GOA524380 GXW524356:GXW524380 HHS524356:HHS524380 HRO524356:HRO524380 IBK524356:IBK524380 ILG524356:ILG524380 IVC524356:IVC524380 JEY524356:JEY524380 JOU524356:JOU524380 JYQ524356:JYQ524380 KIM524356:KIM524380 KSI524356:KSI524380 LCE524356:LCE524380 LMA524356:LMA524380 LVW524356:LVW524380 MFS524356:MFS524380 MPO524356:MPO524380 MZK524356:MZK524380 NJG524356:NJG524380 NTC524356:NTC524380 OCY524356:OCY524380 OMU524356:OMU524380 OWQ524356:OWQ524380 PGM524356:PGM524380 PQI524356:PQI524380 QAE524356:QAE524380 QKA524356:QKA524380 QTW524356:QTW524380 RDS524356:RDS524380 RNO524356:RNO524380 RXK524356:RXK524380 SHG524356:SHG524380 SRC524356:SRC524380 TAY524356:TAY524380 TKU524356:TKU524380 TUQ524356:TUQ524380 UEM524356:UEM524380 UOI524356:UOI524380 UYE524356:UYE524380 VIA524356:VIA524380 VRW524356:VRW524380 WBS524356:WBS524380 WLO524356:WLO524380 WVK524356:WVK524380 C589892:C589916 IY589892:IY589916 SU589892:SU589916 ACQ589892:ACQ589916 AMM589892:AMM589916 AWI589892:AWI589916 BGE589892:BGE589916 BQA589892:BQA589916 BZW589892:BZW589916 CJS589892:CJS589916 CTO589892:CTO589916 DDK589892:DDK589916 DNG589892:DNG589916 DXC589892:DXC589916 EGY589892:EGY589916 EQU589892:EQU589916 FAQ589892:FAQ589916 FKM589892:FKM589916 FUI589892:FUI589916 GEE589892:GEE589916 GOA589892:GOA589916 GXW589892:GXW589916 HHS589892:HHS589916 HRO589892:HRO589916 IBK589892:IBK589916 ILG589892:ILG589916 IVC589892:IVC589916 JEY589892:JEY589916 JOU589892:JOU589916 JYQ589892:JYQ589916 KIM589892:KIM589916 KSI589892:KSI589916 LCE589892:LCE589916 LMA589892:LMA589916 LVW589892:LVW589916 MFS589892:MFS589916 MPO589892:MPO589916 MZK589892:MZK589916 NJG589892:NJG589916 NTC589892:NTC589916 OCY589892:OCY589916 OMU589892:OMU589916 OWQ589892:OWQ589916 PGM589892:PGM589916 PQI589892:PQI589916 QAE589892:QAE589916 QKA589892:QKA589916 QTW589892:QTW589916 RDS589892:RDS589916 RNO589892:RNO589916 RXK589892:RXK589916 SHG589892:SHG589916 SRC589892:SRC589916 TAY589892:TAY589916 TKU589892:TKU589916 TUQ589892:TUQ589916 UEM589892:UEM589916 UOI589892:UOI589916 UYE589892:UYE589916 VIA589892:VIA589916 VRW589892:VRW589916 WBS589892:WBS589916 WLO589892:WLO589916 WVK589892:WVK589916 C655428:C655452 IY655428:IY655452 SU655428:SU655452 ACQ655428:ACQ655452 AMM655428:AMM655452 AWI655428:AWI655452 BGE655428:BGE655452 BQA655428:BQA655452 BZW655428:BZW655452 CJS655428:CJS655452 CTO655428:CTO655452 DDK655428:DDK655452 DNG655428:DNG655452 DXC655428:DXC655452 EGY655428:EGY655452 EQU655428:EQU655452 FAQ655428:FAQ655452 FKM655428:FKM655452 FUI655428:FUI655452 GEE655428:GEE655452 GOA655428:GOA655452 GXW655428:GXW655452 HHS655428:HHS655452 HRO655428:HRO655452 IBK655428:IBK655452 ILG655428:ILG655452 IVC655428:IVC655452 JEY655428:JEY655452 JOU655428:JOU655452 JYQ655428:JYQ655452 KIM655428:KIM655452 KSI655428:KSI655452 LCE655428:LCE655452 LMA655428:LMA655452 LVW655428:LVW655452 MFS655428:MFS655452 MPO655428:MPO655452 MZK655428:MZK655452 NJG655428:NJG655452 NTC655428:NTC655452 OCY655428:OCY655452 OMU655428:OMU655452 OWQ655428:OWQ655452 PGM655428:PGM655452 PQI655428:PQI655452 QAE655428:QAE655452 QKA655428:QKA655452 QTW655428:QTW655452 RDS655428:RDS655452 RNO655428:RNO655452 RXK655428:RXK655452 SHG655428:SHG655452 SRC655428:SRC655452 TAY655428:TAY655452 TKU655428:TKU655452 TUQ655428:TUQ655452 UEM655428:UEM655452 UOI655428:UOI655452 UYE655428:UYE655452 VIA655428:VIA655452 VRW655428:VRW655452 WBS655428:WBS655452 WLO655428:WLO655452 WVK655428:WVK655452 C720964:C720988 IY720964:IY720988 SU720964:SU720988 ACQ720964:ACQ720988 AMM720964:AMM720988 AWI720964:AWI720988 BGE720964:BGE720988 BQA720964:BQA720988 BZW720964:BZW720988 CJS720964:CJS720988 CTO720964:CTO720988 DDK720964:DDK720988 DNG720964:DNG720988 DXC720964:DXC720988 EGY720964:EGY720988 EQU720964:EQU720988 FAQ720964:FAQ720988 FKM720964:FKM720988 FUI720964:FUI720988 GEE720964:GEE720988 GOA720964:GOA720988 GXW720964:GXW720988 HHS720964:HHS720988 HRO720964:HRO720988 IBK720964:IBK720988 ILG720964:ILG720988 IVC720964:IVC720988 JEY720964:JEY720988 JOU720964:JOU720988 JYQ720964:JYQ720988 KIM720964:KIM720988 KSI720964:KSI720988 LCE720964:LCE720988 LMA720964:LMA720988 LVW720964:LVW720988 MFS720964:MFS720988 MPO720964:MPO720988 MZK720964:MZK720988 NJG720964:NJG720988 NTC720964:NTC720988 OCY720964:OCY720988 OMU720964:OMU720988 OWQ720964:OWQ720988 PGM720964:PGM720988 PQI720964:PQI720988 QAE720964:QAE720988 QKA720964:QKA720988 QTW720964:QTW720988 RDS720964:RDS720988 RNO720964:RNO720988 RXK720964:RXK720988 SHG720964:SHG720988 SRC720964:SRC720988 TAY720964:TAY720988 TKU720964:TKU720988 TUQ720964:TUQ720988 UEM720964:UEM720988 UOI720964:UOI720988 UYE720964:UYE720988 VIA720964:VIA720988 VRW720964:VRW720988 WBS720964:WBS720988 WLO720964:WLO720988 WVK720964:WVK720988 C786500:C786524 IY786500:IY786524 SU786500:SU786524 ACQ786500:ACQ786524 AMM786500:AMM786524 AWI786500:AWI786524 BGE786500:BGE786524 BQA786500:BQA786524 BZW786500:BZW786524 CJS786500:CJS786524 CTO786500:CTO786524 DDK786500:DDK786524 DNG786500:DNG786524 DXC786500:DXC786524 EGY786500:EGY786524 EQU786500:EQU786524 FAQ786500:FAQ786524 FKM786500:FKM786524 FUI786500:FUI786524 GEE786500:GEE786524 GOA786500:GOA786524 GXW786500:GXW786524 HHS786500:HHS786524 HRO786500:HRO786524 IBK786500:IBK786524 ILG786500:ILG786524 IVC786500:IVC786524 JEY786500:JEY786524 JOU786500:JOU786524 JYQ786500:JYQ786524 KIM786500:KIM786524 KSI786500:KSI786524 LCE786500:LCE786524 LMA786500:LMA786524 LVW786500:LVW786524 MFS786500:MFS786524 MPO786500:MPO786524 MZK786500:MZK786524 NJG786500:NJG786524 NTC786500:NTC786524 OCY786500:OCY786524 OMU786500:OMU786524 OWQ786500:OWQ786524 PGM786500:PGM786524 PQI786500:PQI786524 QAE786500:QAE786524 QKA786500:QKA786524 QTW786500:QTW786524 RDS786500:RDS786524 RNO786500:RNO786524 RXK786500:RXK786524 SHG786500:SHG786524 SRC786500:SRC786524 TAY786500:TAY786524 TKU786500:TKU786524 TUQ786500:TUQ786524 UEM786500:UEM786524 UOI786500:UOI786524 UYE786500:UYE786524 VIA786500:VIA786524 VRW786500:VRW786524 WBS786500:WBS786524 WLO786500:WLO786524 WVK786500:WVK786524 C852036:C852060 IY852036:IY852060 SU852036:SU852060 ACQ852036:ACQ852060 AMM852036:AMM852060 AWI852036:AWI852060 BGE852036:BGE852060 BQA852036:BQA852060 BZW852036:BZW852060 CJS852036:CJS852060 CTO852036:CTO852060 DDK852036:DDK852060 DNG852036:DNG852060 DXC852036:DXC852060 EGY852036:EGY852060 EQU852036:EQU852060 FAQ852036:FAQ852060 FKM852036:FKM852060 FUI852036:FUI852060 GEE852036:GEE852060 GOA852036:GOA852060 GXW852036:GXW852060 HHS852036:HHS852060 HRO852036:HRO852060 IBK852036:IBK852060 ILG852036:ILG852060 IVC852036:IVC852060 JEY852036:JEY852060 JOU852036:JOU852060 JYQ852036:JYQ852060 KIM852036:KIM852060 KSI852036:KSI852060 LCE852036:LCE852060 LMA852036:LMA852060 LVW852036:LVW852060 MFS852036:MFS852060 MPO852036:MPO852060 MZK852036:MZK852060 NJG852036:NJG852060 NTC852036:NTC852060 OCY852036:OCY852060 OMU852036:OMU852060 OWQ852036:OWQ852060 PGM852036:PGM852060 PQI852036:PQI852060 QAE852036:QAE852060 QKA852036:QKA852060 QTW852036:QTW852060 RDS852036:RDS852060 RNO852036:RNO852060 RXK852036:RXK852060 SHG852036:SHG852060 SRC852036:SRC852060 TAY852036:TAY852060 TKU852036:TKU852060 TUQ852036:TUQ852060 UEM852036:UEM852060 UOI852036:UOI852060 UYE852036:UYE852060 VIA852036:VIA852060 VRW852036:VRW852060 WBS852036:WBS852060 WLO852036:WLO852060 WVK852036:WVK852060 C917572:C917596 IY917572:IY917596 SU917572:SU917596 ACQ917572:ACQ917596 AMM917572:AMM917596 AWI917572:AWI917596 BGE917572:BGE917596 BQA917572:BQA917596 BZW917572:BZW917596 CJS917572:CJS917596 CTO917572:CTO917596 DDK917572:DDK917596 DNG917572:DNG917596 DXC917572:DXC917596 EGY917572:EGY917596 EQU917572:EQU917596 FAQ917572:FAQ917596 FKM917572:FKM917596 FUI917572:FUI917596 GEE917572:GEE917596 GOA917572:GOA917596 GXW917572:GXW917596 HHS917572:HHS917596 HRO917572:HRO917596 IBK917572:IBK917596 ILG917572:ILG917596 IVC917572:IVC917596 JEY917572:JEY917596 JOU917572:JOU917596 JYQ917572:JYQ917596 KIM917572:KIM917596 KSI917572:KSI917596 LCE917572:LCE917596 LMA917572:LMA917596 LVW917572:LVW917596 MFS917572:MFS917596 MPO917572:MPO917596 MZK917572:MZK917596 NJG917572:NJG917596 NTC917572:NTC917596 OCY917572:OCY917596 OMU917572:OMU917596 OWQ917572:OWQ917596 PGM917572:PGM917596 PQI917572:PQI917596 QAE917572:QAE917596 QKA917572:QKA917596 QTW917572:QTW917596 RDS917572:RDS917596 RNO917572:RNO917596 RXK917572:RXK917596 SHG917572:SHG917596 SRC917572:SRC917596 TAY917572:TAY917596 TKU917572:TKU917596 TUQ917572:TUQ917596 UEM917572:UEM917596 UOI917572:UOI917596 UYE917572:UYE917596 VIA917572:VIA917596 VRW917572:VRW917596 WBS917572:WBS917596 WLO917572:WLO917596 WVK917572:WVK917596 C983108:C983132 IY983108:IY983132 SU983108:SU983132 ACQ983108:ACQ983132 AMM983108:AMM983132 AWI983108:AWI983132 BGE983108:BGE983132 BQA983108:BQA983132 BZW983108:BZW983132 CJS983108:CJS983132 CTO983108:CTO983132 DDK983108:DDK983132 DNG983108:DNG983132 DXC983108:DXC983132 EGY983108:EGY983132 EQU983108:EQU983132 FAQ983108:FAQ983132 FKM983108:FKM983132 FUI983108:FUI983132 GEE983108:GEE983132 GOA983108:GOA983132 GXW983108:GXW983132 HHS983108:HHS983132 HRO983108:HRO983132 IBK983108:IBK983132 ILG983108:ILG983132 IVC983108:IVC983132 JEY983108:JEY983132 JOU983108:JOU983132 JYQ983108:JYQ983132 KIM983108:KIM983132 KSI983108:KSI983132 LCE983108:LCE983132 LMA983108:LMA983132 LVW983108:LVW983132 MFS983108:MFS983132 MPO983108:MPO983132 MZK983108:MZK983132 NJG983108:NJG983132 NTC983108:NTC983132 OCY983108:OCY983132 OMU983108:OMU983132 OWQ983108:OWQ983132 PGM983108:PGM983132 PQI983108:PQI983132 QAE983108:QAE983132 QKA983108:QKA983132 QTW983108:QTW983132 RDS983108:RDS983132 RNO983108:RNO983132 RXK983108:RXK983132 SHG983108:SHG983132 SRC983108:SRC983132 TAY983108:TAY983132 TKU983108:TKU983132 TUQ983108:TUQ983132 UEM983108:UEM983132 UOI983108:UOI983132 UYE983108:UYE983132 VIA983108:VIA983132 VRW983108:VRW983132 WBS983108:WBS983132 WLO983108:WLO983132 WVK983108:WVK983132 C42:C66 IY42:IY66 SU42:SU66 ACQ42:ACQ66 AMM42:AMM66 AWI42:AWI66 BGE42:BGE66 BQA42:BQA66 BZW42:BZW66 CJS42:CJS66 CTO42:CTO66 DDK42:DDK66 DNG42:DNG66 DXC42:DXC66 EGY42:EGY66 EQU42:EQU66 FAQ42:FAQ66 FKM42:FKM66 FUI42:FUI66 GEE42:GEE66 GOA42:GOA66 GXW42:GXW66 HHS42:HHS66 HRO42:HRO66 IBK42:IBK66 ILG42:ILG66 IVC42:IVC66 JEY42:JEY66 JOU42:JOU66 JYQ42:JYQ66 KIM42:KIM66 KSI42:KSI66 LCE42:LCE66 LMA42:LMA66 LVW42:LVW66 MFS42:MFS66 MPO42:MPO66 MZK42:MZK66 NJG42:NJG66 NTC42:NTC66 OCY42:OCY66 OMU42:OMU66 OWQ42:OWQ66 PGM42:PGM66 PQI42:PQI66 QAE42:QAE66 QKA42:QKA66 QTW42:QTW66 RDS42:RDS66 RNO42:RNO66 RXK42:RXK66 SHG42:SHG66 SRC42:SRC66 TAY42:TAY66 TKU42:TKU66 TUQ42:TUQ66 UEM42:UEM66 UOI42:UOI66 UYE42:UYE66 VIA42:VIA66 VRW42:VRW66 WBS42:WBS66 WLO42:WLO66 WVK42:WVK66 C65578:C65602 IY65578:IY65602 SU65578:SU65602 ACQ65578:ACQ65602 AMM65578:AMM65602 AWI65578:AWI65602 BGE65578:BGE65602 BQA65578:BQA65602 BZW65578:BZW65602 CJS65578:CJS65602 CTO65578:CTO65602 DDK65578:DDK65602 DNG65578:DNG65602 DXC65578:DXC65602 EGY65578:EGY65602 EQU65578:EQU65602 FAQ65578:FAQ65602 FKM65578:FKM65602 FUI65578:FUI65602 GEE65578:GEE65602 GOA65578:GOA65602 GXW65578:GXW65602 HHS65578:HHS65602 HRO65578:HRO65602 IBK65578:IBK65602 ILG65578:ILG65602 IVC65578:IVC65602 JEY65578:JEY65602 JOU65578:JOU65602 JYQ65578:JYQ65602 KIM65578:KIM65602 KSI65578:KSI65602 LCE65578:LCE65602 LMA65578:LMA65602 LVW65578:LVW65602 MFS65578:MFS65602 MPO65578:MPO65602 MZK65578:MZK65602 NJG65578:NJG65602 NTC65578:NTC65602 OCY65578:OCY65602 OMU65578:OMU65602 OWQ65578:OWQ65602 PGM65578:PGM65602 PQI65578:PQI65602 QAE65578:QAE65602 QKA65578:QKA65602 QTW65578:QTW65602 RDS65578:RDS65602 RNO65578:RNO65602 RXK65578:RXK65602 SHG65578:SHG65602 SRC65578:SRC65602 TAY65578:TAY65602 TKU65578:TKU65602 TUQ65578:TUQ65602 UEM65578:UEM65602 UOI65578:UOI65602 UYE65578:UYE65602 VIA65578:VIA65602 VRW65578:VRW65602 WBS65578:WBS65602 WLO65578:WLO65602 WVK65578:WVK65602 C131114:C131138 IY131114:IY131138 SU131114:SU131138 ACQ131114:ACQ131138 AMM131114:AMM131138 AWI131114:AWI131138 BGE131114:BGE131138 BQA131114:BQA131138 BZW131114:BZW131138 CJS131114:CJS131138 CTO131114:CTO131138 DDK131114:DDK131138 DNG131114:DNG131138 DXC131114:DXC131138 EGY131114:EGY131138 EQU131114:EQU131138 FAQ131114:FAQ131138 FKM131114:FKM131138 FUI131114:FUI131138 GEE131114:GEE131138 GOA131114:GOA131138 GXW131114:GXW131138 HHS131114:HHS131138 HRO131114:HRO131138 IBK131114:IBK131138 ILG131114:ILG131138 IVC131114:IVC131138 JEY131114:JEY131138 JOU131114:JOU131138 JYQ131114:JYQ131138 KIM131114:KIM131138 KSI131114:KSI131138 LCE131114:LCE131138 LMA131114:LMA131138 LVW131114:LVW131138 MFS131114:MFS131138 MPO131114:MPO131138 MZK131114:MZK131138 NJG131114:NJG131138 NTC131114:NTC131138 OCY131114:OCY131138 OMU131114:OMU131138 OWQ131114:OWQ131138 PGM131114:PGM131138 PQI131114:PQI131138 QAE131114:QAE131138 QKA131114:QKA131138 QTW131114:QTW131138 RDS131114:RDS131138 RNO131114:RNO131138 RXK131114:RXK131138 SHG131114:SHG131138 SRC131114:SRC131138 TAY131114:TAY131138 TKU131114:TKU131138 TUQ131114:TUQ131138 UEM131114:UEM131138 UOI131114:UOI131138 UYE131114:UYE131138 VIA131114:VIA131138 VRW131114:VRW131138 WBS131114:WBS131138 WLO131114:WLO131138 WVK131114:WVK131138 C196650:C196674 IY196650:IY196674 SU196650:SU196674 ACQ196650:ACQ196674 AMM196650:AMM196674 AWI196650:AWI196674 BGE196650:BGE196674 BQA196650:BQA196674 BZW196650:BZW196674 CJS196650:CJS196674 CTO196650:CTO196674 DDK196650:DDK196674 DNG196650:DNG196674 DXC196650:DXC196674 EGY196650:EGY196674 EQU196650:EQU196674 FAQ196650:FAQ196674 FKM196650:FKM196674 FUI196650:FUI196674 GEE196650:GEE196674 GOA196650:GOA196674 GXW196650:GXW196674 HHS196650:HHS196674 HRO196650:HRO196674 IBK196650:IBK196674 ILG196650:ILG196674 IVC196650:IVC196674 JEY196650:JEY196674 JOU196650:JOU196674 JYQ196650:JYQ196674 KIM196650:KIM196674 KSI196650:KSI196674 LCE196650:LCE196674 LMA196650:LMA196674 LVW196650:LVW196674 MFS196650:MFS196674 MPO196650:MPO196674 MZK196650:MZK196674 NJG196650:NJG196674 NTC196650:NTC196674 OCY196650:OCY196674 OMU196650:OMU196674 OWQ196650:OWQ196674 PGM196650:PGM196674 PQI196650:PQI196674 QAE196650:QAE196674 QKA196650:QKA196674 QTW196650:QTW196674 RDS196650:RDS196674 RNO196650:RNO196674 RXK196650:RXK196674 SHG196650:SHG196674 SRC196650:SRC196674 TAY196650:TAY196674 TKU196650:TKU196674 TUQ196650:TUQ196674 UEM196650:UEM196674 UOI196650:UOI196674 UYE196650:UYE196674 VIA196650:VIA196674 VRW196650:VRW196674 WBS196650:WBS196674 WLO196650:WLO196674 WVK196650:WVK196674 C262186:C262210 IY262186:IY262210 SU262186:SU262210 ACQ262186:ACQ262210 AMM262186:AMM262210 AWI262186:AWI262210 BGE262186:BGE262210 BQA262186:BQA262210 BZW262186:BZW262210 CJS262186:CJS262210 CTO262186:CTO262210 DDK262186:DDK262210 DNG262186:DNG262210 DXC262186:DXC262210 EGY262186:EGY262210 EQU262186:EQU262210 FAQ262186:FAQ262210 FKM262186:FKM262210 FUI262186:FUI262210 GEE262186:GEE262210 GOA262186:GOA262210 GXW262186:GXW262210 HHS262186:HHS262210 HRO262186:HRO262210 IBK262186:IBK262210 ILG262186:ILG262210 IVC262186:IVC262210 JEY262186:JEY262210 JOU262186:JOU262210 JYQ262186:JYQ262210 KIM262186:KIM262210 KSI262186:KSI262210 LCE262186:LCE262210 LMA262186:LMA262210 LVW262186:LVW262210 MFS262186:MFS262210 MPO262186:MPO262210 MZK262186:MZK262210 NJG262186:NJG262210 NTC262186:NTC262210 OCY262186:OCY262210 OMU262186:OMU262210 OWQ262186:OWQ262210 PGM262186:PGM262210 PQI262186:PQI262210 QAE262186:QAE262210 QKA262186:QKA262210 QTW262186:QTW262210 RDS262186:RDS262210 RNO262186:RNO262210 RXK262186:RXK262210 SHG262186:SHG262210 SRC262186:SRC262210 TAY262186:TAY262210 TKU262186:TKU262210 TUQ262186:TUQ262210 UEM262186:UEM262210 UOI262186:UOI262210 UYE262186:UYE262210 VIA262186:VIA262210 VRW262186:VRW262210 WBS262186:WBS262210 WLO262186:WLO262210 WVK262186:WVK262210 C327722:C327746 IY327722:IY327746 SU327722:SU327746 ACQ327722:ACQ327746 AMM327722:AMM327746 AWI327722:AWI327746 BGE327722:BGE327746 BQA327722:BQA327746 BZW327722:BZW327746 CJS327722:CJS327746 CTO327722:CTO327746 DDK327722:DDK327746 DNG327722:DNG327746 DXC327722:DXC327746 EGY327722:EGY327746 EQU327722:EQU327746 FAQ327722:FAQ327746 FKM327722:FKM327746 FUI327722:FUI327746 GEE327722:GEE327746 GOA327722:GOA327746 GXW327722:GXW327746 HHS327722:HHS327746 HRO327722:HRO327746 IBK327722:IBK327746 ILG327722:ILG327746 IVC327722:IVC327746 JEY327722:JEY327746 JOU327722:JOU327746 JYQ327722:JYQ327746 KIM327722:KIM327746 KSI327722:KSI327746 LCE327722:LCE327746 LMA327722:LMA327746 LVW327722:LVW327746 MFS327722:MFS327746 MPO327722:MPO327746 MZK327722:MZK327746 NJG327722:NJG327746 NTC327722:NTC327746 OCY327722:OCY327746 OMU327722:OMU327746 OWQ327722:OWQ327746 PGM327722:PGM327746 PQI327722:PQI327746 QAE327722:QAE327746 QKA327722:QKA327746 QTW327722:QTW327746 RDS327722:RDS327746 RNO327722:RNO327746 RXK327722:RXK327746 SHG327722:SHG327746 SRC327722:SRC327746 TAY327722:TAY327746 TKU327722:TKU327746 TUQ327722:TUQ327746 UEM327722:UEM327746 UOI327722:UOI327746 UYE327722:UYE327746 VIA327722:VIA327746 VRW327722:VRW327746 WBS327722:WBS327746 WLO327722:WLO327746 WVK327722:WVK327746 C393258:C393282 IY393258:IY393282 SU393258:SU393282 ACQ393258:ACQ393282 AMM393258:AMM393282 AWI393258:AWI393282 BGE393258:BGE393282 BQA393258:BQA393282 BZW393258:BZW393282 CJS393258:CJS393282 CTO393258:CTO393282 DDK393258:DDK393282 DNG393258:DNG393282 DXC393258:DXC393282 EGY393258:EGY393282 EQU393258:EQU393282 FAQ393258:FAQ393282 FKM393258:FKM393282 FUI393258:FUI393282 GEE393258:GEE393282 GOA393258:GOA393282 GXW393258:GXW393282 HHS393258:HHS393282 HRO393258:HRO393282 IBK393258:IBK393282 ILG393258:ILG393282 IVC393258:IVC393282 JEY393258:JEY393282 JOU393258:JOU393282 JYQ393258:JYQ393282 KIM393258:KIM393282 KSI393258:KSI393282 LCE393258:LCE393282 LMA393258:LMA393282 LVW393258:LVW393282 MFS393258:MFS393282 MPO393258:MPO393282 MZK393258:MZK393282 NJG393258:NJG393282 NTC393258:NTC393282 OCY393258:OCY393282 OMU393258:OMU393282 OWQ393258:OWQ393282 PGM393258:PGM393282 PQI393258:PQI393282 QAE393258:QAE393282 QKA393258:QKA393282 QTW393258:QTW393282 RDS393258:RDS393282 RNO393258:RNO393282 RXK393258:RXK393282 SHG393258:SHG393282 SRC393258:SRC393282 TAY393258:TAY393282 TKU393258:TKU393282 TUQ393258:TUQ393282 UEM393258:UEM393282 UOI393258:UOI393282 UYE393258:UYE393282 VIA393258:VIA393282 VRW393258:VRW393282 WBS393258:WBS393282 WLO393258:WLO393282 WVK393258:WVK393282 C458794:C458818 IY458794:IY458818 SU458794:SU458818 ACQ458794:ACQ458818 AMM458794:AMM458818 AWI458794:AWI458818 BGE458794:BGE458818 BQA458794:BQA458818 BZW458794:BZW458818 CJS458794:CJS458818 CTO458794:CTO458818 DDK458794:DDK458818 DNG458794:DNG458818 DXC458794:DXC458818 EGY458794:EGY458818 EQU458794:EQU458818 FAQ458794:FAQ458818 FKM458794:FKM458818 FUI458794:FUI458818 GEE458794:GEE458818 GOA458794:GOA458818 GXW458794:GXW458818 HHS458794:HHS458818 HRO458794:HRO458818 IBK458794:IBK458818 ILG458794:ILG458818 IVC458794:IVC458818 JEY458794:JEY458818 JOU458794:JOU458818 JYQ458794:JYQ458818 KIM458794:KIM458818 KSI458794:KSI458818 LCE458794:LCE458818 LMA458794:LMA458818 LVW458794:LVW458818 MFS458794:MFS458818 MPO458794:MPO458818 MZK458794:MZK458818 NJG458794:NJG458818 NTC458794:NTC458818 OCY458794:OCY458818 OMU458794:OMU458818 OWQ458794:OWQ458818 PGM458794:PGM458818 PQI458794:PQI458818 QAE458794:QAE458818 QKA458794:QKA458818 QTW458794:QTW458818 RDS458794:RDS458818 RNO458794:RNO458818 RXK458794:RXK458818 SHG458794:SHG458818 SRC458794:SRC458818 TAY458794:TAY458818 TKU458794:TKU458818 TUQ458794:TUQ458818 UEM458794:UEM458818 UOI458794:UOI458818 UYE458794:UYE458818 VIA458794:VIA458818 VRW458794:VRW458818 WBS458794:WBS458818 WLO458794:WLO458818 WVK458794:WVK458818 C524330:C524354 IY524330:IY524354 SU524330:SU524354 ACQ524330:ACQ524354 AMM524330:AMM524354 AWI524330:AWI524354 BGE524330:BGE524354 BQA524330:BQA524354 BZW524330:BZW524354 CJS524330:CJS524354 CTO524330:CTO524354 DDK524330:DDK524354 DNG524330:DNG524354 DXC524330:DXC524354 EGY524330:EGY524354 EQU524330:EQU524354 FAQ524330:FAQ524354 FKM524330:FKM524354 FUI524330:FUI524354 GEE524330:GEE524354 GOA524330:GOA524354 GXW524330:GXW524354 HHS524330:HHS524354 HRO524330:HRO524354 IBK524330:IBK524354 ILG524330:ILG524354 IVC524330:IVC524354 JEY524330:JEY524354 JOU524330:JOU524354 JYQ524330:JYQ524354 KIM524330:KIM524354 KSI524330:KSI524354 LCE524330:LCE524354 LMA524330:LMA524354 LVW524330:LVW524354 MFS524330:MFS524354 MPO524330:MPO524354 MZK524330:MZK524354 NJG524330:NJG524354 NTC524330:NTC524354 OCY524330:OCY524354 OMU524330:OMU524354 OWQ524330:OWQ524354 PGM524330:PGM524354 PQI524330:PQI524354 QAE524330:QAE524354 QKA524330:QKA524354 QTW524330:QTW524354 RDS524330:RDS524354 RNO524330:RNO524354 RXK524330:RXK524354 SHG524330:SHG524354 SRC524330:SRC524354 TAY524330:TAY524354 TKU524330:TKU524354 TUQ524330:TUQ524354 UEM524330:UEM524354 UOI524330:UOI524354 UYE524330:UYE524354 VIA524330:VIA524354 VRW524330:VRW524354 WBS524330:WBS524354 WLO524330:WLO524354 WVK524330:WVK524354 C589866:C589890 IY589866:IY589890 SU589866:SU589890 ACQ589866:ACQ589890 AMM589866:AMM589890 AWI589866:AWI589890 BGE589866:BGE589890 BQA589866:BQA589890 BZW589866:BZW589890 CJS589866:CJS589890 CTO589866:CTO589890 DDK589866:DDK589890 DNG589866:DNG589890 DXC589866:DXC589890 EGY589866:EGY589890 EQU589866:EQU589890 FAQ589866:FAQ589890 FKM589866:FKM589890 FUI589866:FUI589890 GEE589866:GEE589890 GOA589866:GOA589890 GXW589866:GXW589890 HHS589866:HHS589890 HRO589866:HRO589890 IBK589866:IBK589890 ILG589866:ILG589890 IVC589866:IVC589890 JEY589866:JEY589890 JOU589866:JOU589890 JYQ589866:JYQ589890 KIM589866:KIM589890 KSI589866:KSI589890 LCE589866:LCE589890 LMA589866:LMA589890 LVW589866:LVW589890 MFS589866:MFS589890 MPO589866:MPO589890 MZK589866:MZK589890 NJG589866:NJG589890 NTC589866:NTC589890 OCY589866:OCY589890 OMU589866:OMU589890 OWQ589866:OWQ589890 PGM589866:PGM589890 PQI589866:PQI589890 QAE589866:QAE589890 QKA589866:QKA589890 QTW589866:QTW589890 RDS589866:RDS589890 RNO589866:RNO589890 RXK589866:RXK589890 SHG589866:SHG589890 SRC589866:SRC589890 TAY589866:TAY589890 TKU589866:TKU589890 TUQ589866:TUQ589890 UEM589866:UEM589890 UOI589866:UOI589890 UYE589866:UYE589890 VIA589866:VIA589890 VRW589866:VRW589890 WBS589866:WBS589890 WLO589866:WLO589890 WVK589866:WVK589890 C655402:C655426 IY655402:IY655426 SU655402:SU655426 ACQ655402:ACQ655426 AMM655402:AMM655426 AWI655402:AWI655426 BGE655402:BGE655426 BQA655402:BQA655426 BZW655402:BZW655426 CJS655402:CJS655426 CTO655402:CTO655426 DDK655402:DDK655426 DNG655402:DNG655426 DXC655402:DXC655426 EGY655402:EGY655426 EQU655402:EQU655426 FAQ655402:FAQ655426 FKM655402:FKM655426 FUI655402:FUI655426 GEE655402:GEE655426 GOA655402:GOA655426 GXW655402:GXW655426 HHS655402:HHS655426 HRO655402:HRO655426 IBK655402:IBK655426 ILG655402:ILG655426 IVC655402:IVC655426 JEY655402:JEY655426 JOU655402:JOU655426 JYQ655402:JYQ655426 KIM655402:KIM655426 KSI655402:KSI655426 LCE655402:LCE655426 LMA655402:LMA655426 LVW655402:LVW655426 MFS655402:MFS655426 MPO655402:MPO655426 MZK655402:MZK655426 NJG655402:NJG655426 NTC655402:NTC655426 OCY655402:OCY655426 OMU655402:OMU655426 OWQ655402:OWQ655426 PGM655402:PGM655426 PQI655402:PQI655426 QAE655402:QAE655426 QKA655402:QKA655426 QTW655402:QTW655426 RDS655402:RDS655426 RNO655402:RNO655426 RXK655402:RXK655426 SHG655402:SHG655426 SRC655402:SRC655426 TAY655402:TAY655426 TKU655402:TKU655426 TUQ655402:TUQ655426 UEM655402:UEM655426 UOI655402:UOI655426 UYE655402:UYE655426 VIA655402:VIA655426 VRW655402:VRW655426 WBS655402:WBS655426 WLO655402:WLO655426 WVK655402:WVK655426 C720938:C720962 IY720938:IY720962 SU720938:SU720962 ACQ720938:ACQ720962 AMM720938:AMM720962 AWI720938:AWI720962 BGE720938:BGE720962 BQA720938:BQA720962 BZW720938:BZW720962 CJS720938:CJS720962 CTO720938:CTO720962 DDK720938:DDK720962 DNG720938:DNG720962 DXC720938:DXC720962 EGY720938:EGY720962 EQU720938:EQU720962 FAQ720938:FAQ720962 FKM720938:FKM720962 FUI720938:FUI720962 GEE720938:GEE720962 GOA720938:GOA720962 GXW720938:GXW720962 HHS720938:HHS720962 HRO720938:HRO720962 IBK720938:IBK720962 ILG720938:ILG720962 IVC720938:IVC720962 JEY720938:JEY720962 JOU720938:JOU720962 JYQ720938:JYQ720962 KIM720938:KIM720962 KSI720938:KSI720962 LCE720938:LCE720962 LMA720938:LMA720962 LVW720938:LVW720962 MFS720938:MFS720962 MPO720938:MPO720962 MZK720938:MZK720962 NJG720938:NJG720962 NTC720938:NTC720962 OCY720938:OCY720962 OMU720938:OMU720962 OWQ720938:OWQ720962 PGM720938:PGM720962 PQI720938:PQI720962 QAE720938:QAE720962 QKA720938:QKA720962 QTW720938:QTW720962 RDS720938:RDS720962 RNO720938:RNO720962 RXK720938:RXK720962 SHG720938:SHG720962 SRC720938:SRC720962 TAY720938:TAY720962 TKU720938:TKU720962 TUQ720938:TUQ720962 UEM720938:UEM720962 UOI720938:UOI720962 UYE720938:UYE720962 VIA720938:VIA720962 VRW720938:VRW720962 WBS720938:WBS720962 WLO720938:WLO720962 WVK720938:WVK720962 C786474:C786498 IY786474:IY786498 SU786474:SU786498 ACQ786474:ACQ786498 AMM786474:AMM786498 AWI786474:AWI786498 BGE786474:BGE786498 BQA786474:BQA786498 BZW786474:BZW786498 CJS786474:CJS786498 CTO786474:CTO786498 DDK786474:DDK786498 DNG786474:DNG786498 DXC786474:DXC786498 EGY786474:EGY786498 EQU786474:EQU786498 FAQ786474:FAQ786498 FKM786474:FKM786498 FUI786474:FUI786498 GEE786474:GEE786498 GOA786474:GOA786498 GXW786474:GXW786498 HHS786474:HHS786498 HRO786474:HRO786498 IBK786474:IBK786498 ILG786474:ILG786498 IVC786474:IVC786498 JEY786474:JEY786498 JOU786474:JOU786498 JYQ786474:JYQ786498 KIM786474:KIM786498 KSI786474:KSI786498 LCE786474:LCE786498 LMA786474:LMA786498 LVW786474:LVW786498 MFS786474:MFS786498 MPO786474:MPO786498 MZK786474:MZK786498 NJG786474:NJG786498 NTC786474:NTC786498 OCY786474:OCY786498 OMU786474:OMU786498 OWQ786474:OWQ786498 PGM786474:PGM786498 PQI786474:PQI786498 QAE786474:QAE786498 QKA786474:QKA786498 QTW786474:QTW786498 RDS786474:RDS786498 RNO786474:RNO786498 RXK786474:RXK786498 SHG786474:SHG786498 SRC786474:SRC786498 TAY786474:TAY786498 TKU786474:TKU786498 TUQ786474:TUQ786498 UEM786474:UEM786498 UOI786474:UOI786498 UYE786474:UYE786498 VIA786474:VIA786498 VRW786474:VRW786498 WBS786474:WBS786498 WLO786474:WLO786498 WVK786474:WVK786498 C852010:C852034 IY852010:IY852034 SU852010:SU852034 ACQ852010:ACQ852034 AMM852010:AMM852034 AWI852010:AWI852034 BGE852010:BGE852034 BQA852010:BQA852034 BZW852010:BZW852034 CJS852010:CJS852034 CTO852010:CTO852034 DDK852010:DDK852034 DNG852010:DNG852034 DXC852010:DXC852034 EGY852010:EGY852034 EQU852010:EQU852034 FAQ852010:FAQ852034 FKM852010:FKM852034 FUI852010:FUI852034 GEE852010:GEE852034 GOA852010:GOA852034 GXW852010:GXW852034 HHS852010:HHS852034 HRO852010:HRO852034 IBK852010:IBK852034 ILG852010:ILG852034 IVC852010:IVC852034 JEY852010:JEY852034 JOU852010:JOU852034 JYQ852010:JYQ852034 KIM852010:KIM852034 KSI852010:KSI852034 LCE852010:LCE852034 LMA852010:LMA852034 LVW852010:LVW852034 MFS852010:MFS852034 MPO852010:MPO852034 MZK852010:MZK852034 NJG852010:NJG852034 NTC852010:NTC852034 OCY852010:OCY852034 OMU852010:OMU852034 OWQ852010:OWQ852034 PGM852010:PGM852034 PQI852010:PQI852034 QAE852010:QAE852034 QKA852010:QKA852034 QTW852010:QTW852034 RDS852010:RDS852034 RNO852010:RNO852034 RXK852010:RXK852034 SHG852010:SHG852034 SRC852010:SRC852034 TAY852010:TAY852034 TKU852010:TKU852034 TUQ852010:TUQ852034 UEM852010:UEM852034 UOI852010:UOI852034 UYE852010:UYE852034 VIA852010:VIA852034 VRW852010:VRW852034 WBS852010:WBS852034 WLO852010:WLO852034 WVK852010:WVK852034 C917546:C917570 IY917546:IY917570 SU917546:SU917570 ACQ917546:ACQ917570 AMM917546:AMM917570 AWI917546:AWI917570 BGE917546:BGE917570 BQA917546:BQA917570 BZW917546:BZW917570 CJS917546:CJS917570 CTO917546:CTO917570 DDK917546:DDK917570 DNG917546:DNG917570 DXC917546:DXC917570 EGY917546:EGY917570 EQU917546:EQU917570 FAQ917546:FAQ917570 FKM917546:FKM917570 FUI917546:FUI917570 GEE917546:GEE917570 GOA917546:GOA917570 GXW917546:GXW917570 HHS917546:HHS917570 HRO917546:HRO917570 IBK917546:IBK917570 ILG917546:ILG917570 IVC917546:IVC917570 JEY917546:JEY917570 JOU917546:JOU917570 JYQ917546:JYQ917570 KIM917546:KIM917570 KSI917546:KSI917570 LCE917546:LCE917570 LMA917546:LMA917570 LVW917546:LVW917570 MFS917546:MFS917570 MPO917546:MPO917570 MZK917546:MZK917570 NJG917546:NJG917570 NTC917546:NTC917570 OCY917546:OCY917570 OMU917546:OMU917570 OWQ917546:OWQ917570 PGM917546:PGM917570 PQI917546:PQI917570 QAE917546:QAE917570 QKA917546:QKA917570 QTW917546:QTW917570 RDS917546:RDS917570 RNO917546:RNO917570 RXK917546:RXK917570 SHG917546:SHG917570 SRC917546:SRC917570 TAY917546:TAY917570 TKU917546:TKU917570 TUQ917546:TUQ917570 UEM917546:UEM917570 UOI917546:UOI917570 UYE917546:UYE917570 VIA917546:VIA917570 VRW917546:VRW917570 WBS917546:WBS917570 WLO917546:WLO917570 WVK917546:WVK917570 C983082:C983106 IY983082:IY983106 SU983082:SU983106 ACQ983082:ACQ983106 AMM983082:AMM983106 AWI983082:AWI983106 BGE983082:BGE983106 BQA983082:BQA983106 BZW983082:BZW983106 CJS983082:CJS983106 CTO983082:CTO983106 DDK983082:DDK983106 DNG983082:DNG983106 DXC983082:DXC983106 EGY983082:EGY983106 EQU983082:EQU983106 FAQ983082:FAQ983106 FKM983082:FKM983106 FUI983082:FUI983106 GEE983082:GEE983106 GOA983082:GOA983106 GXW983082:GXW983106 HHS983082:HHS983106 HRO983082:HRO983106 IBK983082:IBK983106 ILG983082:ILG983106 IVC983082:IVC983106 JEY983082:JEY983106 JOU983082:JOU983106 JYQ983082:JYQ983106 KIM983082:KIM983106 KSI983082:KSI983106 LCE983082:LCE983106 LMA983082:LMA983106 LVW983082:LVW983106 MFS983082:MFS983106 MPO983082:MPO983106 MZK983082:MZK983106 NJG983082:NJG983106 NTC983082:NTC983106 OCY983082:OCY983106 OMU983082:OMU983106 OWQ983082:OWQ983106 PGM983082:PGM983106 PQI983082:PQI983106 QAE983082:QAE983106 QKA983082:QKA983106 QTW983082:QTW983106 RDS983082:RDS983106 RNO983082:RNO983106 RXK983082:RXK983106 SHG983082:SHG983106 SRC983082:SRC983106 TAY983082:TAY983106 TKU983082:TKU983106 TUQ983082:TUQ983106 UEM983082:UEM983106 UOI983082:UOI983106 UYE983082:UYE983106 VIA983082:VIA983106 VRW983082:VRW983106 WBS983082:WBS983106 WLO983082:WLO983106 WVK983082:WVK983106" xr:uid="{00000000-0002-0000-0F00-000018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38"/>
  <dimension ref="A1:AN125"/>
  <sheetViews>
    <sheetView view="pageBreakPreview" topLeftCell="A6" zoomScale="55" zoomScaleNormal="40" zoomScaleSheetLayoutView="55" workbookViewId="0">
      <selection activeCell="A10" sqref="A10:B10"/>
    </sheetView>
  </sheetViews>
  <sheetFormatPr baseColWidth="10" defaultColWidth="11.42578125"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1097</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1098</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44013</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1099</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c r="B16" s="404" t="s">
        <v>1100</v>
      </c>
      <c r="C16" s="452" t="s">
        <v>36</v>
      </c>
      <c r="D16" s="398" t="s">
        <v>1101</v>
      </c>
      <c r="E16" s="77" t="s">
        <v>1102</v>
      </c>
      <c r="F16" s="77" t="s">
        <v>1103</v>
      </c>
      <c r="G16" s="399">
        <v>4</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1104</v>
      </c>
      <c r="K16" s="401">
        <f>('[16]R1 PR'!$A$81)*1</f>
        <v>2</v>
      </c>
      <c r="L16" s="401">
        <f>('[16]R1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18</v>
      </c>
      <c r="O16" s="167" t="s">
        <v>1105</v>
      </c>
      <c r="P16" s="167" t="s">
        <v>1106</v>
      </c>
      <c r="Q16" s="167" t="s">
        <v>1107</v>
      </c>
      <c r="R16" s="79">
        <v>44013</v>
      </c>
      <c r="S16" s="79">
        <v>44166</v>
      </c>
      <c r="T16" s="80" t="s">
        <v>1108</v>
      </c>
      <c r="U16" s="406"/>
      <c r="V16" s="407"/>
      <c r="W16" s="408"/>
      <c r="X16" s="403"/>
      <c r="Y16" s="403"/>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1109</v>
      </c>
      <c r="F17" s="77" t="s">
        <v>1110</v>
      </c>
      <c r="G17" s="399"/>
      <c r="H17" s="399"/>
      <c r="I17" s="400"/>
      <c r="J17" s="78" t="s">
        <v>1111</v>
      </c>
      <c r="K17" s="402"/>
      <c r="L17" s="402"/>
      <c r="M17" s="400"/>
      <c r="N17" s="405"/>
      <c r="O17" s="167" t="s">
        <v>1112</v>
      </c>
      <c r="P17" s="81" t="s">
        <v>1113</v>
      </c>
      <c r="Q17" s="167" t="s">
        <v>1107</v>
      </c>
      <c r="R17" s="79">
        <v>44013</v>
      </c>
      <c r="S17" s="79">
        <v>44166</v>
      </c>
      <c r="T17" s="80" t="s">
        <v>1108</v>
      </c>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c r="F18" s="77" t="s">
        <v>1114</v>
      </c>
      <c r="G18" s="399"/>
      <c r="H18" s="399"/>
      <c r="I18" s="400"/>
      <c r="J18" s="78"/>
      <c r="K18" s="402"/>
      <c r="L18" s="402"/>
      <c r="M18" s="400"/>
      <c r="N18" s="405"/>
      <c r="O18" s="81"/>
      <c r="P18" s="81"/>
      <c r="Q18" s="167"/>
      <c r="R18" s="79"/>
      <c r="S18" s="79"/>
      <c r="T18" s="80"/>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c r="B21" s="404" t="s">
        <v>1115</v>
      </c>
      <c r="C21" s="399" t="s">
        <v>36</v>
      </c>
      <c r="D21" s="398" t="s">
        <v>1116</v>
      </c>
      <c r="E21" s="77" t="s">
        <v>1117</v>
      </c>
      <c r="F21" s="77" t="s">
        <v>1118</v>
      </c>
      <c r="G21" s="399">
        <v>4</v>
      </c>
      <c r="H21" s="399">
        <v>3</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ALTO</v>
      </c>
      <c r="J21" s="78" t="s">
        <v>1119</v>
      </c>
      <c r="K21" s="401">
        <f>('[16]R2 PR'!$A$81)*1</f>
        <v>2</v>
      </c>
      <c r="L21" s="401">
        <f>('[16]R2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17</v>
      </c>
      <c r="O21" s="167" t="s">
        <v>1120</v>
      </c>
      <c r="P21" s="167" t="s">
        <v>1121</v>
      </c>
      <c r="Q21" s="167" t="s">
        <v>1107</v>
      </c>
      <c r="R21" s="79">
        <v>44013</v>
      </c>
      <c r="S21" s="79">
        <v>44166</v>
      </c>
      <c r="T21" s="80" t="s">
        <v>1108</v>
      </c>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t="s">
        <v>1122</v>
      </c>
      <c r="F22" s="77" t="s">
        <v>1123</v>
      </c>
      <c r="G22" s="399"/>
      <c r="H22" s="399"/>
      <c r="I22" s="400"/>
      <c r="J22" s="78" t="s">
        <v>1124</v>
      </c>
      <c r="K22" s="402"/>
      <c r="L22" s="402"/>
      <c r="M22" s="400"/>
      <c r="N22" s="405"/>
      <c r="O22" s="81" t="s">
        <v>1125</v>
      </c>
      <c r="P22" s="81" t="s">
        <v>1126</v>
      </c>
      <c r="Q22" s="167" t="s">
        <v>1107</v>
      </c>
      <c r="R22" s="79">
        <v>44013</v>
      </c>
      <c r="S22" s="79">
        <v>44166</v>
      </c>
      <c r="T22" s="80" t="s">
        <v>1108</v>
      </c>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t="s">
        <v>1114</v>
      </c>
      <c r="G23" s="399"/>
      <c r="H23" s="399"/>
      <c r="I23" s="400"/>
      <c r="J23" s="78" t="s">
        <v>1127</v>
      </c>
      <c r="K23" s="402"/>
      <c r="L23" s="402"/>
      <c r="M23" s="400"/>
      <c r="N23" s="405"/>
      <c r="O23" s="81"/>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('[16]R3 PR'!$A$81)*1</f>
        <v>1</v>
      </c>
      <c r="L26" s="401">
        <f>('[16]R3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('[16]R4 PR'!$A$81)*1</f>
        <v>1</v>
      </c>
      <c r="L31" s="401">
        <f>('[16]R4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('[16]R5 PR'!$A$81)*1</f>
        <v>1</v>
      </c>
      <c r="L36" s="401">
        <f>('[16]R5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c r="B42" s="404" t="s">
        <v>1128</v>
      </c>
      <c r="C42" s="399" t="s">
        <v>39</v>
      </c>
      <c r="D42" s="398" t="s">
        <v>1129</v>
      </c>
      <c r="E42" s="77" t="s">
        <v>1130</v>
      </c>
      <c r="F42" s="77" t="s">
        <v>1131</v>
      </c>
      <c r="G42" s="399">
        <v>4</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78" t="s">
        <v>1132</v>
      </c>
      <c r="K42" s="401">
        <f>('[16]R1 PRY'!$A$81)*1</f>
        <v>2</v>
      </c>
      <c r="L42" s="401">
        <f>('[16]R1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18</v>
      </c>
      <c r="O42" s="167" t="s">
        <v>1133</v>
      </c>
      <c r="P42" s="78" t="s">
        <v>1134</v>
      </c>
      <c r="Q42" s="167" t="s">
        <v>1107</v>
      </c>
      <c r="R42" s="79">
        <v>44013</v>
      </c>
      <c r="S42" s="79">
        <v>44166</v>
      </c>
      <c r="T42" s="80" t="s">
        <v>1135</v>
      </c>
      <c r="U42" s="403"/>
      <c r="V42" s="403"/>
      <c r="W42" s="403"/>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c r="F43" s="77" t="s">
        <v>1136</v>
      </c>
      <c r="G43" s="399"/>
      <c r="H43" s="399"/>
      <c r="I43" s="400"/>
      <c r="J43" s="78" t="s">
        <v>1137</v>
      </c>
      <c r="K43" s="402"/>
      <c r="L43" s="402"/>
      <c r="M43" s="400"/>
      <c r="N43" s="405"/>
      <c r="O43" s="81"/>
      <c r="P43" s="81"/>
      <c r="Q43" s="167"/>
      <c r="R43" s="79"/>
      <c r="S43" s="79"/>
      <c r="T43" s="80"/>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c r="F44" s="77" t="s">
        <v>1138</v>
      </c>
      <c r="G44" s="399"/>
      <c r="H44" s="399"/>
      <c r="I44" s="400"/>
      <c r="J44" s="78" t="s">
        <v>1139</v>
      </c>
      <c r="K44" s="402"/>
      <c r="L44" s="402"/>
      <c r="M44" s="400"/>
      <c r="N44" s="405"/>
      <c r="O44" s="81"/>
      <c r="P44" s="81"/>
      <c r="Q44" s="167"/>
      <c r="R44" s="79"/>
      <c r="S44" s="79"/>
      <c r="T44" s="80"/>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t="s">
        <v>1140</v>
      </c>
      <c r="K45" s="402"/>
      <c r="L45" s="402"/>
      <c r="M45" s="400"/>
      <c r="N45" s="405"/>
      <c r="O45" s="81"/>
      <c r="P45" s="81"/>
      <c r="Q45" s="167"/>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t="s">
        <v>1141</v>
      </c>
      <c r="C47" s="399" t="s">
        <v>39</v>
      </c>
      <c r="D47" s="398" t="s">
        <v>1142</v>
      </c>
      <c r="E47" s="77" t="s">
        <v>1143</v>
      </c>
      <c r="F47" s="77" t="s">
        <v>1144</v>
      </c>
      <c r="G47" s="399">
        <v>4</v>
      </c>
      <c r="H47" s="399">
        <v>3</v>
      </c>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ALTO</v>
      </c>
      <c r="J47" s="78" t="s">
        <v>1145</v>
      </c>
      <c r="K47" s="401">
        <f>('[16]R2 PRY'!$A$81)*1</f>
        <v>2</v>
      </c>
      <c r="L47" s="401">
        <f>('[16]R2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t="s">
        <v>18</v>
      </c>
      <c r="O47" s="287" t="s">
        <v>1146</v>
      </c>
      <c r="P47" s="287"/>
      <c r="Q47" s="167" t="s">
        <v>1107</v>
      </c>
      <c r="R47" s="79">
        <v>44013</v>
      </c>
      <c r="S47" s="79">
        <v>44166</v>
      </c>
      <c r="T47" s="80" t="s">
        <v>1147</v>
      </c>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t="s">
        <v>1148</v>
      </c>
      <c r="F48" s="77" t="s">
        <v>1149</v>
      </c>
      <c r="G48" s="399"/>
      <c r="H48" s="399"/>
      <c r="I48" s="400"/>
      <c r="J48" s="78" t="s">
        <v>1150</v>
      </c>
      <c r="K48" s="402"/>
      <c r="L48" s="402"/>
      <c r="M48" s="400"/>
      <c r="N48" s="405"/>
      <c r="O48" s="226" t="s">
        <v>1151</v>
      </c>
      <c r="P48" s="288"/>
      <c r="Q48" s="167" t="s">
        <v>1107</v>
      </c>
      <c r="R48" s="79">
        <v>44013</v>
      </c>
      <c r="S48" s="79">
        <v>44166</v>
      </c>
      <c r="T48" s="80" t="s">
        <v>1135</v>
      </c>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t="s">
        <v>1152</v>
      </c>
      <c r="K49" s="402"/>
      <c r="L49" s="402"/>
      <c r="M49" s="400"/>
      <c r="N49" s="405"/>
      <c r="O49" s="81" t="s">
        <v>1153</v>
      </c>
      <c r="P49" s="81"/>
      <c r="Q49" s="167" t="s">
        <v>1107</v>
      </c>
      <c r="R49" s="79">
        <v>44013</v>
      </c>
      <c r="S49" s="79">
        <v>44166</v>
      </c>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t="s">
        <v>1154</v>
      </c>
      <c r="K50" s="402"/>
      <c r="L50" s="402"/>
      <c r="M50" s="400"/>
      <c r="N50" s="405"/>
      <c r="O50" s="81" t="s">
        <v>1155</v>
      </c>
      <c r="P50" s="81"/>
      <c r="Q50" s="167" t="s">
        <v>1107</v>
      </c>
      <c r="R50" s="79">
        <v>44013</v>
      </c>
      <c r="S50" s="79">
        <v>44166</v>
      </c>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('[16]R3 PRY'!$A$81)*1</f>
        <v>1</v>
      </c>
      <c r="L52" s="401">
        <f>('[16]R3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('[16]R4 PRY'!$A$81)*1</f>
        <v>1</v>
      </c>
      <c r="L57" s="401">
        <f>('[16]R4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('[16]R5 PRY'!$A$81)*1</f>
        <v>1</v>
      </c>
      <c r="L62" s="401">
        <f>('[16]R5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37" t="s">
        <v>1156</v>
      </c>
      <c r="C68" s="438" t="s">
        <v>37</v>
      </c>
      <c r="D68" s="439" t="s">
        <v>1157</v>
      </c>
      <c r="E68" s="10" t="s">
        <v>1158</v>
      </c>
      <c r="F68" s="10" t="s">
        <v>1159</v>
      </c>
      <c r="G68" s="399">
        <v>3</v>
      </c>
      <c r="H68" s="399">
        <v>2</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MODERADO</v>
      </c>
      <c r="J68" s="78" t="s">
        <v>1160</v>
      </c>
      <c r="K68" s="401">
        <f>('[16]R1 CO'!$A$81)*1</f>
        <v>1</v>
      </c>
      <c r="L68" s="401">
        <f>('[16]R1 CO'!$H$81)*1</f>
        <v>1</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t="s">
        <v>18</v>
      </c>
      <c r="O68" s="176" t="s">
        <v>1161</v>
      </c>
      <c r="P68" s="176" t="s">
        <v>1162</v>
      </c>
      <c r="Q68" s="167" t="s">
        <v>1107</v>
      </c>
      <c r="R68" s="79">
        <v>44013</v>
      </c>
      <c r="S68" s="79">
        <v>44166</v>
      </c>
      <c r="T68" s="80" t="s">
        <v>1163</v>
      </c>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t="s">
        <v>1164</v>
      </c>
      <c r="F69" s="10" t="s">
        <v>1165</v>
      </c>
      <c r="G69" s="399"/>
      <c r="H69" s="399"/>
      <c r="I69" s="422"/>
      <c r="J69" s="288" t="s">
        <v>1166</v>
      </c>
      <c r="K69" s="402"/>
      <c r="L69" s="402"/>
      <c r="M69" s="441"/>
      <c r="N69" s="442"/>
      <c r="O69" s="11" t="s">
        <v>1167</v>
      </c>
      <c r="P69" s="11" t="s">
        <v>1168</v>
      </c>
      <c r="Q69" s="176" t="s">
        <v>1169</v>
      </c>
      <c r="R69" s="12">
        <v>44013</v>
      </c>
      <c r="S69" s="12">
        <v>44166</v>
      </c>
      <c r="T69" s="13"/>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t="s">
        <v>1170</v>
      </c>
      <c r="F70" s="10" t="s">
        <v>1171</v>
      </c>
      <c r="G70" s="399"/>
      <c r="H70" s="399"/>
      <c r="I70" s="422"/>
      <c r="J70" s="288" t="s">
        <v>1166</v>
      </c>
      <c r="K70" s="402"/>
      <c r="L70" s="402"/>
      <c r="M70" s="441"/>
      <c r="N70" s="442"/>
      <c r="O70" s="11"/>
      <c r="P70" s="11"/>
      <c r="Q70" s="176"/>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t="s">
        <v>1172</v>
      </c>
      <c r="F71" s="10" t="s">
        <v>1173</v>
      </c>
      <c r="G71" s="399"/>
      <c r="H71" s="399"/>
      <c r="I71" s="422"/>
      <c r="J71" s="78" t="s">
        <v>1174</v>
      </c>
      <c r="K71" s="402"/>
      <c r="L71" s="402"/>
      <c r="M71" s="441"/>
      <c r="N71" s="442"/>
      <c r="O71" s="11" t="s">
        <v>1175</v>
      </c>
      <c r="P71" s="11"/>
      <c r="Q71" s="176"/>
      <c r="R71" s="12">
        <v>44013</v>
      </c>
      <c r="S71" s="12">
        <v>44166</v>
      </c>
      <c r="T71" s="13" t="s">
        <v>1176</v>
      </c>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'[16]R2CO-Imp'!$C$26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('[16]R2 CO'!$A$81)*1</f>
        <v>1</v>
      </c>
      <c r="L73" s="401">
        <f>('[16]R2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'[16]R3CO-Imp'!$C$26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('[16]R3 CO'!$A$81)*1</f>
        <v>1</v>
      </c>
      <c r="L78" s="401">
        <f>('[16]R3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'[16]R4CO-Imp'!$C$26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('[16]R4 CO'!$A$81)*1</f>
        <v>1</v>
      </c>
      <c r="L83" s="401">
        <f>('[16]R4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'[16]R5CO-Imp'!$C$26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('[16]R5 CO'!$A$81)*1</f>
        <v>1</v>
      </c>
      <c r="L88" s="401">
        <f>('[16]R5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37" t="s">
        <v>1177</v>
      </c>
      <c r="C94" s="438" t="s">
        <v>38</v>
      </c>
      <c r="D94" s="439" t="s">
        <v>1178</v>
      </c>
      <c r="E94" s="10" t="s">
        <v>1179</v>
      </c>
      <c r="F94" s="10" t="s">
        <v>1180</v>
      </c>
      <c r="G94" s="438">
        <v>4</v>
      </c>
      <c r="H94" s="447" t="e">
        <f>'[16]R1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t="s">
        <v>1181</v>
      </c>
      <c r="K94" s="401">
        <f>('[16]R1 SI'!$A$81)*1</f>
        <v>-1</v>
      </c>
      <c r="L94" s="401" t="e">
        <f>('[16]R1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t="s">
        <v>1182</v>
      </c>
      <c r="P94" s="176" t="s">
        <v>1183</v>
      </c>
      <c r="Q94" s="176" t="s">
        <v>1107</v>
      </c>
      <c r="R94" s="12">
        <v>44013</v>
      </c>
      <c r="S94" s="12">
        <v>44166</v>
      </c>
      <c r="T94" s="13" t="s">
        <v>1184</v>
      </c>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t="s">
        <v>1185</v>
      </c>
      <c r="C99" s="438" t="s">
        <v>38</v>
      </c>
      <c r="D99" s="439"/>
      <c r="E99" s="10" t="s">
        <v>1186</v>
      </c>
      <c r="F99" s="10" t="s">
        <v>1187</v>
      </c>
      <c r="G99" s="438">
        <v>3</v>
      </c>
      <c r="H99" s="447" t="e">
        <f>'[16]R2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t="s">
        <v>1188</v>
      </c>
      <c r="K99" s="401">
        <f>('[16]R2 SI'!$A$81)*1</f>
        <v>1</v>
      </c>
      <c r="L99" s="401" t="e">
        <f>('[16]R2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t="s">
        <v>1189</v>
      </c>
      <c r="P99" s="176" t="s">
        <v>1190</v>
      </c>
      <c r="Q99" s="176" t="s">
        <v>1191</v>
      </c>
      <c r="R99" s="12">
        <v>44013</v>
      </c>
      <c r="S99" s="12">
        <v>44166</v>
      </c>
      <c r="T99" s="13" t="s">
        <v>1192</v>
      </c>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t="s">
        <v>1193</v>
      </c>
      <c r="F100" s="10" t="s">
        <v>1194</v>
      </c>
      <c r="G100" s="438"/>
      <c r="H100" s="448"/>
      <c r="I100" s="441"/>
      <c r="J100" s="78" t="s">
        <v>1195</v>
      </c>
      <c r="K100" s="402"/>
      <c r="L100" s="402"/>
      <c r="M100" s="441"/>
      <c r="N100" s="442"/>
      <c r="O100" s="11" t="s">
        <v>1196</v>
      </c>
      <c r="P100" s="11" t="s">
        <v>992</v>
      </c>
      <c r="Q100" s="176" t="s">
        <v>1191</v>
      </c>
      <c r="R100" s="12">
        <v>44013</v>
      </c>
      <c r="S100" s="12">
        <v>44166</v>
      </c>
      <c r="T100" s="13" t="s">
        <v>1192</v>
      </c>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t="s">
        <v>1197</v>
      </c>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t="s">
        <v>1198</v>
      </c>
      <c r="P102" s="11"/>
      <c r="Q102" s="176"/>
      <c r="R102" s="12">
        <v>44013</v>
      </c>
      <c r="S102" s="12">
        <v>44166</v>
      </c>
      <c r="T102" s="13" t="s">
        <v>1199</v>
      </c>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'[16]R3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('[16]R3 SI'!$A$81)*1</f>
        <v>1</v>
      </c>
      <c r="L104" s="401" t="e">
        <f>('[16]R3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'[16]R4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('[16]R4 SI'!$A$81)*1</f>
        <v>1</v>
      </c>
      <c r="L109" s="401" t="e">
        <f>('[16]R4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'[16]R5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('[16]R5 SI'!$A$81)*1</f>
        <v>1</v>
      </c>
      <c r="L114" s="401" t="e">
        <f>('[16]R5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506" priority="53" stopIfTrue="1" operator="containsText" text="EXTREMO">
      <formula>NOT(ISERROR(SEARCH("EXTREMO",I57)))</formula>
    </cfRule>
    <cfRule type="containsText" dxfId="505" priority="54" stopIfTrue="1" operator="containsText" text="ALTO">
      <formula>NOT(ISERROR(SEARCH("ALTO",I57)))</formula>
    </cfRule>
    <cfRule type="containsText" dxfId="504" priority="55" stopIfTrue="1" operator="containsText" text="MODERADO">
      <formula>NOT(ISERROR(SEARCH("MODERADO",I57)))</formula>
    </cfRule>
    <cfRule type="containsText" dxfId="503" priority="56" stopIfTrue="1" operator="containsText" text="BAJO">
      <formula>NOT(ISERROR(SEARCH("BAJO",I57)))</formula>
    </cfRule>
  </conditionalFormatting>
  <conditionalFormatting sqref="M31:M40">
    <cfRule type="containsText" dxfId="502" priority="49" stopIfTrue="1" operator="containsText" text="EXTREMO">
      <formula>NOT(ISERROR(SEARCH("EXTREMO",M31)))</formula>
    </cfRule>
    <cfRule type="containsText" dxfId="501" priority="50" stopIfTrue="1" operator="containsText" text="ALTO">
      <formula>NOT(ISERROR(SEARCH("ALTO",M31)))</formula>
    </cfRule>
    <cfRule type="containsText" dxfId="500" priority="51" stopIfTrue="1" operator="containsText" text="MODERADO">
      <formula>NOT(ISERROR(SEARCH("MODERADO",M31)))</formula>
    </cfRule>
    <cfRule type="containsText" dxfId="499" priority="52" stopIfTrue="1" operator="containsText" text="BAJO">
      <formula>NOT(ISERROR(SEARCH("BAJO",M31)))</formula>
    </cfRule>
  </conditionalFormatting>
  <conditionalFormatting sqref="I16:I20 I26:I40">
    <cfRule type="containsText" dxfId="498" priority="45" stopIfTrue="1" operator="containsText" text="EXTREMO">
      <formula>NOT(ISERROR(SEARCH("EXTREMO",I16)))</formula>
    </cfRule>
    <cfRule type="containsText" dxfId="497" priority="46" stopIfTrue="1" operator="containsText" text="ALTO">
      <formula>NOT(ISERROR(SEARCH("ALTO",I16)))</formula>
    </cfRule>
    <cfRule type="containsText" dxfId="496" priority="47" stopIfTrue="1" operator="containsText" text="MODERADO">
      <formula>NOT(ISERROR(SEARCH("MODERADO",I16)))</formula>
    </cfRule>
    <cfRule type="containsText" dxfId="495" priority="48" stopIfTrue="1" operator="containsText" text="BAJO">
      <formula>NOT(ISERROR(SEARCH("BAJO",I16)))</formula>
    </cfRule>
  </conditionalFormatting>
  <conditionalFormatting sqref="M26:M30">
    <cfRule type="containsText" dxfId="494" priority="41" stopIfTrue="1" operator="containsText" text="EXTREMO">
      <formula>NOT(ISERROR(SEARCH("EXTREMO",M26)))</formula>
    </cfRule>
    <cfRule type="containsText" dxfId="493" priority="42" stopIfTrue="1" operator="containsText" text="ALTO">
      <formula>NOT(ISERROR(SEARCH("ALTO",M26)))</formula>
    </cfRule>
    <cfRule type="containsText" dxfId="492" priority="43" stopIfTrue="1" operator="containsText" text="MODERADO">
      <formula>NOT(ISERROR(SEARCH("MODERADO",M26)))</formula>
    </cfRule>
    <cfRule type="containsText" dxfId="491" priority="44" stopIfTrue="1" operator="containsText" text="BAJO">
      <formula>NOT(ISERROR(SEARCH("BAJO",M26)))</formula>
    </cfRule>
  </conditionalFormatting>
  <conditionalFormatting sqref="I47:I56 M47:M56">
    <cfRule type="containsText" dxfId="490" priority="37" stopIfTrue="1" operator="containsText" text="EXTREMO">
      <formula>NOT(ISERROR(SEARCH("EXTREMO",I47)))</formula>
    </cfRule>
    <cfRule type="containsText" dxfId="489" priority="38" stopIfTrue="1" operator="containsText" text="ALTO">
      <formula>NOT(ISERROR(SEARCH("ALTO",I47)))</formula>
    </cfRule>
    <cfRule type="containsText" dxfId="488" priority="39" stopIfTrue="1" operator="containsText" text="MODERADO">
      <formula>NOT(ISERROR(SEARCH("MODERADO",I47)))</formula>
    </cfRule>
    <cfRule type="containsText" dxfId="487" priority="40" stopIfTrue="1" operator="containsText" text="BAJO">
      <formula>NOT(ISERROR(SEARCH("BAJO",I47)))</formula>
    </cfRule>
  </conditionalFormatting>
  <conditionalFormatting sqref="I42:I46 M42:M46">
    <cfRule type="containsText" dxfId="486" priority="33" stopIfTrue="1" operator="containsText" text="EXTREMO">
      <formula>NOT(ISERROR(SEARCH("EXTREMO",I42)))</formula>
    </cfRule>
    <cfRule type="containsText" dxfId="485" priority="34" stopIfTrue="1" operator="containsText" text="ALTO">
      <formula>NOT(ISERROR(SEARCH("ALTO",I42)))</formula>
    </cfRule>
    <cfRule type="containsText" dxfId="484" priority="35" stopIfTrue="1" operator="containsText" text="MODERADO">
      <formula>NOT(ISERROR(SEARCH("MODERADO",I42)))</formula>
    </cfRule>
    <cfRule type="containsText" dxfId="483" priority="36" stopIfTrue="1" operator="containsText" text="BAJO">
      <formula>NOT(ISERROR(SEARCH("BAJO",I42)))</formula>
    </cfRule>
  </conditionalFormatting>
  <conditionalFormatting sqref="I78:I87 M78:M87">
    <cfRule type="containsText" dxfId="482" priority="29" stopIfTrue="1" operator="containsText" text="EXTREMO">
      <formula>NOT(ISERROR(SEARCH("EXTREMO",I78)))</formula>
    </cfRule>
    <cfRule type="containsText" dxfId="481" priority="30" stopIfTrue="1" operator="containsText" text="ALTO">
      <formula>NOT(ISERROR(SEARCH("ALTO",I78)))</formula>
    </cfRule>
    <cfRule type="containsText" dxfId="480" priority="31" stopIfTrue="1" operator="containsText" text="MODERADO">
      <formula>NOT(ISERROR(SEARCH("MODERADO",I78)))</formula>
    </cfRule>
    <cfRule type="containsText" dxfId="479" priority="32" stopIfTrue="1" operator="containsText" text="BAJO">
      <formula>NOT(ISERROR(SEARCH("BAJO",I78)))</formula>
    </cfRule>
  </conditionalFormatting>
  <conditionalFormatting sqref="I73:I77 M68:M77">
    <cfRule type="containsText" dxfId="478" priority="25" stopIfTrue="1" operator="containsText" text="EXTREMO">
      <formula>NOT(ISERROR(SEARCH("EXTREMO",I68)))</formula>
    </cfRule>
    <cfRule type="containsText" dxfId="477" priority="26" stopIfTrue="1" operator="containsText" text="ALTO">
      <formula>NOT(ISERROR(SEARCH("ALTO",I68)))</formula>
    </cfRule>
    <cfRule type="containsText" dxfId="476" priority="27" stopIfTrue="1" operator="containsText" text="MODERADO">
      <formula>NOT(ISERROR(SEARCH("MODERADO",I68)))</formula>
    </cfRule>
    <cfRule type="containsText" dxfId="475" priority="28" stopIfTrue="1" operator="containsText" text="BAJO">
      <formula>NOT(ISERROR(SEARCH("BAJO",I68)))</formula>
    </cfRule>
  </conditionalFormatting>
  <conditionalFormatting sqref="M114:M118 I114:I118">
    <cfRule type="containsText" dxfId="474" priority="21" stopIfTrue="1" operator="containsText" text="EXTREMO">
      <formula>NOT(ISERROR(SEARCH("EXTREMO",I114)))</formula>
    </cfRule>
    <cfRule type="containsText" dxfId="473" priority="22" stopIfTrue="1" operator="containsText" text="ALTO">
      <formula>NOT(ISERROR(SEARCH("ALTO",I114)))</formula>
    </cfRule>
    <cfRule type="containsText" dxfId="472" priority="23" stopIfTrue="1" operator="containsText" text="MODERADO">
      <formula>NOT(ISERROR(SEARCH("MODERADO",I114)))</formula>
    </cfRule>
    <cfRule type="containsText" dxfId="471" priority="24" stopIfTrue="1" operator="containsText" text="BAJO">
      <formula>NOT(ISERROR(SEARCH("BAJO",I114)))</formula>
    </cfRule>
  </conditionalFormatting>
  <conditionalFormatting sqref="I104:I113 M104:M113">
    <cfRule type="containsText" dxfId="470" priority="17" stopIfTrue="1" operator="containsText" text="EXTREMO">
      <formula>NOT(ISERROR(SEARCH("EXTREMO",I104)))</formula>
    </cfRule>
    <cfRule type="containsText" dxfId="469" priority="18" stopIfTrue="1" operator="containsText" text="ALTO">
      <formula>NOT(ISERROR(SEARCH("ALTO",I104)))</formula>
    </cfRule>
    <cfRule type="containsText" dxfId="468" priority="19" stopIfTrue="1" operator="containsText" text="MODERADO">
      <formula>NOT(ISERROR(SEARCH("MODERADO",I104)))</formula>
    </cfRule>
    <cfRule type="containsText" dxfId="467" priority="20" stopIfTrue="1" operator="containsText" text="BAJO">
      <formula>NOT(ISERROR(SEARCH("BAJO",I104)))</formula>
    </cfRule>
  </conditionalFormatting>
  <conditionalFormatting sqref="I94:I103 M94:M103">
    <cfRule type="containsText" dxfId="466" priority="13" stopIfTrue="1" operator="containsText" text="EXTREMO">
      <formula>NOT(ISERROR(SEARCH("EXTREMO",I94)))</formula>
    </cfRule>
    <cfRule type="containsText" dxfId="465" priority="14" stopIfTrue="1" operator="containsText" text="ALTO">
      <formula>NOT(ISERROR(SEARCH("ALTO",I94)))</formula>
    </cfRule>
    <cfRule type="containsText" dxfId="464" priority="15" stopIfTrue="1" operator="containsText" text="MODERADO">
      <formula>NOT(ISERROR(SEARCH("MODERADO",I94)))</formula>
    </cfRule>
    <cfRule type="containsText" dxfId="463" priority="16" stopIfTrue="1" operator="containsText" text="BAJO">
      <formula>NOT(ISERROR(SEARCH("BAJO",I94)))</formula>
    </cfRule>
  </conditionalFormatting>
  <conditionalFormatting sqref="I21:I25">
    <cfRule type="containsText" dxfId="462" priority="9" stopIfTrue="1" operator="containsText" text="EXTREMO">
      <formula>NOT(ISERROR(SEARCH("EXTREMO",I21)))</formula>
    </cfRule>
    <cfRule type="containsText" dxfId="461" priority="10" stopIfTrue="1" operator="containsText" text="ALTO">
      <formula>NOT(ISERROR(SEARCH("ALTO",I21)))</formula>
    </cfRule>
    <cfRule type="containsText" dxfId="460" priority="11" stopIfTrue="1" operator="containsText" text="MODERADO">
      <formula>NOT(ISERROR(SEARCH("MODERADO",I21)))</formula>
    </cfRule>
    <cfRule type="containsText" dxfId="459" priority="12" stopIfTrue="1" operator="containsText" text="BAJO">
      <formula>NOT(ISERROR(SEARCH("BAJO",I21)))</formula>
    </cfRule>
  </conditionalFormatting>
  <conditionalFormatting sqref="M16:M25">
    <cfRule type="containsText" dxfId="458" priority="5" stopIfTrue="1" operator="containsText" text="EXTREMO">
      <formula>NOT(ISERROR(SEARCH("EXTREMO",M16)))</formula>
    </cfRule>
    <cfRule type="containsText" dxfId="457" priority="6" stopIfTrue="1" operator="containsText" text="ALTO">
      <formula>NOT(ISERROR(SEARCH("ALTO",M16)))</formula>
    </cfRule>
    <cfRule type="containsText" dxfId="456" priority="7" stopIfTrue="1" operator="containsText" text="MODERADO">
      <formula>NOT(ISERROR(SEARCH("MODERADO",M16)))</formula>
    </cfRule>
    <cfRule type="containsText" dxfId="455" priority="8" stopIfTrue="1" operator="containsText" text="BAJO">
      <formula>NOT(ISERROR(SEARCH("BAJO",M16)))</formula>
    </cfRule>
  </conditionalFormatting>
  <conditionalFormatting sqref="I68:I72">
    <cfRule type="containsText" dxfId="454" priority="1" stopIfTrue="1" operator="containsText" text="EXTREMO">
      <formula>NOT(ISERROR(SEARCH("EXTREMO",I68)))</formula>
    </cfRule>
    <cfRule type="containsText" dxfId="453" priority="2" stopIfTrue="1" operator="containsText" text="ALTO">
      <formula>NOT(ISERROR(SEARCH("ALTO",I68)))</formula>
    </cfRule>
    <cfRule type="containsText" dxfId="452" priority="3" stopIfTrue="1" operator="containsText" text="MODERADO">
      <formula>NOT(ISERROR(SEARCH("MODERADO",I68)))</formula>
    </cfRule>
    <cfRule type="containsText" dxfId="451"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10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10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10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10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10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10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10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10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10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10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10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10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10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10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10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10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10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10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10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1000-000013000000}"/>
    <dataValidation allowBlank="1" showInputMessage="1" showErrorMessage="1" promptTitle="Valor consecuencia Riesgos SI" prompt="Dirigirse a la Hoja R5 SI" sqref="H114:H118" xr:uid="{00000000-0002-0000-1000-000014000000}"/>
    <dataValidation allowBlank="1" showInputMessage="1" showErrorMessage="1" promptTitle="Valor consecuencia Riesgos SI" prompt="Dirigirse a la Hoja R4 SI" sqref="H109:H113" xr:uid="{00000000-0002-0000-1000-000015000000}"/>
    <dataValidation allowBlank="1" showInputMessage="1" showErrorMessage="1" promptTitle="Valor consecuencia Riesgos SI" prompt="Dirigirse a la Hoja R3 SI" sqref="H104:H108" xr:uid="{00000000-0002-0000-1000-000016000000}"/>
    <dataValidation allowBlank="1" showInputMessage="1" showErrorMessage="1" promptTitle="Valor consecuencia Riesgos SI" prompt="Dirigirse a la Hoja R2 SI" sqref="H99:H103" xr:uid="{00000000-0002-0000-1000-000017000000}"/>
    <dataValidation allowBlank="1" showInputMessage="1" showErrorMessage="1" promptTitle="Valor consecuencia Riesgos SI" prompt="Dirigirse a la Hoja R1 SI" sqref="H94:H98" xr:uid="{00000000-0002-0000-1000-000018000000}"/>
    <dataValidation type="list" allowBlank="1" showInputMessage="1" showErrorMessage="1" sqref="N42:N66 N94:N118 N68:N92 N16:N40" xr:uid="{00000000-0002-0000-1000-000019000000}">
      <formula1>$AC$7:$AC$10</formula1>
    </dataValidation>
    <dataValidation type="list" allowBlank="1" showInputMessage="1" showErrorMessage="1" sqref="H16:H40 H42:H66" xr:uid="{00000000-0002-0000-1000-00001A000000}">
      <formula1>$AE$2:$AE$6</formula1>
    </dataValidation>
    <dataValidation type="list" allowBlank="1" showInputMessage="1" showErrorMessage="1" sqref="G68:G92 G94:G118 G16:G40 G42:G66" xr:uid="{00000000-0002-0000-1000-00001B000000}">
      <formula1>$AC$2:$AC$6</formula1>
    </dataValidation>
    <dataValidation type="list" showInputMessage="1" showErrorMessage="1" sqref="C94:C118 C68:C92 C42:C66 C16:C40" xr:uid="{00000000-0002-0000-10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46">
    <tabColor theme="2" tint="-0.499984740745262"/>
  </sheetPr>
  <dimension ref="A1:AN125"/>
  <sheetViews>
    <sheetView view="pageBreakPreview" zoomScale="40" zoomScaleNormal="40" zoomScaleSheetLayoutView="40" workbookViewId="0">
      <selection activeCell="J68" sqref="J68"/>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1762</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1763</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1764</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1765</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1766</v>
      </c>
      <c r="C16" s="452" t="s">
        <v>36</v>
      </c>
      <c r="D16" s="398" t="s">
        <v>1767</v>
      </c>
      <c r="E16" s="77" t="s">
        <v>1768</v>
      </c>
      <c r="F16" s="77" t="s">
        <v>1769</v>
      </c>
      <c r="G16" s="399">
        <v>2</v>
      </c>
      <c r="H16" s="399">
        <v>2</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BAJO</v>
      </c>
      <c r="J16" s="78" t="s">
        <v>1770</v>
      </c>
      <c r="K16" s="401">
        <f>('[17]R1 PR'!$A$81)*1</f>
        <v>1</v>
      </c>
      <c r="L16" s="401">
        <f>('[17]R1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59</v>
      </c>
      <c r="O16" s="167" t="s">
        <v>1771</v>
      </c>
      <c r="P16" s="167"/>
      <c r="Q16" s="167"/>
      <c r="R16" s="79"/>
      <c r="S16" s="79"/>
      <c r="T16" s="80"/>
      <c r="U16" s="410" t="s">
        <v>1772</v>
      </c>
      <c r="V16" s="407" t="s">
        <v>1773</v>
      </c>
      <c r="W16" s="407" t="s">
        <v>1774</v>
      </c>
      <c r="X16" s="403"/>
      <c r="Y16" s="410" t="s">
        <v>322</v>
      </c>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1775</v>
      </c>
      <c r="F17" s="77" t="s">
        <v>1776</v>
      </c>
      <c r="G17" s="399"/>
      <c r="H17" s="399"/>
      <c r="I17" s="400"/>
      <c r="J17" s="78" t="s">
        <v>1777</v>
      </c>
      <c r="K17" s="402"/>
      <c r="L17" s="402"/>
      <c r="M17" s="400"/>
      <c r="N17" s="405"/>
      <c r="O17" s="167" t="s">
        <v>1771</v>
      </c>
      <c r="P17" s="81"/>
      <c r="Q17" s="167"/>
      <c r="R17" s="79"/>
      <c r="S17" s="79"/>
      <c r="T17" s="80"/>
      <c r="U17" s="406"/>
      <c r="V17" s="408"/>
      <c r="W17" s="408"/>
      <c r="X17" s="403"/>
      <c r="Y17" s="406"/>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c r="F18" s="77"/>
      <c r="G18" s="399"/>
      <c r="H18" s="399"/>
      <c r="I18" s="400"/>
      <c r="J18" s="78"/>
      <c r="K18" s="402"/>
      <c r="L18" s="402"/>
      <c r="M18" s="400"/>
      <c r="N18" s="405"/>
      <c r="O18" s="81"/>
      <c r="P18" s="81"/>
      <c r="Q18" s="167"/>
      <c r="R18" s="79"/>
      <c r="S18" s="79"/>
      <c r="T18" s="80"/>
      <c r="U18" s="406"/>
      <c r="V18" s="408"/>
      <c r="W18" s="408"/>
      <c r="X18" s="403"/>
      <c r="Y18" s="406"/>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6"/>
      <c r="V19" s="408"/>
      <c r="W19" s="408"/>
      <c r="X19" s="403"/>
      <c r="Y19" s="406"/>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6"/>
      <c r="V20" s="408"/>
      <c r="W20" s="408"/>
      <c r="X20" s="403"/>
      <c r="Y20" s="406"/>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1778</v>
      </c>
      <c r="C21" s="399" t="s">
        <v>36</v>
      </c>
      <c r="D21" s="398" t="s">
        <v>1779</v>
      </c>
      <c r="E21" s="77" t="s">
        <v>1780</v>
      </c>
      <c r="F21" s="77" t="s">
        <v>1781</v>
      </c>
      <c r="G21" s="399">
        <v>3</v>
      </c>
      <c r="H21" s="399">
        <v>2</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MODERADO</v>
      </c>
      <c r="J21" s="78" t="s">
        <v>1782</v>
      </c>
      <c r="K21" s="401">
        <f>('[17]R2 PR'!$A$81)*1</f>
        <v>1</v>
      </c>
      <c r="L21" s="401">
        <f>('[17]R2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59</v>
      </c>
      <c r="O21" s="167" t="s">
        <v>1771</v>
      </c>
      <c r="P21" s="167"/>
      <c r="Q21" s="167"/>
      <c r="R21" s="79"/>
      <c r="S21" s="79"/>
      <c r="T21" s="80"/>
      <c r="U21" s="410" t="s">
        <v>1783</v>
      </c>
      <c r="V21" s="407" t="s">
        <v>1784</v>
      </c>
      <c r="W21" s="407" t="s">
        <v>1785</v>
      </c>
      <c r="X21" s="403"/>
      <c r="Y21" s="410" t="s">
        <v>322</v>
      </c>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t="s">
        <v>1786</v>
      </c>
      <c r="F22" s="77" t="s">
        <v>1787</v>
      </c>
      <c r="G22" s="399"/>
      <c r="H22" s="399"/>
      <c r="I22" s="400"/>
      <c r="J22" s="78" t="s">
        <v>1788</v>
      </c>
      <c r="K22" s="402"/>
      <c r="L22" s="402"/>
      <c r="M22" s="400"/>
      <c r="N22" s="405"/>
      <c r="O22" s="167" t="s">
        <v>1771</v>
      </c>
      <c r="P22" s="81"/>
      <c r="Q22" s="167"/>
      <c r="R22" s="79"/>
      <c r="S22" s="79"/>
      <c r="T22" s="80"/>
      <c r="U22" s="406"/>
      <c r="V22" s="408"/>
      <c r="W22" s="408"/>
      <c r="X22" s="403"/>
      <c r="Y22" s="406"/>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c r="G23" s="399"/>
      <c r="H23" s="399"/>
      <c r="I23" s="400"/>
      <c r="J23" s="78"/>
      <c r="K23" s="402"/>
      <c r="L23" s="402"/>
      <c r="M23" s="400"/>
      <c r="N23" s="405"/>
      <c r="O23" s="81"/>
      <c r="P23" s="81"/>
      <c r="Q23" s="167"/>
      <c r="R23" s="79"/>
      <c r="S23" s="79"/>
      <c r="T23" s="80"/>
      <c r="U23" s="406"/>
      <c r="V23" s="408"/>
      <c r="W23" s="408"/>
      <c r="X23" s="403"/>
      <c r="Y23" s="406"/>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c r="K24" s="402"/>
      <c r="L24" s="402"/>
      <c r="M24" s="400"/>
      <c r="N24" s="405"/>
      <c r="O24" s="81"/>
      <c r="P24" s="81"/>
      <c r="Q24" s="167"/>
      <c r="R24" s="79"/>
      <c r="S24" s="79"/>
      <c r="T24" s="80"/>
      <c r="U24" s="406"/>
      <c r="V24" s="408"/>
      <c r="W24" s="408"/>
      <c r="X24" s="403"/>
      <c r="Y24" s="406"/>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6"/>
      <c r="V25" s="408"/>
      <c r="W25" s="408"/>
      <c r="X25" s="403"/>
      <c r="Y25" s="406"/>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v>3</v>
      </c>
      <c r="B26" s="404" t="s">
        <v>1789</v>
      </c>
      <c r="C26" s="399" t="s">
        <v>36</v>
      </c>
      <c r="D26" s="398" t="s">
        <v>1790</v>
      </c>
      <c r="E26" s="77" t="s">
        <v>1791</v>
      </c>
      <c r="F26" s="77" t="s">
        <v>1792</v>
      </c>
      <c r="G26" s="399">
        <v>3</v>
      </c>
      <c r="H26" s="399">
        <v>3</v>
      </c>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ALTO</v>
      </c>
      <c r="J26" s="78" t="s">
        <v>1793</v>
      </c>
      <c r="K26" s="401">
        <f>('[17]R3 PR'!$A$81)*1</f>
        <v>1</v>
      </c>
      <c r="L26" s="401">
        <f>('[17]R3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t="s">
        <v>59</v>
      </c>
      <c r="O26" s="167" t="s">
        <v>1771</v>
      </c>
      <c r="P26" s="167"/>
      <c r="Q26" s="167"/>
      <c r="R26" s="79"/>
      <c r="S26" s="79"/>
      <c r="T26" s="80"/>
      <c r="U26" s="410" t="s">
        <v>1794</v>
      </c>
      <c r="V26" s="407" t="s">
        <v>1795</v>
      </c>
      <c r="W26" s="407" t="s">
        <v>1796</v>
      </c>
      <c r="X26" s="403"/>
      <c r="Y26" s="410" t="s">
        <v>322</v>
      </c>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t="s">
        <v>1797</v>
      </c>
      <c r="F27" s="77" t="s">
        <v>1798</v>
      </c>
      <c r="G27" s="399"/>
      <c r="H27" s="399"/>
      <c r="I27" s="400"/>
      <c r="J27" s="78" t="s">
        <v>1799</v>
      </c>
      <c r="K27" s="402"/>
      <c r="L27" s="402"/>
      <c r="M27" s="400"/>
      <c r="N27" s="405"/>
      <c r="O27" s="167" t="s">
        <v>1771</v>
      </c>
      <c r="P27" s="81"/>
      <c r="Q27" s="167"/>
      <c r="R27" s="79"/>
      <c r="S27" s="79"/>
      <c r="T27" s="80"/>
      <c r="U27" s="406"/>
      <c r="V27" s="408"/>
      <c r="W27" s="408"/>
      <c r="X27" s="403"/>
      <c r="Y27" s="406"/>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6"/>
      <c r="V28" s="408"/>
      <c r="W28" s="408"/>
      <c r="X28" s="403"/>
      <c r="Y28" s="406"/>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6"/>
      <c r="V29" s="408"/>
      <c r="W29" s="408"/>
      <c r="X29" s="403"/>
      <c r="Y29" s="406"/>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6"/>
      <c r="V30" s="408"/>
      <c r="W30" s="408"/>
      <c r="X30" s="403"/>
      <c r="Y30" s="406"/>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v>4</v>
      </c>
      <c r="B31" s="404" t="s">
        <v>1800</v>
      </c>
      <c r="C31" s="399" t="s">
        <v>36</v>
      </c>
      <c r="D31" s="398" t="s">
        <v>1801</v>
      </c>
      <c r="E31" s="77" t="s">
        <v>1802</v>
      </c>
      <c r="F31" s="77" t="s">
        <v>1803</v>
      </c>
      <c r="G31" s="399">
        <v>2</v>
      </c>
      <c r="H31" s="399">
        <v>2</v>
      </c>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BAJO</v>
      </c>
      <c r="J31" s="78" t="s">
        <v>1804</v>
      </c>
      <c r="K31" s="401">
        <f>('[17]R4 PR'!$A$81)*1</f>
        <v>1</v>
      </c>
      <c r="L31" s="401">
        <f>('[17]R4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t="s">
        <v>59</v>
      </c>
      <c r="O31" s="167" t="s">
        <v>1771</v>
      </c>
      <c r="P31" s="167"/>
      <c r="Q31" s="167"/>
      <c r="R31" s="79"/>
      <c r="S31" s="79"/>
      <c r="T31" s="80"/>
      <c r="U31" s="410" t="s">
        <v>1772</v>
      </c>
      <c r="V31" s="410" t="s">
        <v>1805</v>
      </c>
      <c r="W31" s="407" t="s">
        <v>1806</v>
      </c>
      <c r="X31" s="403"/>
      <c r="Y31" s="410" t="s">
        <v>322</v>
      </c>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t="s">
        <v>1807</v>
      </c>
      <c r="F32" s="77" t="s">
        <v>1808</v>
      </c>
      <c r="G32" s="399"/>
      <c r="H32" s="399"/>
      <c r="I32" s="400"/>
      <c r="J32" s="78" t="s">
        <v>1809</v>
      </c>
      <c r="K32" s="402"/>
      <c r="L32" s="402"/>
      <c r="M32" s="400"/>
      <c r="N32" s="405"/>
      <c r="O32" s="167" t="s">
        <v>1771</v>
      </c>
      <c r="P32" s="81"/>
      <c r="Q32" s="167"/>
      <c r="R32" s="79"/>
      <c r="S32" s="79"/>
      <c r="T32" s="80"/>
      <c r="U32" s="406"/>
      <c r="V32" s="406"/>
      <c r="W32" s="408"/>
      <c r="X32" s="403"/>
      <c r="Y32" s="406"/>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6"/>
      <c r="V33" s="406"/>
      <c r="W33" s="408"/>
      <c r="X33" s="403"/>
      <c r="Y33" s="406"/>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6"/>
      <c r="V34" s="406"/>
      <c r="W34" s="408"/>
      <c r="X34" s="403"/>
      <c r="Y34" s="406"/>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6"/>
      <c r="V35" s="406"/>
      <c r="W35" s="408"/>
      <c r="X35" s="403"/>
      <c r="Y35" s="406"/>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v>5</v>
      </c>
      <c r="B36" s="404" t="s">
        <v>1810</v>
      </c>
      <c r="C36" s="399" t="s">
        <v>36</v>
      </c>
      <c r="D36" s="398" t="s">
        <v>1811</v>
      </c>
      <c r="E36" s="77" t="s">
        <v>1812</v>
      </c>
      <c r="F36" s="77" t="s">
        <v>1813</v>
      </c>
      <c r="G36" s="399">
        <v>2</v>
      </c>
      <c r="H36" s="399">
        <v>4</v>
      </c>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ALTO</v>
      </c>
      <c r="J36" s="78" t="s">
        <v>1814</v>
      </c>
      <c r="K36" s="401">
        <f>('[17]R5 PR'!$A$81)*1</f>
        <v>1</v>
      </c>
      <c r="L36" s="401">
        <f>('[17]R5 PR'!$H$81)*1</f>
        <v>2</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t="s">
        <v>59</v>
      </c>
      <c r="O36" s="167" t="s">
        <v>1771</v>
      </c>
      <c r="P36" s="167"/>
      <c r="Q36" s="167"/>
      <c r="R36" s="79"/>
      <c r="S36" s="79"/>
      <c r="T36" s="80"/>
      <c r="U36" s="410" t="s">
        <v>1815</v>
      </c>
      <c r="V36" s="410" t="s">
        <v>1816</v>
      </c>
      <c r="W36" s="407" t="s">
        <v>1774</v>
      </c>
      <c r="X36" s="403"/>
      <c r="Y36" s="410" t="s">
        <v>322</v>
      </c>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t="s">
        <v>1817</v>
      </c>
      <c r="F37" s="77" t="s">
        <v>1818</v>
      </c>
      <c r="G37" s="399"/>
      <c r="H37" s="399"/>
      <c r="I37" s="400"/>
      <c r="J37" s="78" t="s">
        <v>1819</v>
      </c>
      <c r="K37" s="402"/>
      <c r="L37" s="402"/>
      <c r="M37" s="400"/>
      <c r="N37" s="405"/>
      <c r="O37" s="167" t="s">
        <v>1771</v>
      </c>
      <c r="P37" s="81"/>
      <c r="Q37" s="167"/>
      <c r="R37" s="79"/>
      <c r="S37" s="79"/>
      <c r="T37" s="80"/>
      <c r="U37" s="406"/>
      <c r="V37" s="406"/>
      <c r="W37" s="408"/>
      <c r="X37" s="403"/>
      <c r="Y37" s="406"/>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6"/>
      <c r="V38" s="406"/>
      <c r="W38" s="408"/>
      <c r="X38" s="403"/>
      <c r="Y38" s="406"/>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6"/>
      <c r="V39" s="406"/>
      <c r="W39" s="408"/>
      <c r="X39" s="403"/>
      <c r="Y39" s="406"/>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6"/>
      <c r="V40" s="406"/>
      <c r="W40" s="408"/>
      <c r="X40" s="403"/>
      <c r="Y40" s="406"/>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1</v>
      </c>
      <c r="B42" s="404" t="s">
        <v>1820</v>
      </c>
      <c r="C42" s="399" t="s">
        <v>39</v>
      </c>
      <c r="D42" s="398" t="s">
        <v>1821</v>
      </c>
      <c r="E42" s="77" t="s">
        <v>1822</v>
      </c>
      <c r="F42" s="77" t="s">
        <v>1823</v>
      </c>
      <c r="G42" s="399">
        <v>4</v>
      </c>
      <c r="H42" s="399">
        <v>4</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EXTREMO</v>
      </c>
      <c r="J42" s="78" t="s">
        <v>1824</v>
      </c>
      <c r="K42" s="401">
        <f>('[17]R1 PRY'!$A$81)*1</f>
        <v>2</v>
      </c>
      <c r="L42" s="401">
        <f>('[17]R1 PRY'!$H$81)*1</f>
        <v>2</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t="s">
        <v>59</v>
      </c>
      <c r="O42" s="167" t="s">
        <v>1771</v>
      </c>
      <c r="P42" s="167"/>
      <c r="Q42" s="167"/>
      <c r="R42" s="79"/>
      <c r="S42" s="79"/>
      <c r="T42" s="80"/>
      <c r="U42" s="410" t="s">
        <v>1825</v>
      </c>
      <c r="V42" s="410" t="s">
        <v>1826</v>
      </c>
      <c r="W42" s="407" t="s">
        <v>1774</v>
      </c>
      <c r="X42" s="403"/>
      <c r="Y42" s="410" t="s">
        <v>322</v>
      </c>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c r="F43" s="77"/>
      <c r="G43" s="399"/>
      <c r="H43" s="399"/>
      <c r="I43" s="400"/>
      <c r="J43" s="78"/>
      <c r="K43" s="402"/>
      <c r="L43" s="402"/>
      <c r="M43" s="400"/>
      <c r="N43" s="405"/>
      <c r="O43" s="81"/>
      <c r="P43" s="81"/>
      <c r="Q43" s="167"/>
      <c r="R43" s="79"/>
      <c r="S43" s="79"/>
      <c r="T43" s="80"/>
      <c r="U43" s="406"/>
      <c r="V43" s="406"/>
      <c r="W43" s="408"/>
      <c r="X43" s="403"/>
      <c r="Y43" s="406"/>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c r="F44" s="77"/>
      <c r="G44" s="399"/>
      <c r="H44" s="399"/>
      <c r="I44" s="400"/>
      <c r="J44" s="78"/>
      <c r="K44" s="402"/>
      <c r="L44" s="402"/>
      <c r="M44" s="400"/>
      <c r="N44" s="405"/>
      <c r="O44" s="81"/>
      <c r="P44" s="81"/>
      <c r="Q44" s="167"/>
      <c r="R44" s="79"/>
      <c r="S44" s="79"/>
      <c r="T44" s="80"/>
      <c r="U44" s="406"/>
      <c r="V44" s="406"/>
      <c r="W44" s="408"/>
      <c r="X44" s="403"/>
      <c r="Y44" s="406"/>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c r="K45" s="402"/>
      <c r="L45" s="402"/>
      <c r="M45" s="400"/>
      <c r="N45" s="405"/>
      <c r="O45" s="81"/>
      <c r="P45" s="81"/>
      <c r="Q45" s="167"/>
      <c r="R45" s="79"/>
      <c r="S45" s="79"/>
      <c r="T45" s="80"/>
      <c r="U45" s="406"/>
      <c r="V45" s="406"/>
      <c r="W45" s="408"/>
      <c r="X45" s="403"/>
      <c r="Y45" s="406"/>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6"/>
      <c r="V46" s="406"/>
      <c r="W46" s="408"/>
      <c r="X46" s="403"/>
      <c r="Y46" s="406"/>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('[17]R2 PRY'!$A$81)*1</f>
        <v>1</v>
      </c>
      <c r="L47" s="401">
        <f>('[17]R2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('[17]R3 PRY'!$A$81)*1</f>
        <v>1</v>
      </c>
      <c r="L52" s="401">
        <f>('[17]R3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('[17]R4 PRY'!$A$81)*1</f>
        <v>1</v>
      </c>
      <c r="L57" s="401">
        <f>('[17]R4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('[17]R5 PRY'!$A$81)*1</f>
        <v>1</v>
      </c>
      <c r="L62" s="401">
        <f>('[17]R5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v>1</v>
      </c>
      <c r="B68" s="437" t="s">
        <v>1827</v>
      </c>
      <c r="C68" s="438" t="s">
        <v>37</v>
      </c>
      <c r="D68" s="439" t="s">
        <v>1828</v>
      </c>
      <c r="E68" s="10" t="s">
        <v>1829</v>
      </c>
      <c r="F68" s="10" t="s">
        <v>1830</v>
      </c>
      <c r="G68" s="399">
        <v>2</v>
      </c>
      <c r="H68" s="399">
        <v>4</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ALTO</v>
      </c>
      <c r="J68" t="s">
        <v>1831</v>
      </c>
      <c r="K68" s="401">
        <f>('[17]R1 CO'!$A$81)*1</f>
        <v>1</v>
      </c>
      <c r="L68" s="401">
        <f>('[17]R1 CO'!$H$81)*1</f>
        <v>2</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t="s">
        <v>59</v>
      </c>
      <c r="O68" s="167" t="s">
        <v>1771</v>
      </c>
      <c r="P68" s="176"/>
      <c r="Q68" s="176"/>
      <c r="R68" s="12"/>
      <c r="S68" s="12"/>
      <c r="T68" s="13"/>
      <c r="U68" s="410" t="s">
        <v>1832</v>
      </c>
      <c r="V68" s="410" t="s">
        <v>1833</v>
      </c>
      <c r="W68" s="410" t="s">
        <v>1774</v>
      </c>
      <c r="X68" s="440"/>
      <c r="Y68" s="410" t="s">
        <v>322</v>
      </c>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c r="F69" s="10"/>
      <c r="G69" s="399"/>
      <c r="H69" s="399"/>
      <c r="I69" s="422"/>
      <c r="J69" s="78" t="s">
        <v>1834</v>
      </c>
      <c r="K69" s="402"/>
      <c r="L69" s="402"/>
      <c r="M69" s="441"/>
      <c r="N69" s="442"/>
      <c r="O69" s="11"/>
      <c r="P69" s="11"/>
      <c r="Q69" s="176"/>
      <c r="R69" s="12"/>
      <c r="S69" s="12"/>
      <c r="T69" s="13"/>
      <c r="U69" s="406"/>
      <c r="V69" s="406"/>
      <c r="W69" s="406"/>
      <c r="X69" s="440"/>
      <c r="Y69" s="406"/>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c r="F70" s="10"/>
      <c r="G70" s="399"/>
      <c r="H70" s="399"/>
      <c r="I70" s="422"/>
      <c r="J70" s="78"/>
      <c r="K70" s="402"/>
      <c r="L70" s="402"/>
      <c r="M70" s="441"/>
      <c r="N70" s="442"/>
      <c r="O70" s="11"/>
      <c r="P70" s="11"/>
      <c r="Q70" s="176"/>
      <c r="R70" s="12"/>
      <c r="S70" s="12"/>
      <c r="T70" s="13"/>
      <c r="U70" s="406"/>
      <c r="V70" s="406"/>
      <c r="W70" s="406"/>
      <c r="X70" s="440"/>
      <c r="Y70" s="406"/>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c r="F71" s="10"/>
      <c r="G71" s="399"/>
      <c r="H71" s="399"/>
      <c r="I71" s="422"/>
      <c r="J71" s="78"/>
      <c r="K71" s="402"/>
      <c r="L71" s="402"/>
      <c r="M71" s="441"/>
      <c r="N71" s="442"/>
      <c r="O71" s="11"/>
      <c r="P71" s="11"/>
      <c r="Q71" s="176"/>
      <c r="R71" s="12"/>
      <c r="S71" s="12"/>
      <c r="T71" s="13"/>
      <c r="U71" s="406"/>
      <c r="V71" s="406"/>
      <c r="W71" s="406"/>
      <c r="X71" s="440"/>
      <c r="Y71" s="406"/>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06"/>
      <c r="V72" s="406"/>
      <c r="W72" s="406"/>
      <c r="X72" s="440"/>
      <c r="Y72" s="406"/>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'[17]R2CO-Imp'!$C$26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('[17]R2 CO'!$A$81)*1</f>
        <v>1</v>
      </c>
      <c r="L73" s="401">
        <f>('[17]R2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'[17]R3CO-Imp'!$C$26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('[17]R3 CO'!$A$81)*1</f>
        <v>1</v>
      </c>
      <c r="L78" s="401">
        <f>('[17]R3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'[17]R4CO-Imp'!$C$26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('[17]R4 CO'!$A$81)*1</f>
        <v>1</v>
      </c>
      <c r="L83" s="401">
        <f>('[17]R4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'[17]R5CO-Imp'!$C$26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('[17]R5 CO'!$A$81)*1</f>
        <v>1</v>
      </c>
      <c r="L88" s="401">
        <f>('[17]R5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v>1</v>
      </c>
      <c r="B94" s="437" t="s">
        <v>1835</v>
      </c>
      <c r="C94" s="438" t="s">
        <v>38</v>
      </c>
      <c r="D94" s="439" t="s">
        <v>1836</v>
      </c>
      <c r="E94" s="10" t="s">
        <v>1837</v>
      </c>
      <c r="F94" s="10" t="s">
        <v>1838</v>
      </c>
      <c r="G94" s="438"/>
      <c r="H94" s="447" t="e">
        <f>'[17]R1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('[17]R1 SI'!$A$81)*1</f>
        <v>1</v>
      </c>
      <c r="L94" s="401" t="e">
        <f>('[17]R1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c r="P94" s="176"/>
      <c r="Q94" s="176"/>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'[17]R2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('[17]R2 SI'!$A$81)*1</f>
        <v>1</v>
      </c>
      <c r="L99" s="401" t="e">
        <f>('[17]R2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'[17]R3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('[17]R3 SI'!$A$81)*1</f>
        <v>1</v>
      </c>
      <c r="L104" s="401" t="e">
        <f>('[17]R3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'[17]R4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('[17]R4 SI'!$A$81)*1</f>
        <v>1</v>
      </c>
      <c r="L109" s="401" t="e">
        <f>('[17]R4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'[17]R5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('[17]R5 SI'!$A$81)*1</f>
        <v>1</v>
      </c>
      <c r="L114" s="401" t="e">
        <f>('[17]R5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sheetProtection algorithmName="SHA-512" hashValue="AewKfNf7gDxE30WDI6AXRrFIrNaRWzSaI3z/T7RgNaUsUUdGz5uxzTGQxqPIfj7tzdsxPxUS6/E4453EtNLmuw==" saltValue="cRUGQHhhinsaVtvBkVX0yw==" spinCount="100000" sheet="1" objects="1" scenarios="1"/>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450" priority="53" stopIfTrue="1" operator="containsText" text="EXTREMO">
      <formula>NOT(ISERROR(SEARCH("EXTREMO",I57)))</formula>
    </cfRule>
    <cfRule type="containsText" dxfId="449" priority="54" stopIfTrue="1" operator="containsText" text="ALTO">
      <formula>NOT(ISERROR(SEARCH("ALTO",I57)))</formula>
    </cfRule>
    <cfRule type="containsText" dxfId="448" priority="55" stopIfTrue="1" operator="containsText" text="MODERADO">
      <formula>NOT(ISERROR(SEARCH("MODERADO",I57)))</formula>
    </cfRule>
    <cfRule type="containsText" dxfId="447" priority="56" stopIfTrue="1" operator="containsText" text="BAJO">
      <formula>NOT(ISERROR(SEARCH("BAJO",I57)))</formula>
    </cfRule>
  </conditionalFormatting>
  <conditionalFormatting sqref="M31:M40">
    <cfRule type="containsText" dxfId="446" priority="49" stopIfTrue="1" operator="containsText" text="EXTREMO">
      <formula>NOT(ISERROR(SEARCH("EXTREMO",M31)))</formula>
    </cfRule>
    <cfRule type="containsText" dxfId="445" priority="50" stopIfTrue="1" operator="containsText" text="ALTO">
      <formula>NOT(ISERROR(SEARCH("ALTO",M31)))</formula>
    </cfRule>
    <cfRule type="containsText" dxfId="444" priority="51" stopIfTrue="1" operator="containsText" text="MODERADO">
      <formula>NOT(ISERROR(SEARCH("MODERADO",M31)))</formula>
    </cfRule>
    <cfRule type="containsText" dxfId="443" priority="52" stopIfTrue="1" operator="containsText" text="BAJO">
      <formula>NOT(ISERROR(SEARCH("BAJO",M31)))</formula>
    </cfRule>
  </conditionalFormatting>
  <conditionalFormatting sqref="I16:I20 I26:I40">
    <cfRule type="containsText" dxfId="442" priority="45" stopIfTrue="1" operator="containsText" text="EXTREMO">
      <formula>NOT(ISERROR(SEARCH("EXTREMO",I16)))</formula>
    </cfRule>
    <cfRule type="containsText" dxfId="441" priority="46" stopIfTrue="1" operator="containsText" text="ALTO">
      <formula>NOT(ISERROR(SEARCH("ALTO",I16)))</formula>
    </cfRule>
    <cfRule type="containsText" dxfId="440" priority="47" stopIfTrue="1" operator="containsText" text="MODERADO">
      <formula>NOT(ISERROR(SEARCH("MODERADO",I16)))</formula>
    </cfRule>
    <cfRule type="containsText" dxfId="439" priority="48" stopIfTrue="1" operator="containsText" text="BAJO">
      <formula>NOT(ISERROR(SEARCH("BAJO",I16)))</formula>
    </cfRule>
  </conditionalFormatting>
  <conditionalFormatting sqref="M26:M30">
    <cfRule type="containsText" dxfId="438" priority="41" stopIfTrue="1" operator="containsText" text="EXTREMO">
      <formula>NOT(ISERROR(SEARCH("EXTREMO",M26)))</formula>
    </cfRule>
    <cfRule type="containsText" dxfId="437" priority="42" stopIfTrue="1" operator="containsText" text="ALTO">
      <formula>NOT(ISERROR(SEARCH("ALTO",M26)))</formula>
    </cfRule>
    <cfRule type="containsText" dxfId="436" priority="43" stopIfTrue="1" operator="containsText" text="MODERADO">
      <formula>NOT(ISERROR(SEARCH("MODERADO",M26)))</formula>
    </cfRule>
    <cfRule type="containsText" dxfId="435" priority="44" stopIfTrue="1" operator="containsText" text="BAJO">
      <formula>NOT(ISERROR(SEARCH("BAJO",M26)))</formula>
    </cfRule>
  </conditionalFormatting>
  <conditionalFormatting sqref="I47:I56 M47:M56">
    <cfRule type="containsText" dxfId="434" priority="37" stopIfTrue="1" operator="containsText" text="EXTREMO">
      <formula>NOT(ISERROR(SEARCH("EXTREMO",I47)))</formula>
    </cfRule>
    <cfRule type="containsText" dxfId="433" priority="38" stopIfTrue="1" operator="containsText" text="ALTO">
      <formula>NOT(ISERROR(SEARCH("ALTO",I47)))</formula>
    </cfRule>
    <cfRule type="containsText" dxfId="432" priority="39" stopIfTrue="1" operator="containsText" text="MODERADO">
      <formula>NOT(ISERROR(SEARCH("MODERADO",I47)))</formula>
    </cfRule>
    <cfRule type="containsText" dxfId="431" priority="40" stopIfTrue="1" operator="containsText" text="BAJO">
      <formula>NOT(ISERROR(SEARCH("BAJO",I47)))</formula>
    </cfRule>
  </conditionalFormatting>
  <conditionalFormatting sqref="I42:I46 M42:M46">
    <cfRule type="containsText" dxfId="430" priority="33" stopIfTrue="1" operator="containsText" text="EXTREMO">
      <formula>NOT(ISERROR(SEARCH("EXTREMO",I42)))</formula>
    </cfRule>
    <cfRule type="containsText" dxfId="429" priority="34" stopIfTrue="1" operator="containsText" text="ALTO">
      <formula>NOT(ISERROR(SEARCH("ALTO",I42)))</formula>
    </cfRule>
    <cfRule type="containsText" dxfId="428" priority="35" stopIfTrue="1" operator="containsText" text="MODERADO">
      <formula>NOT(ISERROR(SEARCH("MODERADO",I42)))</formula>
    </cfRule>
    <cfRule type="containsText" dxfId="427" priority="36" stopIfTrue="1" operator="containsText" text="BAJO">
      <formula>NOT(ISERROR(SEARCH("BAJO",I42)))</formula>
    </cfRule>
  </conditionalFormatting>
  <conditionalFormatting sqref="I78:I87 M78:M87">
    <cfRule type="containsText" dxfId="426" priority="29" stopIfTrue="1" operator="containsText" text="EXTREMO">
      <formula>NOT(ISERROR(SEARCH("EXTREMO",I78)))</formula>
    </cfRule>
    <cfRule type="containsText" dxfId="425" priority="30" stopIfTrue="1" operator="containsText" text="ALTO">
      <formula>NOT(ISERROR(SEARCH("ALTO",I78)))</formula>
    </cfRule>
    <cfRule type="containsText" dxfId="424" priority="31" stopIfTrue="1" operator="containsText" text="MODERADO">
      <formula>NOT(ISERROR(SEARCH("MODERADO",I78)))</formula>
    </cfRule>
    <cfRule type="containsText" dxfId="423" priority="32" stopIfTrue="1" operator="containsText" text="BAJO">
      <formula>NOT(ISERROR(SEARCH("BAJO",I78)))</formula>
    </cfRule>
  </conditionalFormatting>
  <conditionalFormatting sqref="I73:I77 M68:M77">
    <cfRule type="containsText" dxfId="422" priority="25" stopIfTrue="1" operator="containsText" text="EXTREMO">
      <formula>NOT(ISERROR(SEARCH("EXTREMO",I68)))</formula>
    </cfRule>
    <cfRule type="containsText" dxfId="421" priority="26" stopIfTrue="1" operator="containsText" text="ALTO">
      <formula>NOT(ISERROR(SEARCH("ALTO",I68)))</formula>
    </cfRule>
    <cfRule type="containsText" dxfId="420" priority="27" stopIfTrue="1" operator="containsText" text="MODERADO">
      <formula>NOT(ISERROR(SEARCH("MODERADO",I68)))</formula>
    </cfRule>
    <cfRule type="containsText" dxfId="419" priority="28" stopIfTrue="1" operator="containsText" text="BAJO">
      <formula>NOT(ISERROR(SEARCH("BAJO",I68)))</formula>
    </cfRule>
  </conditionalFormatting>
  <conditionalFormatting sqref="M114:M118 I114:I118">
    <cfRule type="containsText" dxfId="418" priority="21" stopIfTrue="1" operator="containsText" text="EXTREMO">
      <formula>NOT(ISERROR(SEARCH("EXTREMO",I114)))</formula>
    </cfRule>
    <cfRule type="containsText" dxfId="417" priority="22" stopIfTrue="1" operator="containsText" text="ALTO">
      <formula>NOT(ISERROR(SEARCH("ALTO",I114)))</formula>
    </cfRule>
    <cfRule type="containsText" dxfId="416" priority="23" stopIfTrue="1" operator="containsText" text="MODERADO">
      <formula>NOT(ISERROR(SEARCH("MODERADO",I114)))</formula>
    </cfRule>
    <cfRule type="containsText" dxfId="415" priority="24" stopIfTrue="1" operator="containsText" text="BAJO">
      <formula>NOT(ISERROR(SEARCH("BAJO",I114)))</formula>
    </cfRule>
  </conditionalFormatting>
  <conditionalFormatting sqref="I104:I113 M104:M113">
    <cfRule type="containsText" dxfId="414" priority="17" stopIfTrue="1" operator="containsText" text="EXTREMO">
      <formula>NOT(ISERROR(SEARCH("EXTREMO",I104)))</formula>
    </cfRule>
    <cfRule type="containsText" dxfId="413" priority="18" stopIfTrue="1" operator="containsText" text="ALTO">
      <formula>NOT(ISERROR(SEARCH("ALTO",I104)))</formula>
    </cfRule>
    <cfRule type="containsText" dxfId="412" priority="19" stopIfTrue="1" operator="containsText" text="MODERADO">
      <formula>NOT(ISERROR(SEARCH("MODERADO",I104)))</formula>
    </cfRule>
    <cfRule type="containsText" dxfId="411" priority="20" stopIfTrue="1" operator="containsText" text="BAJO">
      <formula>NOT(ISERROR(SEARCH("BAJO",I104)))</formula>
    </cfRule>
  </conditionalFormatting>
  <conditionalFormatting sqref="I94:I103 M94:M103">
    <cfRule type="containsText" dxfId="410" priority="13" stopIfTrue="1" operator="containsText" text="EXTREMO">
      <formula>NOT(ISERROR(SEARCH("EXTREMO",I94)))</formula>
    </cfRule>
    <cfRule type="containsText" dxfId="409" priority="14" stopIfTrue="1" operator="containsText" text="ALTO">
      <formula>NOT(ISERROR(SEARCH("ALTO",I94)))</formula>
    </cfRule>
    <cfRule type="containsText" dxfId="408" priority="15" stopIfTrue="1" operator="containsText" text="MODERADO">
      <formula>NOT(ISERROR(SEARCH("MODERADO",I94)))</formula>
    </cfRule>
    <cfRule type="containsText" dxfId="407" priority="16" stopIfTrue="1" operator="containsText" text="BAJO">
      <formula>NOT(ISERROR(SEARCH("BAJO",I94)))</formula>
    </cfRule>
  </conditionalFormatting>
  <conditionalFormatting sqref="I21:I25">
    <cfRule type="containsText" dxfId="406" priority="9" stopIfTrue="1" operator="containsText" text="EXTREMO">
      <formula>NOT(ISERROR(SEARCH("EXTREMO",I21)))</formula>
    </cfRule>
    <cfRule type="containsText" dxfId="405" priority="10" stopIfTrue="1" operator="containsText" text="ALTO">
      <formula>NOT(ISERROR(SEARCH("ALTO",I21)))</formula>
    </cfRule>
    <cfRule type="containsText" dxfId="404" priority="11" stopIfTrue="1" operator="containsText" text="MODERADO">
      <formula>NOT(ISERROR(SEARCH("MODERADO",I21)))</formula>
    </cfRule>
    <cfRule type="containsText" dxfId="403" priority="12" stopIfTrue="1" operator="containsText" text="BAJO">
      <formula>NOT(ISERROR(SEARCH("BAJO",I21)))</formula>
    </cfRule>
  </conditionalFormatting>
  <conditionalFormatting sqref="M16:M25">
    <cfRule type="containsText" dxfId="402" priority="5" stopIfTrue="1" operator="containsText" text="EXTREMO">
      <formula>NOT(ISERROR(SEARCH("EXTREMO",M16)))</formula>
    </cfRule>
    <cfRule type="containsText" dxfId="401" priority="6" stopIfTrue="1" operator="containsText" text="ALTO">
      <formula>NOT(ISERROR(SEARCH("ALTO",M16)))</formula>
    </cfRule>
    <cfRule type="containsText" dxfId="400" priority="7" stopIfTrue="1" operator="containsText" text="MODERADO">
      <formula>NOT(ISERROR(SEARCH("MODERADO",M16)))</formula>
    </cfRule>
    <cfRule type="containsText" dxfId="399" priority="8" stopIfTrue="1" operator="containsText" text="BAJO">
      <formula>NOT(ISERROR(SEARCH("BAJO",M16)))</formula>
    </cfRule>
  </conditionalFormatting>
  <conditionalFormatting sqref="I68:I72">
    <cfRule type="containsText" dxfId="398" priority="1" stopIfTrue="1" operator="containsText" text="EXTREMO">
      <formula>NOT(ISERROR(SEARCH("EXTREMO",I68)))</formula>
    </cfRule>
    <cfRule type="containsText" dxfId="397" priority="2" stopIfTrue="1" operator="containsText" text="ALTO">
      <formula>NOT(ISERROR(SEARCH("ALTO",I68)))</formula>
    </cfRule>
    <cfRule type="containsText" dxfId="396" priority="3" stopIfTrue="1" operator="containsText" text="MODERADO">
      <formula>NOT(ISERROR(SEARCH("MODERADO",I68)))</formula>
    </cfRule>
    <cfRule type="containsText" dxfId="395"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11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11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11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11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11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11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11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11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1100-000008000000}"/>
    <dataValidation allowBlank="1" showInputMessage="1" showErrorMessage="1" promptTitle="Asignación de controles" prompt="Debe existir un control por cada causa._x000a__x000a_Una vez asigne los controles existentes del R1, dirijase a la Hoja R1 CO para su valoración" sqref="J69:J72" xr:uid="{00000000-0002-0000-11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11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11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11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11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11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11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11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11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11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1100-000013000000}"/>
    <dataValidation allowBlank="1" showInputMessage="1" showErrorMessage="1" promptTitle="Valor consecuencia Riesgos SI" prompt="Dirigirse a la Hoja R5 SI" sqref="H114:H118" xr:uid="{00000000-0002-0000-1100-000014000000}"/>
    <dataValidation allowBlank="1" showInputMessage="1" showErrorMessage="1" promptTitle="Valor consecuencia Riesgos SI" prompt="Dirigirse a la Hoja R4 SI" sqref="H109:H113" xr:uid="{00000000-0002-0000-1100-000015000000}"/>
    <dataValidation allowBlank="1" showInputMessage="1" showErrorMessage="1" promptTitle="Valor consecuencia Riesgos SI" prompt="Dirigirse a la Hoja R3 SI" sqref="H104:H108" xr:uid="{00000000-0002-0000-1100-000016000000}"/>
    <dataValidation allowBlank="1" showInputMessage="1" showErrorMessage="1" promptTitle="Valor consecuencia Riesgos SI" prompt="Dirigirse a la Hoja R2 SI" sqref="H99:H103" xr:uid="{00000000-0002-0000-1100-000017000000}"/>
    <dataValidation allowBlank="1" showInputMessage="1" showErrorMessage="1" promptTitle="Valor consecuencia Riesgos SI" prompt="Dirigirse a la Hoja R1 SI" sqref="H94:H98" xr:uid="{00000000-0002-0000-1100-000018000000}"/>
    <dataValidation type="list" allowBlank="1" showInputMessage="1" showErrorMessage="1" sqref="N42:N66 N94:N118 N68:N92 N16:N40" xr:uid="{00000000-0002-0000-1100-000019000000}">
      <formula1>$AC$7:$AC$10</formula1>
    </dataValidation>
    <dataValidation type="list" allowBlank="1" showInputMessage="1" showErrorMessage="1" sqref="H16:H40 H42:H66" xr:uid="{00000000-0002-0000-1100-00001A000000}">
      <formula1>$AE$2:$AE$6</formula1>
    </dataValidation>
    <dataValidation type="list" allowBlank="1" showInputMessage="1" showErrorMessage="1" sqref="G68:G92 G94:G118 G16:G40 G42:G66" xr:uid="{00000000-0002-0000-1100-00001B000000}">
      <formula1>$AC$2:$AC$6</formula1>
    </dataValidation>
    <dataValidation type="list" showInputMessage="1" showErrorMessage="1" sqref="C94:C118 C68:C92 C42:C66 C16:C40" xr:uid="{00000000-0002-0000-1100-00001C000000}">
      <formula1>$AG$7:$AG$10</formula1>
    </dataValidation>
  </dataValidations>
  <pageMargins left="0.25" right="0.25" top="0.75" bottom="0.75" header="0.3" footer="0.3"/>
  <pageSetup paperSize="5" scale="18" orientation="landscape" r:id="rId1"/>
  <rowBreaks count="3" manualBreakCount="3">
    <brk id="39" max="26" man="1"/>
    <brk id="40" max="27" man="1"/>
    <brk id="56" max="27"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47">
    <tabColor theme="2" tint="-0.499984740745262"/>
  </sheetPr>
  <dimension ref="A1:XFB63"/>
  <sheetViews>
    <sheetView view="pageBreakPreview" zoomScale="40" zoomScaleNormal="40" zoomScaleSheetLayoutView="40" workbookViewId="0">
      <selection activeCell="J61" sqref="J61"/>
    </sheetView>
  </sheetViews>
  <sheetFormatPr baseColWidth="10" defaultColWidth="11.42578125" defaultRowHeight="63" x14ac:dyDescent="0.8"/>
  <cols>
    <col min="1" max="1" width="9.140625" style="165" customWidth="1"/>
    <col min="2" max="2" width="47.28515625" style="19" customWidth="1"/>
    <col min="3" max="3" width="13.42578125" style="19" customWidth="1"/>
    <col min="4" max="4" width="30.7109375" style="19" customWidth="1"/>
    <col min="5" max="5" width="46.28515625" style="19" customWidth="1"/>
    <col min="6"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1839</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1840</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44014</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1841</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164.25" customHeight="1" x14ac:dyDescent="0.95">
      <c r="A16" s="389">
        <v>1</v>
      </c>
      <c r="B16" s="404" t="s">
        <v>1842</v>
      </c>
      <c r="C16" s="452" t="s">
        <v>36</v>
      </c>
      <c r="D16" s="398" t="s">
        <v>1843</v>
      </c>
      <c r="E16" s="77" t="s">
        <v>1844</v>
      </c>
      <c r="F16" s="77" t="s">
        <v>1845</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1846</v>
      </c>
      <c r="K16" s="401">
        <v>3</v>
      </c>
      <c r="L16" s="401">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17</v>
      </c>
      <c r="O16" s="167" t="s">
        <v>1847</v>
      </c>
      <c r="P16" s="167" t="s">
        <v>1848</v>
      </c>
      <c r="Q16" s="167" t="s">
        <v>1849</v>
      </c>
      <c r="R16" s="79">
        <v>44015</v>
      </c>
      <c r="S16" s="79">
        <v>44196</v>
      </c>
      <c r="T16" s="167" t="s">
        <v>1850</v>
      </c>
      <c r="U16" s="406" t="s">
        <v>1851</v>
      </c>
      <c r="V16" s="407" t="s">
        <v>1852</v>
      </c>
      <c r="W16" s="407" t="s">
        <v>1853</v>
      </c>
      <c r="X16" s="403"/>
      <c r="Y16" s="403" t="s">
        <v>366</v>
      </c>
      <c r="Z16" s="403"/>
      <c r="AA16" s="409" t="s">
        <v>1854</v>
      </c>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c r="F17" s="77"/>
      <c r="G17" s="399"/>
      <c r="H17" s="399"/>
      <c r="I17" s="400"/>
      <c r="J17" s="78" t="s">
        <v>1855</v>
      </c>
      <c r="K17" s="402"/>
      <c r="L17" s="402"/>
      <c r="M17" s="400"/>
      <c r="N17" s="405"/>
      <c r="O17" s="81" t="s">
        <v>1856</v>
      </c>
      <c r="P17" s="167" t="s">
        <v>1848</v>
      </c>
      <c r="Q17" s="167" t="s">
        <v>1849</v>
      </c>
      <c r="R17" s="79">
        <v>44015</v>
      </c>
      <c r="S17" s="79">
        <v>44196</v>
      </c>
      <c r="T17" s="81" t="s">
        <v>1857</v>
      </c>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99" customHeight="1" x14ac:dyDescent="0.25">
      <c r="A18" s="389"/>
      <c r="B18" s="404"/>
      <c r="C18" s="452"/>
      <c r="D18" s="398"/>
      <c r="E18" s="77"/>
      <c r="F18" s="77"/>
      <c r="G18" s="399"/>
      <c r="H18" s="399"/>
      <c r="I18" s="400"/>
      <c r="J18" s="78"/>
      <c r="K18" s="402"/>
      <c r="L18" s="402"/>
      <c r="M18" s="400"/>
      <c r="N18" s="405"/>
      <c r="O18" s="81"/>
      <c r="P18" s="81"/>
      <c r="Q18" s="167"/>
      <c r="R18" s="79"/>
      <c r="S18" s="79"/>
      <c r="T18" s="80"/>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1858</v>
      </c>
      <c r="C21" s="399" t="s">
        <v>36</v>
      </c>
      <c r="D21" s="398" t="s">
        <v>1859</v>
      </c>
      <c r="E21" s="77" t="s">
        <v>1860</v>
      </c>
      <c r="F21" s="77" t="s">
        <v>1845</v>
      </c>
      <c r="G21" s="399">
        <v>3</v>
      </c>
      <c r="H21" s="399">
        <v>3</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ALTO</v>
      </c>
      <c r="J21" s="78" t="s">
        <v>1861</v>
      </c>
      <c r="K21" s="401">
        <v>3</v>
      </c>
      <c r="L21" s="401">
        <f>('[18]R2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17</v>
      </c>
      <c r="O21" s="167" t="s">
        <v>1862</v>
      </c>
      <c r="P21" s="167" t="s">
        <v>1848</v>
      </c>
      <c r="Q21" s="167" t="s">
        <v>1849</v>
      </c>
      <c r="R21" s="79">
        <v>44015</v>
      </c>
      <c r="S21" s="79">
        <v>44196</v>
      </c>
      <c r="T21" s="80" t="s">
        <v>1863</v>
      </c>
      <c r="U21" s="406" t="s">
        <v>1851</v>
      </c>
      <c r="V21" s="80"/>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c r="F22" s="77"/>
      <c r="G22" s="399"/>
      <c r="H22" s="399"/>
      <c r="I22" s="400"/>
      <c r="J22" s="78" t="s">
        <v>1864</v>
      </c>
      <c r="K22" s="402"/>
      <c r="L22" s="402"/>
      <c r="M22" s="400"/>
      <c r="N22" s="405"/>
      <c r="O22" s="167" t="s">
        <v>1865</v>
      </c>
      <c r="P22" s="167" t="s">
        <v>1848</v>
      </c>
      <c r="Q22" s="167" t="s">
        <v>1849</v>
      </c>
      <c r="R22" s="79">
        <v>44015</v>
      </c>
      <c r="S22" s="79">
        <v>44196</v>
      </c>
      <c r="T22" s="80"/>
      <c r="U22" s="406"/>
      <c r="V22" s="80"/>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t="s">
        <v>1866</v>
      </c>
      <c r="F23" s="77"/>
      <c r="G23" s="399"/>
      <c r="H23" s="399"/>
      <c r="I23" s="400"/>
      <c r="J23" s="78" t="s">
        <v>1867</v>
      </c>
      <c r="K23" s="402"/>
      <c r="L23" s="402"/>
      <c r="M23" s="400"/>
      <c r="N23" s="405"/>
      <c r="O23" s="167" t="s">
        <v>1868</v>
      </c>
      <c r="P23" s="167" t="s">
        <v>1848</v>
      </c>
      <c r="Q23" s="167" t="s">
        <v>1849</v>
      </c>
      <c r="R23" s="79">
        <v>44015</v>
      </c>
      <c r="S23" s="79">
        <v>44196</v>
      </c>
      <c r="T23" s="80"/>
      <c r="U23" s="406"/>
      <c r="V23" s="80"/>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t="s">
        <v>1869</v>
      </c>
      <c r="F24" s="77"/>
      <c r="G24" s="399"/>
      <c r="H24" s="399"/>
      <c r="I24" s="400"/>
      <c r="J24" s="78"/>
      <c r="K24" s="402"/>
      <c r="L24" s="402"/>
      <c r="M24" s="400"/>
      <c r="N24" s="405"/>
      <c r="O24" s="81"/>
      <c r="P24" s="81"/>
      <c r="Q24" s="167"/>
      <c r="R24" s="79"/>
      <c r="S24" s="79"/>
      <c r="T24" s="80"/>
      <c r="U24" s="406"/>
      <c r="V24" s="80"/>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35">
      <c r="A25" s="389"/>
      <c r="B25" s="404"/>
      <c r="C25" s="399"/>
      <c r="D25" s="398"/>
      <c r="E25" s="77"/>
      <c r="F25" s="82"/>
      <c r="G25" s="399"/>
      <c r="H25" s="399"/>
      <c r="I25" s="400"/>
      <c r="J25" s="78"/>
      <c r="K25" s="402"/>
      <c r="L25" s="402"/>
      <c r="M25" s="400"/>
      <c r="N25" s="405"/>
      <c r="O25" s="83"/>
      <c r="P25" s="83"/>
      <c r="Q25" s="84"/>
      <c r="R25" s="84"/>
      <c r="S25" s="80"/>
      <c r="T25" s="80"/>
      <c r="U25" s="406"/>
      <c r="V25" s="18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v>3</v>
      </c>
      <c r="B26" s="404" t="s">
        <v>1870</v>
      </c>
      <c r="C26" s="399" t="s">
        <v>36</v>
      </c>
      <c r="D26" s="398" t="s">
        <v>1859</v>
      </c>
      <c r="E26" s="77" t="s">
        <v>1860</v>
      </c>
      <c r="F26" s="77" t="s">
        <v>1845</v>
      </c>
      <c r="G26" s="399">
        <v>3</v>
      </c>
      <c r="H26" s="399">
        <v>3</v>
      </c>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ALTO</v>
      </c>
      <c r="J26" s="78" t="s">
        <v>1871</v>
      </c>
      <c r="K26" s="401">
        <v>3</v>
      </c>
      <c r="L26" s="401">
        <f>('[18]R3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t="s">
        <v>17</v>
      </c>
      <c r="O26" s="167" t="s">
        <v>1868</v>
      </c>
      <c r="P26" s="167" t="s">
        <v>1848</v>
      </c>
      <c r="Q26" s="167" t="s">
        <v>1849</v>
      </c>
      <c r="R26" s="79">
        <v>44015</v>
      </c>
      <c r="S26" s="79">
        <v>44196</v>
      </c>
      <c r="T26" s="80" t="s">
        <v>1872</v>
      </c>
      <c r="U26" s="406" t="s">
        <v>1851</v>
      </c>
      <c r="V26" s="409" t="s">
        <v>1873</v>
      </c>
      <c r="W26" s="403" t="s">
        <v>1874</v>
      </c>
      <c r="X26" s="403"/>
      <c r="Y26" s="403" t="s">
        <v>366</v>
      </c>
      <c r="AA26" s="403" t="s">
        <v>1875</v>
      </c>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t="s">
        <v>1876</v>
      </c>
      <c r="F27" s="77"/>
      <c r="G27" s="399"/>
      <c r="H27" s="399"/>
      <c r="I27" s="400"/>
      <c r="J27" s="78"/>
      <c r="K27" s="402"/>
      <c r="L27" s="402"/>
      <c r="M27" s="400"/>
      <c r="N27" s="405"/>
      <c r="O27" s="167" t="s">
        <v>1865</v>
      </c>
      <c r="P27" s="81" t="s">
        <v>1848</v>
      </c>
      <c r="Q27" s="167" t="s">
        <v>1877</v>
      </c>
      <c r="R27" s="79">
        <v>44015</v>
      </c>
      <c r="S27" s="79">
        <v>44196</v>
      </c>
      <c r="T27" s="80" t="s">
        <v>1878</v>
      </c>
      <c r="U27" s="406"/>
      <c r="V27" s="403"/>
      <c r="W27" s="403"/>
      <c r="X27" s="403"/>
      <c r="Y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6"/>
      <c r="V28" s="403"/>
      <c r="W28" s="403"/>
      <c r="X28" s="403"/>
      <c r="Y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6"/>
      <c r="V29" s="403"/>
      <c r="W29" s="403"/>
      <c r="X29" s="403"/>
      <c r="Y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6"/>
      <c r="V30" s="403"/>
      <c r="W30" s="403"/>
      <c r="X30" s="403"/>
      <c r="Y30" s="403"/>
      <c r="AA30" s="403"/>
      <c r="AB30" s="141"/>
      <c r="AC30" s="141"/>
      <c r="AD30" s="141"/>
      <c r="AE30" s="141"/>
      <c r="AF30" s="141"/>
      <c r="AG30" s="141"/>
      <c r="AH30" s="141"/>
      <c r="AI30" s="141"/>
      <c r="AJ30" s="141"/>
      <c r="AK30" s="141"/>
      <c r="AL30" s="141"/>
      <c r="AM30" s="141"/>
      <c r="AN30" s="151"/>
    </row>
    <row r="31" spans="1:40" s="75" customFormat="1" ht="86.25" customHeight="1" x14ac:dyDescent="0.95">
      <c r="A31" s="411" t="s">
        <v>136</v>
      </c>
      <c r="B31" s="412"/>
      <c r="C31" s="412"/>
      <c r="D31" s="412"/>
      <c r="E31" s="412"/>
      <c r="F31" s="412"/>
      <c r="G31" s="412"/>
      <c r="H31" s="412"/>
      <c r="I31" s="412"/>
      <c r="J31" s="412"/>
      <c r="K31" s="412"/>
      <c r="L31" s="412"/>
      <c r="M31" s="412"/>
      <c r="N31" s="412"/>
      <c r="O31" s="412"/>
      <c r="P31" s="412"/>
      <c r="Q31" s="412"/>
      <c r="R31" s="412"/>
      <c r="S31" s="412"/>
      <c r="T31" s="412"/>
      <c r="U31" s="412"/>
      <c r="V31" s="412"/>
      <c r="W31" s="412"/>
      <c r="X31" s="412"/>
      <c r="Y31" s="412"/>
      <c r="Z31" s="412"/>
      <c r="AA31" s="413"/>
      <c r="AB31" s="145"/>
      <c r="AC31" s="145"/>
      <c r="AD31" s="145"/>
      <c r="AE31" s="145"/>
      <c r="AF31" s="146"/>
      <c r="AG31" s="145"/>
      <c r="AH31" s="145"/>
      <c r="AI31" s="145"/>
      <c r="AJ31" s="145"/>
      <c r="AK31" s="145"/>
      <c r="AL31" s="145"/>
      <c r="AM31" s="145"/>
      <c r="AN31" s="107"/>
    </row>
    <row r="32" spans="1:40" s="74" customFormat="1" ht="117.75" customHeight="1" x14ac:dyDescent="0.25">
      <c r="A32" s="389">
        <v>4</v>
      </c>
      <c r="B32" s="404" t="s">
        <v>1879</v>
      </c>
      <c r="C32" s="399" t="s">
        <v>39</v>
      </c>
      <c r="D32" s="398" t="s">
        <v>1880</v>
      </c>
      <c r="E32" s="321" t="s">
        <v>1881</v>
      </c>
      <c r="F32" s="308" t="s">
        <v>1882</v>
      </c>
      <c r="G32" s="399">
        <v>3</v>
      </c>
      <c r="H32" s="399">
        <v>3</v>
      </c>
      <c r="I32" s="400" t="str">
        <f>IF(OR(AND(G32=1,H32=1),AND(G32=2,H32=1),AND(G32=1,H32=2),AND(G32=2,H32=2),AND(G32=3,H32=1)),"BAJO",IF(OR(AND(G32=4,H32=1),AND(G32=3,H32=2),AND(G32=2,H32=3),AND(G32=1,H32=3)),"MODERADO",IF(OR(AND(G32=5,H32=1),AND(G32=5,H32=2),AND(G32=4,H32=2),AND(G32=4,H32=3),AND(G32=3,H32=3),AND(G32=2,H32=4),AND(G32=1,H32=4),AND(G32=1,H32=5)),"ALTO",IF(OR(AND(G32=5,H32=3),AND(G32=5,H32=4),AND(G32=4,H32=4),AND(G32=3,H32=4),AND(G32=5,H32=5),AND(G32=4,H32=5),AND(G32=3,H32=5),AND(G32=2,H32=5)),"EXTREMO",""))))</f>
        <v>ALTO</v>
      </c>
      <c r="J32" s="78" t="s">
        <v>1883</v>
      </c>
      <c r="K32" s="401">
        <v>3</v>
      </c>
      <c r="L32" s="401">
        <f>('[18]R1 PRY'!$H$81)*1</f>
        <v>1</v>
      </c>
      <c r="M32" s="400" t="str">
        <f>IF(OR(AND(K32=1,L32=1),AND(K32=2,L32=1),AND(K32=1,L32=2),AND(K32=2,L32=2),AND(K32=3,L32=1)),"BAJO",IF(OR(AND(K32=4,L32=1),AND(K32=3,L32=2),AND(K32=2,L32=3),AND(K32=1,L32=3)),"MODERADO",IF(OR(AND(K32=5,L32=1),AND(K32=5,L32=2),AND(K32=4,L32=2),AND(K32=4,L32=3),AND(K32=3,L32=3),AND(K32=2,L32=4),AND(K32=1,L32=4),AND(K32=1,L32=5)),"ALTO",IF(OR(AND(K32=5,L32=3),AND(K32=5,L32=4),AND(K32=4,L32=4),AND(K32=3,L32=4),AND(K32=5,L32=5),AND(K32=4,L32=5),AND(K32=3,L32=5),AND(K32=2,L32=5)),"EXTREMO",""))))</f>
        <v>BAJO</v>
      </c>
      <c r="N32" s="405" t="s">
        <v>17</v>
      </c>
      <c r="O32" s="172" t="s">
        <v>1884</v>
      </c>
      <c r="P32" s="167" t="s">
        <v>1885</v>
      </c>
      <c r="Q32" s="172" t="s">
        <v>1849</v>
      </c>
      <c r="R32" s="79">
        <v>44015</v>
      </c>
      <c r="S32" s="79">
        <v>44196</v>
      </c>
      <c r="T32" s="80" t="s">
        <v>1886</v>
      </c>
      <c r="U32" s="403" t="s">
        <v>1851</v>
      </c>
      <c r="V32" s="403" t="s">
        <v>1887</v>
      </c>
      <c r="X32" s="403"/>
      <c r="Y32" s="403" t="s">
        <v>366</v>
      </c>
      <c r="Z32" s="403"/>
      <c r="AA32" s="403" t="s">
        <v>1888</v>
      </c>
      <c r="AN32" s="151"/>
    </row>
    <row r="33" spans="1:40" s="74" customFormat="1" ht="96" x14ac:dyDescent="0.25">
      <c r="A33" s="389"/>
      <c r="B33" s="404"/>
      <c r="C33" s="399"/>
      <c r="D33" s="398"/>
      <c r="E33" s="321" t="s">
        <v>1889</v>
      </c>
      <c r="F33" s="308" t="s">
        <v>1890</v>
      </c>
      <c r="G33" s="399"/>
      <c r="H33" s="399"/>
      <c r="I33" s="400"/>
      <c r="J33" s="78" t="s">
        <v>1871</v>
      </c>
      <c r="K33" s="402"/>
      <c r="L33" s="402"/>
      <c r="M33" s="400"/>
      <c r="N33" s="405"/>
      <c r="O33" s="167" t="s">
        <v>1891</v>
      </c>
      <c r="P33" s="167" t="s">
        <v>1885</v>
      </c>
      <c r="Q33" s="172" t="s">
        <v>1849</v>
      </c>
      <c r="R33" s="79">
        <v>44015</v>
      </c>
      <c r="S33" s="79">
        <v>44196</v>
      </c>
      <c r="T33" s="80"/>
      <c r="U33" s="403"/>
      <c r="V33" s="403"/>
      <c r="X33" s="403"/>
      <c r="Y33" s="403"/>
      <c r="Z33" s="403"/>
      <c r="AA33" s="403"/>
      <c r="AN33" s="151"/>
    </row>
    <row r="34" spans="1:40" s="74" customFormat="1" ht="78" customHeight="1" x14ac:dyDescent="0.25">
      <c r="A34" s="389"/>
      <c r="B34" s="404"/>
      <c r="C34" s="399"/>
      <c r="D34" s="398"/>
      <c r="E34" s="77"/>
      <c r="F34" s="77"/>
      <c r="G34" s="399"/>
      <c r="H34" s="399"/>
      <c r="I34" s="400"/>
      <c r="J34" s="78"/>
      <c r="K34" s="402"/>
      <c r="L34" s="402"/>
      <c r="M34" s="400"/>
      <c r="N34" s="405"/>
      <c r="O34" s="167" t="s">
        <v>1892</v>
      </c>
      <c r="P34" s="167" t="s">
        <v>1885</v>
      </c>
      <c r="Q34" s="172" t="s">
        <v>1849</v>
      </c>
      <c r="R34" s="79">
        <v>44015</v>
      </c>
      <c r="S34" s="79">
        <v>44196</v>
      </c>
      <c r="T34" s="80"/>
      <c r="U34" s="403"/>
      <c r="V34" s="403"/>
      <c r="X34" s="403"/>
      <c r="Y34" s="403"/>
      <c r="Z34" s="403"/>
      <c r="AA34" s="403"/>
      <c r="AN34" s="151"/>
    </row>
    <row r="35" spans="1:40" s="74" customFormat="1" ht="78" customHeight="1" x14ac:dyDescent="0.35">
      <c r="A35" s="389"/>
      <c r="B35" s="404"/>
      <c r="C35" s="399"/>
      <c r="D35" s="398"/>
      <c r="E35" s="77"/>
      <c r="F35" s="77"/>
      <c r="G35" s="399"/>
      <c r="H35" s="399"/>
      <c r="I35" s="400"/>
      <c r="J35" s="78"/>
      <c r="K35" s="402"/>
      <c r="L35" s="402"/>
      <c r="M35" s="400"/>
      <c r="N35" s="405"/>
      <c r="O35" s="81"/>
      <c r="P35" s="81"/>
      <c r="Q35" s="167"/>
      <c r="R35" s="79"/>
      <c r="S35" s="79"/>
      <c r="T35" s="80"/>
      <c r="U35" s="403"/>
      <c r="V35" s="403"/>
      <c r="X35" s="403"/>
      <c r="Y35" s="403"/>
      <c r="Z35" s="403"/>
      <c r="AA35" s="403"/>
      <c r="AF35" s="217"/>
      <c r="AG35" s="217"/>
      <c r="AH35" s="217"/>
      <c r="AI35" s="217"/>
      <c r="AJ35" s="217"/>
      <c r="AK35" s="217"/>
      <c r="AN35" s="151"/>
    </row>
    <row r="36" spans="1:40" s="74" customFormat="1" ht="78" customHeight="1" x14ac:dyDescent="0.25">
      <c r="A36" s="389"/>
      <c r="B36" s="404"/>
      <c r="C36" s="399"/>
      <c r="D36" s="398"/>
      <c r="E36" s="77"/>
      <c r="F36" s="82"/>
      <c r="G36" s="399"/>
      <c r="H36" s="399"/>
      <c r="I36" s="400"/>
      <c r="J36" s="78"/>
      <c r="K36" s="402"/>
      <c r="L36" s="402"/>
      <c r="M36" s="400"/>
      <c r="N36" s="405"/>
      <c r="O36" s="83"/>
      <c r="P36" s="83"/>
      <c r="Q36" s="84"/>
      <c r="R36" s="84"/>
      <c r="S36" s="80"/>
      <c r="T36" s="80"/>
      <c r="U36" s="403"/>
      <c r="V36" s="403"/>
      <c r="X36" s="403"/>
      <c r="Y36" s="403"/>
      <c r="Z36" s="403"/>
      <c r="AA36" s="403"/>
      <c r="AN36" s="151"/>
    </row>
    <row r="37" spans="1:40" s="74" customFormat="1" ht="78" customHeight="1" x14ac:dyDescent="0.25">
      <c r="A37" s="389">
        <v>5</v>
      </c>
      <c r="B37" s="404" t="s">
        <v>1893</v>
      </c>
      <c r="C37" s="399" t="s">
        <v>39</v>
      </c>
      <c r="D37" s="398" t="s">
        <v>1880</v>
      </c>
      <c r="E37" s="321" t="s">
        <v>1894</v>
      </c>
      <c r="F37" s="308" t="s">
        <v>1895</v>
      </c>
      <c r="G37" s="399">
        <v>3</v>
      </c>
      <c r="H37" s="399">
        <v>2</v>
      </c>
      <c r="I37" s="400" t="str">
        <f>IF(OR(AND(G37=1,H37=1),AND(G37=2,H37=1),AND(G37=1,H37=2),AND(G37=2,H37=2),AND(G37=3,H37=1)),"BAJO",IF(OR(AND(G37=4,H37=1),AND(G37=3,H37=2),AND(G37=2,H37=3),AND(G37=1,H37=3)),"MODERADO",IF(OR(AND(G37=5,H37=1),AND(G37=5,H37=2),AND(G37=4,H37=2),AND(G37=4,H37=3),AND(G37=3,H37=3),AND(G37=2,H37=4),AND(G37=1,H37=4),AND(G37=1,H37=5)),"ALTO",IF(OR(AND(G37=5,H37=3),AND(G37=5,H37=4),AND(G37=4,H37=4),AND(G37=3,H37=4),AND(G37=5,H37=5),AND(G37=4,H37=5),AND(G37=3,H37=5),AND(G37=2,H37=5)),"EXTREMO",""))))</f>
        <v>MODERADO</v>
      </c>
      <c r="J37" s="193" t="s">
        <v>1896</v>
      </c>
      <c r="K37" s="401">
        <f>('[18]R2 PRY'!$A$81)*1</f>
        <v>1</v>
      </c>
      <c r="L37" s="401">
        <f>('[18]R2 PRY'!$H$81)*1</f>
        <v>1</v>
      </c>
      <c r="M37" s="400" t="str">
        <f>IF(OR(AND(K37=1,L37=1),AND(K37=2,L37=1),AND(K37=1,L37=2),AND(K37=2,L37=2),AND(K37=3,L37=1)),"BAJO",IF(OR(AND(K37=4,L37=1),AND(K37=3,L37=2),AND(K37=2,L37=3),AND(K37=1,L37=3)),"MODERADO",IF(OR(AND(K37=5,L37=1),AND(K37=5,L37=2),AND(K37=4,L37=2),AND(K37=4,L37=3),AND(K37=3,L37=3),AND(K37=2,L37=4),AND(K37=1,L37=4),AND(K37=1,L37=5)),"ALTO",IF(OR(AND(K37=5,L37=3),AND(K37=5,L37=4),AND(K37=4,L37=4),AND(K37=3,L37=4),AND(K37=5,L37=5),AND(K37=4,L37=5),AND(K37=3,L37=5),AND(K37=2,L37=5)),"EXTREMO",""))))</f>
        <v>BAJO</v>
      </c>
      <c r="N37" s="405" t="s">
        <v>17</v>
      </c>
      <c r="O37" s="167" t="s">
        <v>1891</v>
      </c>
      <c r="P37" s="167" t="s">
        <v>1897</v>
      </c>
      <c r="Q37" s="172" t="s">
        <v>1849</v>
      </c>
      <c r="R37" s="322" t="s">
        <v>1898</v>
      </c>
      <c r="S37" s="322" t="s">
        <v>1898</v>
      </c>
      <c r="T37" s="80" t="s">
        <v>1899</v>
      </c>
      <c r="U37" s="403" t="s">
        <v>1851</v>
      </c>
      <c r="V37" s="403" t="s">
        <v>1887</v>
      </c>
      <c r="W37" s="403"/>
      <c r="X37" s="403"/>
      <c r="Y37" s="403" t="s">
        <v>366</v>
      </c>
      <c r="Z37" s="403"/>
      <c r="AA37" s="403" t="s">
        <v>1888</v>
      </c>
      <c r="AN37" s="151"/>
    </row>
    <row r="38" spans="1:40" s="74" customFormat="1" ht="78" customHeight="1" x14ac:dyDescent="0.25">
      <c r="A38" s="389"/>
      <c r="B38" s="404"/>
      <c r="C38" s="399"/>
      <c r="D38" s="398"/>
      <c r="E38" s="321" t="s">
        <v>1900</v>
      </c>
      <c r="F38" s="308" t="s">
        <v>1901</v>
      </c>
      <c r="G38" s="399"/>
      <c r="H38" s="399"/>
      <c r="I38" s="400"/>
      <c r="J38" s="193" t="s">
        <v>1902</v>
      </c>
      <c r="K38" s="402"/>
      <c r="L38" s="402"/>
      <c r="M38" s="400"/>
      <c r="N38" s="405"/>
      <c r="O38" s="167" t="s">
        <v>1903</v>
      </c>
      <c r="P38" s="167" t="s">
        <v>1897</v>
      </c>
      <c r="Q38" s="172" t="s">
        <v>1849</v>
      </c>
      <c r="R38" s="322" t="s">
        <v>1898</v>
      </c>
      <c r="S38" s="322" t="s">
        <v>1898</v>
      </c>
      <c r="T38" s="80"/>
      <c r="U38" s="403"/>
      <c r="V38" s="403"/>
      <c r="W38" s="403"/>
      <c r="X38" s="403"/>
      <c r="Y38" s="403"/>
      <c r="Z38" s="403"/>
      <c r="AA38" s="403"/>
      <c r="AN38" s="151"/>
    </row>
    <row r="39" spans="1:40" s="74" customFormat="1" ht="78" customHeight="1" x14ac:dyDescent="0.25">
      <c r="A39" s="389"/>
      <c r="B39" s="404"/>
      <c r="C39" s="399"/>
      <c r="D39" s="398"/>
      <c r="E39" s="321" t="s">
        <v>1904</v>
      </c>
      <c r="F39" s="308" t="s">
        <v>1905</v>
      </c>
      <c r="G39" s="399"/>
      <c r="H39" s="399"/>
      <c r="I39" s="400"/>
      <c r="J39" s="193"/>
      <c r="K39" s="402"/>
      <c r="L39" s="402"/>
      <c r="M39" s="400"/>
      <c r="N39" s="405"/>
      <c r="O39" s="81"/>
      <c r="P39" s="167"/>
      <c r="Q39" s="172" t="s">
        <v>1849</v>
      </c>
      <c r="R39" s="322" t="s">
        <v>1898</v>
      </c>
      <c r="S39" s="322" t="s">
        <v>1898</v>
      </c>
      <c r="T39" s="80"/>
      <c r="U39" s="403"/>
      <c r="V39" s="403"/>
      <c r="W39" s="403"/>
      <c r="X39" s="403"/>
      <c r="Y39" s="403"/>
      <c r="Z39" s="403"/>
      <c r="AA39" s="403"/>
      <c r="AN39" s="151"/>
    </row>
    <row r="40" spans="1:40" s="74" customFormat="1" ht="78" customHeight="1" x14ac:dyDescent="0.35">
      <c r="A40" s="389"/>
      <c r="B40" s="404"/>
      <c r="C40" s="399"/>
      <c r="D40" s="398"/>
      <c r="E40" s="77"/>
      <c r="F40" s="77"/>
      <c r="G40" s="399"/>
      <c r="H40" s="399"/>
      <c r="I40" s="400"/>
      <c r="J40" s="78"/>
      <c r="K40" s="402"/>
      <c r="L40" s="402"/>
      <c r="M40" s="400"/>
      <c r="N40" s="405"/>
      <c r="O40" s="81"/>
      <c r="P40" s="81"/>
      <c r="Q40" s="167"/>
      <c r="R40" s="79"/>
      <c r="S40" s="79"/>
      <c r="T40" s="80"/>
      <c r="U40" s="403"/>
      <c r="V40" s="403"/>
      <c r="W40" s="403"/>
      <c r="X40" s="403"/>
      <c r="Y40" s="403"/>
      <c r="Z40" s="403"/>
      <c r="AA40" s="403"/>
      <c r="AF40" s="217"/>
      <c r="AG40" s="217"/>
      <c r="AH40" s="217"/>
      <c r="AI40" s="217"/>
      <c r="AJ40" s="217"/>
      <c r="AK40" s="217"/>
      <c r="AN40" s="151"/>
    </row>
    <row r="41" spans="1:40" s="74" customFormat="1" ht="78" customHeight="1" x14ac:dyDescent="0.25">
      <c r="A41" s="389"/>
      <c r="B41" s="404"/>
      <c r="C41" s="399"/>
      <c r="D41" s="398"/>
      <c r="E41" s="77"/>
      <c r="F41" s="82"/>
      <c r="G41" s="399"/>
      <c r="H41" s="399"/>
      <c r="I41" s="400"/>
      <c r="J41" s="78"/>
      <c r="K41" s="402"/>
      <c r="L41" s="402"/>
      <c r="M41" s="400"/>
      <c r="N41" s="405"/>
      <c r="O41" s="83"/>
      <c r="P41" s="83"/>
      <c r="Q41" s="84"/>
      <c r="R41" s="84"/>
      <c r="S41" s="80"/>
      <c r="T41" s="80"/>
      <c r="U41" s="403"/>
      <c r="V41" s="403"/>
      <c r="W41" s="403"/>
      <c r="X41" s="403"/>
      <c r="Y41" s="403"/>
      <c r="Z41" s="403"/>
      <c r="AA41" s="403"/>
      <c r="AN41" s="151"/>
    </row>
    <row r="42" spans="1:40" s="20" customFormat="1" ht="78" customHeight="1" x14ac:dyDescent="0.25">
      <c r="A42" s="433" t="s">
        <v>137</v>
      </c>
      <c r="B42" s="434"/>
      <c r="C42" s="434"/>
      <c r="D42" s="434"/>
      <c r="E42" s="434"/>
      <c r="F42" s="434"/>
      <c r="G42" s="434"/>
      <c r="H42" s="434"/>
      <c r="I42" s="434"/>
      <c r="J42" s="434"/>
      <c r="K42" s="434"/>
      <c r="L42" s="434"/>
      <c r="M42" s="434"/>
      <c r="N42" s="434"/>
      <c r="O42" s="434"/>
      <c r="P42" s="434"/>
      <c r="Q42" s="434"/>
      <c r="R42" s="434"/>
      <c r="S42" s="434"/>
      <c r="T42" s="434"/>
      <c r="U42" s="434"/>
      <c r="V42" s="434"/>
      <c r="W42" s="434"/>
      <c r="X42" s="434"/>
      <c r="Y42" s="434"/>
      <c r="Z42" s="434"/>
      <c r="AA42" s="435"/>
      <c r="AB42" s="141"/>
      <c r="AC42" s="141"/>
      <c r="AD42" s="141"/>
      <c r="AE42" s="141"/>
      <c r="AF42" s="141"/>
      <c r="AG42" s="141"/>
      <c r="AH42" s="141"/>
      <c r="AI42" s="141"/>
      <c r="AJ42" s="141"/>
      <c r="AK42" s="141"/>
      <c r="AL42" s="141"/>
      <c r="AM42" s="141"/>
      <c r="AN42" s="152"/>
    </row>
    <row r="43" spans="1:40" s="74" customFormat="1" ht="78" customHeight="1" x14ac:dyDescent="0.95">
      <c r="A43" s="389">
        <v>6</v>
      </c>
      <c r="B43" s="404" t="s">
        <v>1906</v>
      </c>
      <c r="C43" s="399" t="s">
        <v>37</v>
      </c>
      <c r="D43" s="398" t="s">
        <v>1907</v>
      </c>
      <c r="E43" s="77" t="s">
        <v>1908</v>
      </c>
      <c r="F43" s="77" t="s">
        <v>1909</v>
      </c>
      <c r="G43" s="399">
        <v>3</v>
      </c>
      <c r="H43" s="399">
        <v>4</v>
      </c>
      <c r="I43" s="400" t="str">
        <f>IF(OR(AND(G43=1,H43=1),AND(G43=2,H43=1),AND(G43=1,H43=2),AND(G43=2,H43=2),AND(G43=3,H43=1)),"BAJO",IF(OR(AND(G43=4,H43=1),AND(G43=3,H43=2),AND(G43=2,H43=3),AND(G43=1,H43=3)),"MODERADO",IF(OR(AND(G43=5,H43=1),AND(G43=5,H43=2),AND(G43=4,H43=2),AND(G43=4,H43=3),AND(G43=3,H43=3),AND(G43=2,H43=4),AND(G43=1,H43=4),AND(G43=1,H43=5)),"ALTO",IF(OR(AND(G43=5,H43=3),AND(G43=5,H43=4),AND(G43=4,H43=4),AND(G43=3,H43=4),AND(G43=5,H43=5),AND(G43=4,H43=5),AND(G43=3,H43=5),AND(G43=2,H43=5)),"EXTREMO",""))))</f>
        <v>EXTREMO</v>
      </c>
      <c r="J43" s="78" t="s">
        <v>1910</v>
      </c>
      <c r="K43" s="401">
        <v>3</v>
      </c>
      <c r="L43" s="401">
        <v>1</v>
      </c>
      <c r="M43" s="400" t="str">
        <f>IF(OR(AND(K43=1,L43=1),AND(K43=2,L43=1),AND(K43=1,L43=2),AND(K43=2,L43=2),AND(K43=3,L43=1)),"BAJO",IF(OR(AND(K43=4,L43=1),AND(K43=3,L43=2),AND(K43=2,L43=3),AND(K43=1,L43=3)),"MODERADO",IF(OR(AND(K43=5,L43=1),AND(K43=5,L43=2),AND(K43=4,L43=2),AND(K43=4,L43=3),AND(K43=3,L43=3),AND(K43=2,L43=4),AND(K43=1,L43=4),AND(K43=1,L43=5)),"ALTO",IF(OR(AND(K43=5,L43=3),AND(K43=5,L43=4),AND(K43=4,L43=4),AND(K43=3,L43=4),AND(K43=5,L43=5),AND(K43=4,L43=5),AND(K43=3,L43=5),AND(K43=2,L43=5)),"EXTREMO",""))))</f>
        <v>BAJO</v>
      </c>
      <c r="N43" s="405" t="s">
        <v>17</v>
      </c>
      <c r="O43" s="167" t="s">
        <v>1911</v>
      </c>
      <c r="P43" s="167" t="s">
        <v>1848</v>
      </c>
      <c r="Q43" s="167" t="s">
        <v>1912</v>
      </c>
      <c r="R43" s="79">
        <v>44015</v>
      </c>
      <c r="S43" s="79">
        <v>44196</v>
      </c>
      <c r="T43" s="323" t="s">
        <v>1913</v>
      </c>
      <c r="U43" s="406" t="s">
        <v>1851</v>
      </c>
      <c r="V43" s="403" t="s">
        <v>1914</v>
      </c>
      <c r="W43" s="403"/>
      <c r="X43" s="403"/>
      <c r="Y43" s="403" t="s">
        <v>366</v>
      </c>
      <c r="Z43" s="403"/>
      <c r="AA43" s="403" t="s">
        <v>1915</v>
      </c>
      <c r="AB43" s="141"/>
      <c r="AC43" s="141"/>
      <c r="AD43" s="141"/>
      <c r="AE43" s="141"/>
      <c r="AF43" s="146"/>
      <c r="AG43" s="141"/>
      <c r="AH43" s="141"/>
      <c r="AI43" s="141"/>
      <c r="AJ43" s="141"/>
      <c r="AK43" s="141"/>
      <c r="AL43" s="141"/>
      <c r="AM43" s="141"/>
      <c r="AN43" s="151"/>
    </row>
    <row r="44" spans="1:40" s="74" customFormat="1" ht="78" customHeight="1" x14ac:dyDescent="0.95">
      <c r="A44" s="389"/>
      <c r="B44" s="404"/>
      <c r="C44" s="399"/>
      <c r="D44" s="398"/>
      <c r="E44" s="77" t="s">
        <v>1916</v>
      </c>
      <c r="F44" s="77"/>
      <c r="G44" s="399"/>
      <c r="H44" s="399"/>
      <c r="I44" s="400"/>
      <c r="J44" s="78" t="s">
        <v>1917</v>
      </c>
      <c r="K44" s="402"/>
      <c r="L44" s="402"/>
      <c r="M44" s="400"/>
      <c r="N44" s="405"/>
      <c r="O44" s="81" t="s">
        <v>1918</v>
      </c>
      <c r="P44" s="81" t="s">
        <v>1848</v>
      </c>
      <c r="Q44" s="167" t="s">
        <v>1919</v>
      </c>
      <c r="R44" s="79">
        <v>44015</v>
      </c>
      <c r="S44" s="79">
        <v>44196</v>
      </c>
      <c r="T44" s="324" t="s">
        <v>1920</v>
      </c>
      <c r="U44" s="406"/>
      <c r="V44" s="403"/>
      <c r="W44" s="403"/>
      <c r="X44" s="403"/>
      <c r="Y44" s="403"/>
      <c r="Z44" s="403"/>
      <c r="AA44" s="403"/>
      <c r="AB44" s="141"/>
      <c r="AC44" s="141"/>
      <c r="AD44" s="141"/>
      <c r="AE44" s="141"/>
      <c r="AF44" s="146"/>
      <c r="AG44" s="141"/>
      <c r="AH44" s="141"/>
      <c r="AI44" s="141"/>
      <c r="AJ44" s="141"/>
      <c r="AK44" s="141"/>
      <c r="AL44" s="141"/>
      <c r="AM44" s="141"/>
      <c r="AN44" s="151"/>
    </row>
    <row r="45" spans="1:40" s="74" customFormat="1" ht="78" customHeight="1" x14ac:dyDescent="0.25">
      <c r="A45" s="389"/>
      <c r="B45" s="404"/>
      <c r="C45" s="399"/>
      <c r="D45" s="398"/>
      <c r="E45" s="77" t="s">
        <v>1921</v>
      </c>
      <c r="F45" s="77"/>
      <c r="G45" s="399"/>
      <c r="H45" s="399"/>
      <c r="I45" s="400"/>
      <c r="J45" s="81"/>
      <c r="K45" s="402"/>
      <c r="L45" s="402"/>
      <c r="M45" s="400"/>
      <c r="N45" s="405"/>
      <c r="O45" s="81"/>
      <c r="P45" s="81"/>
      <c r="Q45" s="167"/>
      <c r="R45" s="79"/>
      <c r="S45" s="79"/>
      <c r="T45" s="80"/>
      <c r="U45" s="406"/>
      <c r="V45" s="403"/>
      <c r="W45" s="403"/>
      <c r="X45" s="403"/>
      <c r="Y45" s="403"/>
      <c r="Z45" s="403"/>
      <c r="AA45" s="403"/>
      <c r="AB45" s="141"/>
      <c r="AC45" s="141"/>
      <c r="AD45" s="141"/>
      <c r="AE45" s="141"/>
      <c r="AF45" s="141"/>
      <c r="AG45" s="141"/>
      <c r="AH45" s="141"/>
      <c r="AI45" s="141"/>
      <c r="AJ45" s="141"/>
      <c r="AK45" s="141"/>
      <c r="AL45" s="141"/>
      <c r="AM45" s="141"/>
      <c r="AN45" s="151"/>
    </row>
    <row r="46" spans="1:40" s="74" customFormat="1" ht="78" customHeight="1" x14ac:dyDescent="0.25">
      <c r="A46" s="389"/>
      <c r="B46" s="404"/>
      <c r="C46" s="399"/>
      <c r="D46" s="398"/>
      <c r="E46" s="77"/>
      <c r="F46" s="77"/>
      <c r="G46" s="399"/>
      <c r="H46" s="399"/>
      <c r="I46" s="400"/>
      <c r="K46" s="402"/>
      <c r="L46" s="402"/>
      <c r="M46" s="400"/>
      <c r="N46" s="405"/>
      <c r="O46" s="81"/>
      <c r="P46" s="81"/>
      <c r="Q46" s="167"/>
      <c r="R46" s="79"/>
      <c r="S46" s="79"/>
      <c r="T46" s="80"/>
      <c r="U46" s="406"/>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82"/>
      <c r="G47" s="399"/>
      <c r="H47" s="399"/>
      <c r="I47" s="400"/>
      <c r="J47" s="78"/>
      <c r="K47" s="402"/>
      <c r="L47" s="402"/>
      <c r="M47" s="400"/>
      <c r="N47" s="405"/>
      <c r="O47" s="83"/>
      <c r="P47" s="83"/>
      <c r="Q47" s="84"/>
      <c r="R47" s="84"/>
      <c r="S47" s="80"/>
      <c r="T47" s="80"/>
      <c r="U47" s="406"/>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414">
        <v>7</v>
      </c>
      <c r="B48" s="392" t="s">
        <v>1922</v>
      </c>
      <c r="C48" s="418" t="s">
        <v>37</v>
      </c>
      <c r="D48" s="415" t="s">
        <v>1923</v>
      </c>
      <c r="E48" s="77" t="s">
        <v>1908</v>
      </c>
      <c r="F48" s="308" t="s">
        <v>1924</v>
      </c>
      <c r="G48" s="418">
        <v>3</v>
      </c>
      <c r="H48" s="418">
        <v>4</v>
      </c>
      <c r="I48" s="421" t="str">
        <f>IF(OR(AND(G48=1,H48=1),AND(G48=2,H48=1),AND(G48=1,H48=2),AND(G48=2,H48=2),AND(G48=3,H48=1)),"BAJO",IF(OR(AND(G48=4,H48=1),AND(G48=3,H48=2),AND(G48=2,H48=3),AND(G48=1,H48=3)),"MODERADO",IF(OR(AND(G48=5,H48=1),AND(G48=5,H48=2),AND(G48=4,H48=2),AND(G48=4,H48=3),AND(G48=3,H48=3),AND(G48=2,H48=4),AND(G48=1,H48=4),AND(G48=1,H48=5)),"ALTO",IF(OR(AND(G48=5,H48=3),AND(G48=5,H48=4),AND(G48=4,H48=4),AND(G48=3,H48=4),AND(G48=5,H48=5),AND(G48=4,H48=5),AND(G48=3,H48=5),AND(G48=2,H48=5)),"EXTREMO",""))))</f>
        <v>EXTREMO</v>
      </c>
      <c r="J48" s="78" t="s">
        <v>1925</v>
      </c>
      <c r="K48" s="401">
        <v>3</v>
      </c>
      <c r="L48" s="401">
        <v>1</v>
      </c>
      <c r="M48" s="400" t="str">
        <f>IF(OR(AND(K48=1,L48=1),AND(K48=2,L48=1),AND(K48=1,L48=2),AND(K48=2,L48=2),AND(K48=3,L48=1)),"BAJO",IF(OR(AND(K48=4,L48=1),AND(K48=3,L48=2),AND(K48=2,L48=3),AND(K48=1,L48=3)),"MODERADO",IF(OR(AND(K48=5,L48=1),AND(K48=5,L48=2),AND(K48=4,L48=2),AND(K48=4,L48=3),AND(K48=3,L48=3),AND(K48=2,L48=4),AND(K48=1,L48=4),AND(K48=1,L48=5)),"ALTO",IF(OR(AND(K48=5,L48=3),AND(K48=5,L48=4),AND(K48=4,L48=4),AND(K48=3,L48=4),AND(K48=5,L48=5),AND(K48=4,L48=5),AND(K48=3,L48=5),AND(K48=2,L48=5)),"EXTREMO",""))))</f>
        <v>BAJO</v>
      </c>
      <c r="N48" s="424" t="s">
        <v>17</v>
      </c>
      <c r="O48" s="325" t="s">
        <v>1911</v>
      </c>
      <c r="P48" s="74" t="s">
        <v>1848</v>
      </c>
      <c r="Q48" s="172" t="s">
        <v>1849</v>
      </c>
      <c r="R48" s="79">
        <v>44015</v>
      </c>
      <c r="S48" s="79">
        <v>44196</v>
      </c>
      <c r="T48" s="326" t="s">
        <v>1926</v>
      </c>
      <c r="U48" s="427" t="s">
        <v>1851</v>
      </c>
      <c r="V48" s="427" t="s">
        <v>1927</v>
      </c>
      <c r="W48" s="427"/>
      <c r="X48" s="427"/>
      <c r="Y48" s="427" t="s">
        <v>366</v>
      </c>
      <c r="Z48" s="427"/>
      <c r="AA48" s="427" t="s">
        <v>1928</v>
      </c>
      <c r="AN48" s="151"/>
    </row>
    <row r="49" spans="1:16382" s="74" customFormat="1" ht="78" customHeight="1" x14ac:dyDescent="0.25">
      <c r="A49" s="390"/>
      <c r="B49" s="393"/>
      <c r="C49" s="419"/>
      <c r="D49" s="416"/>
      <c r="E49" s="168" t="s">
        <v>1929</v>
      </c>
      <c r="F49" s="308"/>
      <c r="G49" s="419"/>
      <c r="H49" s="419"/>
      <c r="I49" s="422"/>
      <c r="J49" s="78" t="s">
        <v>1930</v>
      </c>
      <c r="K49" s="402"/>
      <c r="L49" s="402"/>
      <c r="M49" s="400"/>
      <c r="N49" s="425"/>
      <c r="O49" s="325" t="s">
        <v>1931</v>
      </c>
      <c r="P49" s="74" t="s">
        <v>1848</v>
      </c>
      <c r="Q49" s="172" t="s">
        <v>1919</v>
      </c>
      <c r="R49" s="79">
        <v>44015</v>
      </c>
      <c r="S49" s="79">
        <v>44196</v>
      </c>
      <c r="T49" s="326" t="s">
        <v>1926</v>
      </c>
      <c r="U49" s="428"/>
      <c r="V49" s="428"/>
      <c r="W49" s="428"/>
      <c r="X49" s="428"/>
      <c r="Y49" s="428"/>
      <c r="Z49" s="428"/>
      <c r="AA49" s="428"/>
      <c r="AN49" s="151"/>
    </row>
    <row r="50" spans="1:16382" s="74" customFormat="1" ht="78" customHeight="1" x14ac:dyDescent="0.25">
      <c r="A50" s="390"/>
      <c r="B50" s="393"/>
      <c r="C50" s="419"/>
      <c r="D50" s="416"/>
      <c r="E50" s="77"/>
      <c r="F50" s="77"/>
      <c r="G50" s="419"/>
      <c r="H50" s="419"/>
      <c r="I50" s="422"/>
      <c r="J50" s="78"/>
      <c r="K50" s="402"/>
      <c r="L50" s="402"/>
      <c r="M50" s="400"/>
      <c r="N50" s="425"/>
      <c r="O50" s="81"/>
      <c r="P50" s="81"/>
      <c r="Q50" s="167"/>
      <c r="R50" s="79"/>
      <c r="S50" s="79"/>
      <c r="T50" s="80"/>
      <c r="U50" s="428"/>
      <c r="V50" s="428"/>
      <c r="W50" s="428"/>
      <c r="X50" s="428"/>
      <c r="Y50" s="428"/>
      <c r="Z50" s="428"/>
      <c r="AA50" s="428"/>
      <c r="AN50" s="151"/>
    </row>
    <row r="51" spans="1:16382" s="74" customFormat="1" ht="78" customHeight="1" x14ac:dyDescent="0.25">
      <c r="A51" s="390"/>
      <c r="B51" s="393"/>
      <c r="C51" s="419"/>
      <c r="D51" s="416"/>
      <c r="E51" s="77"/>
      <c r="F51" s="77"/>
      <c r="G51" s="419"/>
      <c r="H51" s="419"/>
      <c r="I51" s="422"/>
      <c r="J51" s="78"/>
      <c r="K51" s="402"/>
      <c r="L51" s="402"/>
      <c r="M51" s="400"/>
      <c r="N51" s="425"/>
      <c r="O51" s="81"/>
      <c r="P51" s="81"/>
      <c r="Q51" s="167"/>
      <c r="R51" s="79"/>
      <c r="S51" s="79"/>
      <c r="T51" s="80"/>
      <c r="U51" s="428"/>
      <c r="V51" s="428"/>
      <c r="W51" s="428"/>
      <c r="X51" s="428"/>
      <c r="Y51" s="428"/>
      <c r="Z51" s="428"/>
      <c r="AA51" s="428"/>
      <c r="AN51" s="151"/>
    </row>
    <row r="52" spans="1:16382" s="74" customFormat="1" ht="78" customHeight="1" x14ac:dyDescent="0.25">
      <c r="A52" s="391"/>
      <c r="B52" s="394"/>
      <c r="C52" s="420"/>
      <c r="D52" s="417"/>
      <c r="E52" s="77"/>
      <c r="F52" s="82"/>
      <c r="G52" s="420"/>
      <c r="H52" s="420"/>
      <c r="I52" s="423"/>
      <c r="J52" s="78"/>
      <c r="K52" s="402"/>
      <c r="L52" s="402"/>
      <c r="M52" s="400"/>
      <c r="N52" s="426"/>
      <c r="O52" s="83"/>
      <c r="P52" s="83"/>
      <c r="Q52" s="84"/>
      <c r="R52" s="84"/>
      <c r="S52" s="80"/>
      <c r="T52" s="80"/>
      <c r="U52" s="429"/>
      <c r="V52" s="429"/>
      <c r="W52" s="429"/>
      <c r="X52" s="429"/>
      <c r="Y52" s="429"/>
      <c r="Z52" s="429"/>
      <c r="AA52" s="429"/>
      <c r="AN52" s="151"/>
    </row>
    <row r="53" spans="1:16382" s="20" customFormat="1" ht="78" customHeight="1" x14ac:dyDescent="0.25">
      <c r="A53" s="444" t="s">
        <v>138</v>
      </c>
      <c r="B53" s="445"/>
      <c r="C53" s="445"/>
      <c r="D53" s="445"/>
      <c r="E53" s="445"/>
      <c r="F53" s="445"/>
      <c r="G53" s="445"/>
      <c r="H53" s="445"/>
      <c r="I53" s="445"/>
      <c r="J53" s="445"/>
      <c r="K53" s="445"/>
      <c r="L53" s="445"/>
      <c r="M53" s="445"/>
      <c r="N53" s="445"/>
      <c r="O53" s="445"/>
      <c r="P53" s="445"/>
      <c r="Q53" s="445"/>
      <c r="R53" s="445"/>
      <c r="S53" s="445"/>
      <c r="T53" s="445"/>
      <c r="U53" s="445"/>
      <c r="V53" s="445"/>
      <c r="W53" s="445"/>
      <c r="X53" s="445"/>
      <c r="Y53" s="445"/>
      <c r="Z53" s="445"/>
      <c r="AA53" s="446"/>
      <c r="AB53" s="141"/>
      <c r="AC53" s="141"/>
      <c r="AD53" s="141"/>
      <c r="AE53" s="141"/>
      <c r="AF53" s="141"/>
      <c r="AG53" s="141"/>
      <c r="AH53" s="141"/>
      <c r="AI53" s="141"/>
      <c r="AJ53" s="141"/>
      <c r="AK53" s="141"/>
      <c r="AL53" s="141"/>
      <c r="AM53" s="141"/>
      <c r="AN53" s="152"/>
    </row>
    <row r="54" spans="1:16382" s="74" customFormat="1" ht="78" customHeight="1" x14ac:dyDescent="0.25">
      <c r="A54" s="389">
        <v>8</v>
      </c>
      <c r="B54" s="404" t="s">
        <v>1932</v>
      </c>
      <c r="C54" s="399" t="s">
        <v>38</v>
      </c>
      <c r="D54" s="398" t="s">
        <v>1933</v>
      </c>
      <c r="E54" s="77" t="s">
        <v>1934</v>
      </c>
      <c r="F54" s="308" t="s">
        <v>1924</v>
      </c>
      <c r="G54" s="399">
        <v>3</v>
      </c>
      <c r="H54" s="399">
        <v>4</v>
      </c>
      <c r="I54" s="400" t="str">
        <f>IF(OR(AND(G54=1,H54=1),AND(G54=2,H54=1),AND(G54=1,H54=2),AND(G54=2,H54=2),AND(G54=3,H54=1)),"BAJO",IF(OR(AND(G54=4,H54=1),AND(G54=3,H54=2),AND(G54=2,H54=3),AND(G54=1,H54=3)),"MODERADO",IF(OR(AND(G54=5,H54=1),AND(G54=5,H54=2),AND(G54=4,H54=2),AND(G54=4,H54=3),AND(G54=3,H54=3),AND(G54=2,H54=4),AND(G54=1,H54=4),AND(G54=1,H54=5)),"ALTO",IF(OR(AND(G54=5,H54=3),AND(G54=5,H54=4),AND(G54=4,H54=4),AND(G54=3,H54=4),AND(G54=5,H54=5),AND(G54=4,H54=5),AND(G54=3,H54=5),AND(G54=2,H54=5)),"EXTREMO",""))))</f>
        <v>EXTREMO</v>
      </c>
      <c r="J54" s="78" t="s">
        <v>1935</v>
      </c>
      <c r="K54" s="401">
        <v>3</v>
      </c>
      <c r="L54" s="401">
        <v>3</v>
      </c>
      <c r="M54" s="441" t="str">
        <f>IF(OR(AND(K54=1,L54=1),AND(K54=2,L54=1),AND(K54=1,L54=2),AND(K54=2,L54=2),AND(K54=3,L54=1)),"BAJO",IF(OR(AND(K54=4,L54=1),AND(K54=3,L54=2),AND(K54=2,L54=3),AND(K54=1,L54=3)),"MODERADO",IF(OR(AND(K54=5,L54=1),AND(K54=5,L54=2),AND(K54=4,L54=2),AND(K54=4,L54=3),AND(K54=3,L54=3),AND(K54=2,L54=4),AND(K54=1,L54=4),AND(K54=1,L54=5)),"ALTO",IF(OR(AND(K54=5,L54=3),AND(K54=5,L54=4),AND(K54=4,L54=4),AND(K54=3,L54=4),AND(K54=5,L54=5),AND(K54=4,L54=5),AND(K54=3,L54=5),AND(K54=2,L54=5)),"EXTREMO",""))))</f>
        <v>ALTO</v>
      </c>
      <c r="N54" s="442"/>
      <c r="O54" s="176"/>
      <c r="P54" s="176"/>
      <c r="Q54" s="176"/>
      <c r="R54" s="12"/>
      <c r="S54" s="12"/>
      <c r="T54" s="13"/>
      <c r="U54" s="440"/>
      <c r="V54" s="440"/>
      <c r="W54" s="440"/>
      <c r="X54" s="440"/>
      <c r="Y54" s="440"/>
      <c r="Z54" s="440"/>
      <c r="AA54" s="440"/>
      <c r="AB54" s="141"/>
      <c r="AC54" s="141"/>
      <c r="AD54" s="141"/>
      <c r="AE54" s="141"/>
      <c r="AF54" s="141"/>
      <c r="AG54" s="141"/>
      <c r="AH54" s="141"/>
      <c r="AI54" s="141"/>
      <c r="AJ54" s="141"/>
      <c r="AK54" s="141"/>
      <c r="AL54" s="141"/>
      <c r="AM54" s="141"/>
      <c r="AN54" s="152"/>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c r="HG54" s="20"/>
      <c r="HH54" s="20"/>
      <c r="HI54" s="20"/>
      <c r="HJ54" s="20"/>
      <c r="HK54" s="20"/>
      <c r="HL54" s="20"/>
      <c r="HM54" s="20"/>
      <c r="HN54" s="20"/>
      <c r="HO54" s="20"/>
      <c r="HP54" s="20"/>
      <c r="HQ54" s="20"/>
      <c r="HR54" s="20"/>
      <c r="HS54" s="20"/>
      <c r="HT54" s="20"/>
      <c r="HU54" s="20"/>
      <c r="HV54" s="20"/>
      <c r="HW54" s="20"/>
      <c r="HX54" s="20"/>
      <c r="HY54" s="20"/>
      <c r="HZ54" s="20"/>
      <c r="IA54" s="20"/>
      <c r="IB54" s="20"/>
      <c r="IC54" s="20"/>
      <c r="ID54" s="20"/>
      <c r="IE54" s="20"/>
      <c r="IF54" s="20"/>
      <c r="IG54" s="20"/>
      <c r="IH54" s="20"/>
      <c r="II54" s="20"/>
      <c r="IJ54" s="20"/>
      <c r="IK54" s="20"/>
      <c r="IL54" s="20"/>
      <c r="IM54" s="20"/>
      <c r="IN54" s="20"/>
      <c r="IO54" s="20"/>
      <c r="IP54" s="20"/>
      <c r="IQ54" s="20"/>
      <c r="IR54" s="20"/>
      <c r="IS54" s="20"/>
      <c r="IT54" s="20"/>
      <c r="IU54" s="20"/>
      <c r="IV54" s="20"/>
      <c r="IW54" s="20"/>
      <c r="IX54" s="20"/>
      <c r="IY54" s="20"/>
      <c r="IZ54" s="20"/>
      <c r="JA54" s="20"/>
      <c r="JB54" s="20"/>
      <c r="JC54" s="20"/>
      <c r="JD54" s="20"/>
      <c r="JE54" s="20"/>
      <c r="JF54" s="20"/>
      <c r="JG54" s="20"/>
      <c r="JH54" s="20"/>
      <c r="JI54" s="20"/>
      <c r="JJ54" s="20"/>
      <c r="JK54" s="20"/>
      <c r="JL54" s="20"/>
      <c r="JM54" s="20"/>
      <c r="JN54" s="20"/>
      <c r="JO54" s="20"/>
      <c r="JP54" s="20"/>
      <c r="JQ54" s="20"/>
      <c r="JR54" s="20"/>
      <c r="JS54" s="20"/>
      <c r="JT54" s="20"/>
      <c r="JU54" s="20"/>
      <c r="JV54" s="20"/>
      <c r="JW54" s="20"/>
      <c r="JX54" s="20"/>
      <c r="JY54" s="20"/>
      <c r="JZ54" s="20"/>
      <c r="KA54" s="20"/>
      <c r="KB54" s="20"/>
      <c r="KC54" s="20"/>
      <c r="KD54" s="20"/>
      <c r="KE54" s="20"/>
      <c r="KF54" s="20"/>
      <c r="KG54" s="20"/>
      <c r="KH54" s="20"/>
      <c r="KI54" s="20"/>
      <c r="KJ54" s="20"/>
      <c r="KK54" s="20"/>
      <c r="KL54" s="20"/>
      <c r="KM54" s="20"/>
      <c r="KN54" s="20"/>
      <c r="KO54" s="20"/>
      <c r="KP54" s="20"/>
      <c r="KQ54" s="20"/>
      <c r="KR54" s="20"/>
      <c r="KS54" s="20"/>
      <c r="KT54" s="20"/>
      <c r="KU54" s="20"/>
      <c r="KV54" s="20"/>
      <c r="KW54" s="20"/>
      <c r="KX54" s="20"/>
      <c r="KY54" s="20"/>
      <c r="KZ54" s="20"/>
      <c r="LA54" s="20"/>
      <c r="LB54" s="20"/>
      <c r="LC54" s="20"/>
      <c r="LD54" s="20"/>
      <c r="LE54" s="20"/>
      <c r="LF54" s="20"/>
      <c r="LG54" s="20"/>
      <c r="LH54" s="20"/>
      <c r="LI54" s="20"/>
      <c r="LJ54" s="20"/>
      <c r="LK54" s="20"/>
      <c r="LL54" s="20"/>
      <c r="LM54" s="20"/>
      <c r="LN54" s="20"/>
      <c r="LO54" s="20"/>
      <c r="LP54" s="20"/>
      <c r="LQ54" s="20"/>
      <c r="LR54" s="20"/>
      <c r="LS54" s="20"/>
      <c r="LT54" s="20"/>
      <c r="LU54" s="20"/>
      <c r="LV54" s="20"/>
      <c r="LW54" s="20"/>
      <c r="LX54" s="20"/>
      <c r="LY54" s="20"/>
      <c r="LZ54" s="20"/>
      <c r="MA54" s="20"/>
      <c r="MB54" s="20"/>
      <c r="MC54" s="20"/>
      <c r="MD54" s="20"/>
      <c r="ME54" s="20"/>
      <c r="MF54" s="20"/>
      <c r="MG54" s="20"/>
      <c r="MH54" s="20"/>
      <c r="MI54" s="20"/>
      <c r="MJ54" s="20"/>
      <c r="MK54" s="20"/>
      <c r="ML54" s="20"/>
      <c r="MM54" s="20"/>
      <c r="MN54" s="20"/>
      <c r="MO54" s="20"/>
      <c r="MP54" s="20"/>
      <c r="MQ54" s="20"/>
      <c r="MR54" s="20"/>
      <c r="MS54" s="20"/>
      <c r="MT54" s="20"/>
      <c r="MU54" s="20"/>
      <c r="MV54" s="20"/>
      <c r="MW54" s="20"/>
      <c r="MX54" s="20"/>
      <c r="MY54" s="20"/>
      <c r="MZ54" s="20"/>
      <c r="NA54" s="20"/>
      <c r="NB54" s="20"/>
      <c r="NC54" s="20"/>
      <c r="ND54" s="20"/>
      <c r="NE54" s="20"/>
      <c r="NF54" s="20"/>
      <c r="NG54" s="20"/>
      <c r="NH54" s="20"/>
      <c r="NI54" s="20"/>
      <c r="NJ54" s="20"/>
      <c r="NK54" s="20"/>
      <c r="NL54" s="20"/>
      <c r="NM54" s="20"/>
      <c r="NN54" s="20"/>
      <c r="NO54" s="20"/>
      <c r="NP54" s="20"/>
      <c r="NQ54" s="20"/>
      <c r="NR54" s="20"/>
      <c r="NS54" s="20"/>
      <c r="NT54" s="20"/>
      <c r="NU54" s="20"/>
      <c r="NV54" s="20"/>
      <c r="NW54" s="20"/>
      <c r="NX54" s="20"/>
      <c r="NY54" s="20"/>
      <c r="NZ54" s="20"/>
      <c r="OA54" s="20"/>
      <c r="OB54" s="20"/>
      <c r="OC54" s="20"/>
      <c r="OD54" s="20"/>
      <c r="OE54" s="20"/>
      <c r="OF54" s="20"/>
      <c r="OG54" s="20"/>
      <c r="OH54" s="20"/>
      <c r="OI54" s="20"/>
      <c r="OJ54" s="20"/>
      <c r="OK54" s="20"/>
      <c r="OL54" s="20"/>
      <c r="OM54" s="20"/>
      <c r="ON54" s="20"/>
      <c r="OO54" s="20"/>
      <c r="OP54" s="20"/>
      <c r="OQ54" s="20"/>
      <c r="OR54" s="20"/>
      <c r="OS54" s="20"/>
      <c r="OT54" s="20"/>
      <c r="OU54" s="20"/>
      <c r="OV54" s="20"/>
      <c r="OW54" s="20"/>
      <c r="OX54" s="20"/>
      <c r="OY54" s="20"/>
      <c r="OZ54" s="20"/>
      <c r="PA54" s="20"/>
      <c r="PB54" s="20"/>
      <c r="PC54" s="20"/>
      <c r="PD54" s="20"/>
      <c r="PE54" s="20"/>
      <c r="PF54" s="20"/>
      <c r="PG54" s="20"/>
      <c r="PH54" s="20"/>
      <c r="PI54" s="20"/>
      <c r="PJ54" s="20"/>
      <c r="PK54" s="20"/>
      <c r="PL54" s="20"/>
      <c r="PM54" s="20"/>
      <c r="PN54" s="20"/>
      <c r="PO54" s="20"/>
      <c r="PP54" s="20"/>
      <c r="PQ54" s="20"/>
      <c r="PR54" s="20"/>
      <c r="PS54" s="20"/>
      <c r="PT54" s="20"/>
      <c r="PU54" s="20"/>
      <c r="PV54" s="20"/>
      <c r="PW54" s="20"/>
      <c r="PX54" s="20"/>
      <c r="PY54" s="20"/>
      <c r="PZ54" s="20"/>
      <c r="QA54" s="20"/>
      <c r="QB54" s="20"/>
      <c r="QC54" s="20"/>
      <c r="QD54" s="20"/>
      <c r="QE54" s="20"/>
      <c r="QF54" s="20"/>
      <c r="QG54" s="20"/>
      <c r="QH54" s="20"/>
      <c r="QI54" s="20"/>
      <c r="QJ54" s="20"/>
      <c r="QK54" s="20"/>
      <c r="QL54" s="20"/>
      <c r="QM54" s="20"/>
      <c r="QN54" s="20"/>
      <c r="QO54" s="20"/>
      <c r="QP54" s="20"/>
      <c r="QQ54" s="20"/>
      <c r="QR54" s="20"/>
      <c r="QS54" s="20"/>
      <c r="QT54" s="20"/>
      <c r="QU54" s="20"/>
      <c r="QV54" s="20"/>
      <c r="QW54" s="20"/>
      <c r="QX54" s="20"/>
      <c r="QY54" s="20"/>
      <c r="QZ54" s="20"/>
      <c r="RA54" s="20"/>
      <c r="RB54" s="20"/>
      <c r="RC54" s="20"/>
      <c r="RD54" s="20"/>
      <c r="RE54" s="20"/>
      <c r="RF54" s="20"/>
      <c r="RG54" s="20"/>
      <c r="RH54" s="20"/>
      <c r="RI54" s="20"/>
      <c r="RJ54" s="20"/>
      <c r="RK54" s="20"/>
      <c r="RL54" s="20"/>
      <c r="RM54" s="20"/>
      <c r="RN54" s="20"/>
      <c r="RO54" s="20"/>
      <c r="RP54" s="20"/>
      <c r="RQ54" s="20"/>
      <c r="RR54" s="20"/>
      <c r="RS54" s="20"/>
      <c r="RT54" s="20"/>
      <c r="RU54" s="20"/>
      <c r="RV54" s="20"/>
      <c r="RW54" s="20"/>
      <c r="RX54" s="20"/>
      <c r="RY54" s="20"/>
      <c r="RZ54" s="20"/>
      <c r="SA54" s="20"/>
      <c r="SB54" s="20"/>
      <c r="SC54" s="20"/>
      <c r="SD54" s="20"/>
      <c r="SE54" s="20"/>
      <c r="SF54" s="20"/>
      <c r="SG54" s="20"/>
      <c r="SH54" s="20"/>
      <c r="SI54" s="20"/>
      <c r="SJ54" s="20"/>
      <c r="SK54" s="20"/>
      <c r="SL54" s="20"/>
      <c r="SM54" s="20"/>
      <c r="SN54" s="20"/>
      <c r="SO54" s="20"/>
      <c r="SP54" s="20"/>
      <c r="SQ54" s="20"/>
      <c r="SR54" s="20"/>
      <c r="SS54" s="20"/>
      <c r="ST54" s="20"/>
      <c r="SU54" s="20"/>
      <c r="SV54" s="20"/>
      <c r="SW54" s="20"/>
      <c r="SX54" s="20"/>
      <c r="SY54" s="20"/>
      <c r="SZ54" s="20"/>
      <c r="TA54" s="20"/>
      <c r="TB54" s="20"/>
      <c r="TC54" s="20"/>
      <c r="TD54" s="20"/>
      <c r="TE54" s="20"/>
      <c r="TF54" s="20"/>
      <c r="TG54" s="20"/>
      <c r="TH54" s="20"/>
      <c r="TI54" s="20"/>
      <c r="TJ54" s="20"/>
      <c r="TK54" s="20"/>
      <c r="TL54" s="20"/>
      <c r="TM54" s="20"/>
      <c r="TN54" s="20"/>
      <c r="TO54" s="20"/>
      <c r="TP54" s="20"/>
      <c r="TQ54" s="20"/>
      <c r="TR54" s="20"/>
      <c r="TS54" s="20"/>
      <c r="TT54" s="20"/>
      <c r="TU54" s="20"/>
      <c r="TV54" s="20"/>
      <c r="TW54" s="20"/>
      <c r="TX54" s="20"/>
      <c r="TY54" s="20"/>
      <c r="TZ54" s="20"/>
      <c r="UA54" s="20"/>
      <c r="UB54" s="20"/>
      <c r="UC54" s="20"/>
      <c r="UD54" s="20"/>
      <c r="UE54" s="20"/>
      <c r="UF54" s="20"/>
      <c r="UG54" s="20"/>
      <c r="UH54" s="20"/>
      <c r="UI54" s="20"/>
      <c r="UJ54" s="20"/>
      <c r="UK54" s="20"/>
      <c r="UL54" s="20"/>
      <c r="UM54" s="20"/>
      <c r="UN54" s="20"/>
      <c r="UO54" s="20"/>
      <c r="UP54" s="20"/>
      <c r="UQ54" s="20"/>
      <c r="UR54" s="20"/>
      <c r="US54" s="20"/>
      <c r="UT54" s="20"/>
      <c r="UU54" s="20"/>
      <c r="UV54" s="20"/>
      <c r="UW54" s="20"/>
      <c r="UX54" s="20"/>
      <c r="UY54" s="20"/>
      <c r="UZ54" s="20"/>
      <c r="VA54" s="20"/>
      <c r="VB54" s="20"/>
      <c r="VC54" s="20"/>
      <c r="VD54" s="20"/>
      <c r="VE54" s="20"/>
      <c r="VF54" s="20"/>
      <c r="VG54" s="20"/>
      <c r="VH54" s="20"/>
      <c r="VI54" s="20"/>
      <c r="VJ54" s="20"/>
      <c r="VK54" s="20"/>
      <c r="VL54" s="20"/>
      <c r="VM54" s="20"/>
      <c r="VN54" s="20"/>
      <c r="VO54" s="20"/>
      <c r="VP54" s="20"/>
      <c r="VQ54" s="20"/>
      <c r="VR54" s="20"/>
      <c r="VS54" s="20"/>
      <c r="VT54" s="20"/>
      <c r="VU54" s="20"/>
      <c r="VV54" s="20"/>
      <c r="VW54" s="20"/>
      <c r="VX54" s="20"/>
      <c r="VY54" s="20"/>
      <c r="VZ54" s="20"/>
      <c r="WA54" s="20"/>
      <c r="WB54" s="20"/>
      <c r="WC54" s="20"/>
      <c r="WD54" s="20"/>
      <c r="WE54" s="20"/>
      <c r="WF54" s="20"/>
      <c r="WG54" s="20"/>
      <c r="WH54" s="20"/>
      <c r="WI54" s="20"/>
      <c r="WJ54" s="20"/>
      <c r="WK54" s="20"/>
      <c r="WL54" s="20"/>
      <c r="WM54" s="20"/>
      <c r="WN54" s="20"/>
      <c r="WO54" s="20"/>
      <c r="WP54" s="20"/>
      <c r="WQ54" s="20"/>
      <c r="WR54" s="20"/>
      <c r="WS54" s="20"/>
      <c r="WT54" s="20"/>
      <c r="WU54" s="20"/>
      <c r="WV54" s="20"/>
      <c r="WW54" s="20"/>
      <c r="WX54" s="20"/>
      <c r="WY54" s="20"/>
      <c r="WZ54" s="20"/>
      <c r="XA54" s="20"/>
      <c r="XB54" s="20"/>
      <c r="XC54" s="20"/>
      <c r="XD54" s="20"/>
      <c r="XE54" s="20"/>
      <c r="XF54" s="20"/>
      <c r="XG54" s="20"/>
      <c r="XH54" s="20"/>
      <c r="XI54" s="20"/>
      <c r="XJ54" s="20"/>
      <c r="XK54" s="20"/>
      <c r="XL54" s="20"/>
      <c r="XM54" s="20"/>
      <c r="XN54" s="20"/>
      <c r="XO54" s="20"/>
      <c r="XP54" s="20"/>
      <c r="XQ54" s="20"/>
      <c r="XR54" s="20"/>
      <c r="XS54" s="20"/>
      <c r="XT54" s="20"/>
      <c r="XU54" s="20"/>
      <c r="XV54" s="20"/>
      <c r="XW54" s="20"/>
      <c r="XX54" s="20"/>
      <c r="XY54" s="20"/>
      <c r="XZ54" s="20"/>
      <c r="YA54" s="20"/>
      <c r="YB54" s="20"/>
      <c r="YC54" s="20"/>
      <c r="YD54" s="20"/>
      <c r="YE54" s="20"/>
      <c r="YF54" s="20"/>
      <c r="YG54" s="20"/>
      <c r="YH54" s="20"/>
      <c r="YI54" s="20"/>
      <c r="YJ54" s="20"/>
      <c r="YK54" s="20"/>
      <c r="YL54" s="20"/>
      <c r="YM54" s="20"/>
      <c r="YN54" s="20"/>
      <c r="YO54" s="20"/>
      <c r="YP54" s="20"/>
      <c r="YQ54" s="20"/>
      <c r="YR54" s="20"/>
      <c r="YS54" s="20"/>
      <c r="YT54" s="20"/>
      <c r="YU54" s="20"/>
      <c r="YV54" s="20"/>
      <c r="YW54" s="20"/>
      <c r="YX54" s="20"/>
      <c r="YY54" s="20"/>
      <c r="YZ54" s="20"/>
      <c r="ZA54" s="20"/>
      <c r="ZB54" s="20"/>
      <c r="ZC54" s="20"/>
      <c r="ZD54" s="20"/>
      <c r="ZE54" s="20"/>
      <c r="ZF54" s="20"/>
      <c r="ZG54" s="20"/>
      <c r="ZH54" s="20"/>
      <c r="ZI54" s="20"/>
      <c r="ZJ54" s="20"/>
      <c r="ZK54" s="20"/>
      <c r="ZL54" s="20"/>
      <c r="ZM54" s="20"/>
      <c r="ZN54" s="20"/>
      <c r="ZO54" s="20"/>
      <c r="ZP54" s="20"/>
      <c r="ZQ54" s="20"/>
      <c r="ZR54" s="20"/>
      <c r="ZS54" s="20"/>
      <c r="ZT54" s="20"/>
      <c r="ZU54" s="20"/>
      <c r="ZV54" s="20"/>
      <c r="ZW54" s="20"/>
      <c r="ZX54" s="20"/>
      <c r="ZY54" s="20"/>
      <c r="ZZ54" s="20"/>
      <c r="AAA54" s="20"/>
      <c r="AAB54" s="20"/>
      <c r="AAC54" s="20"/>
      <c r="AAD54" s="20"/>
      <c r="AAE54" s="20"/>
      <c r="AAF54" s="20"/>
      <c r="AAG54" s="20"/>
      <c r="AAH54" s="20"/>
      <c r="AAI54" s="20"/>
      <c r="AAJ54" s="20"/>
      <c r="AAK54" s="20"/>
      <c r="AAL54" s="20"/>
      <c r="AAM54" s="20"/>
      <c r="AAN54" s="20"/>
      <c r="AAO54" s="20"/>
      <c r="AAP54" s="20"/>
      <c r="AAQ54" s="20"/>
      <c r="AAR54" s="20"/>
      <c r="AAS54" s="20"/>
      <c r="AAT54" s="20"/>
      <c r="AAU54" s="20"/>
      <c r="AAV54" s="20"/>
      <c r="AAW54" s="20"/>
      <c r="AAX54" s="20"/>
      <c r="AAY54" s="20"/>
      <c r="AAZ54" s="20"/>
      <c r="ABA54" s="20"/>
      <c r="ABB54" s="20"/>
      <c r="ABC54" s="20"/>
      <c r="ABD54" s="20"/>
      <c r="ABE54" s="20"/>
      <c r="ABF54" s="20"/>
      <c r="ABG54" s="20"/>
      <c r="ABH54" s="20"/>
      <c r="ABI54" s="20"/>
      <c r="ABJ54" s="20"/>
      <c r="ABK54" s="20"/>
      <c r="ABL54" s="20"/>
      <c r="ABM54" s="20"/>
      <c r="ABN54" s="20"/>
      <c r="ABO54" s="20"/>
      <c r="ABP54" s="20"/>
      <c r="ABQ54" s="20"/>
      <c r="ABR54" s="20"/>
      <c r="ABS54" s="20"/>
      <c r="ABT54" s="20"/>
      <c r="ABU54" s="20"/>
      <c r="ABV54" s="20"/>
      <c r="ABW54" s="20"/>
      <c r="ABX54" s="20"/>
      <c r="ABY54" s="20"/>
      <c r="ABZ54" s="20"/>
      <c r="ACA54" s="20"/>
      <c r="ACB54" s="20"/>
      <c r="ACC54" s="20"/>
      <c r="ACD54" s="20"/>
      <c r="ACE54" s="20"/>
      <c r="ACF54" s="20"/>
      <c r="ACG54" s="20"/>
      <c r="ACH54" s="20"/>
      <c r="ACI54" s="20"/>
      <c r="ACJ54" s="20"/>
      <c r="ACK54" s="20"/>
      <c r="ACL54" s="20"/>
      <c r="ACM54" s="20"/>
      <c r="ACN54" s="20"/>
      <c r="ACO54" s="20"/>
      <c r="ACP54" s="20"/>
      <c r="ACQ54" s="20"/>
      <c r="ACR54" s="20"/>
      <c r="ACS54" s="20"/>
      <c r="ACT54" s="20"/>
      <c r="ACU54" s="20"/>
      <c r="ACV54" s="20"/>
      <c r="ACW54" s="20"/>
      <c r="ACX54" s="20"/>
      <c r="ACY54" s="20"/>
      <c r="ACZ54" s="20"/>
      <c r="ADA54" s="20"/>
      <c r="ADB54" s="20"/>
      <c r="ADC54" s="20"/>
      <c r="ADD54" s="20"/>
      <c r="ADE54" s="20"/>
      <c r="ADF54" s="20"/>
      <c r="ADG54" s="20"/>
      <c r="ADH54" s="20"/>
      <c r="ADI54" s="20"/>
      <c r="ADJ54" s="20"/>
      <c r="ADK54" s="20"/>
      <c r="ADL54" s="20"/>
      <c r="ADM54" s="20"/>
      <c r="ADN54" s="20"/>
      <c r="ADO54" s="20"/>
      <c r="ADP54" s="20"/>
      <c r="ADQ54" s="20"/>
      <c r="ADR54" s="20"/>
      <c r="ADS54" s="20"/>
      <c r="ADT54" s="20"/>
      <c r="ADU54" s="20"/>
      <c r="ADV54" s="20"/>
      <c r="ADW54" s="20"/>
      <c r="ADX54" s="20"/>
      <c r="ADY54" s="20"/>
      <c r="ADZ54" s="20"/>
      <c r="AEA54" s="20"/>
      <c r="AEB54" s="20"/>
      <c r="AEC54" s="20"/>
      <c r="AED54" s="20"/>
      <c r="AEE54" s="20"/>
      <c r="AEF54" s="20"/>
      <c r="AEG54" s="20"/>
      <c r="AEH54" s="20"/>
      <c r="AEI54" s="20"/>
      <c r="AEJ54" s="20"/>
      <c r="AEK54" s="20"/>
      <c r="AEL54" s="20"/>
      <c r="AEM54" s="20"/>
      <c r="AEN54" s="20"/>
      <c r="AEO54" s="20"/>
      <c r="AEP54" s="20"/>
      <c r="AEQ54" s="20"/>
      <c r="AER54" s="20"/>
      <c r="AES54" s="20"/>
      <c r="AET54" s="20"/>
      <c r="AEU54" s="20"/>
      <c r="AEV54" s="20"/>
      <c r="AEW54" s="20"/>
      <c r="AEX54" s="20"/>
      <c r="AEY54" s="20"/>
      <c r="AEZ54" s="20"/>
      <c r="AFA54" s="20"/>
      <c r="AFB54" s="20"/>
      <c r="AFC54" s="20"/>
      <c r="AFD54" s="20"/>
      <c r="AFE54" s="20"/>
      <c r="AFF54" s="20"/>
      <c r="AFG54" s="20"/>
      <c r="AFH54" s="20"/>
      <c r="AFI54" s="20"/>
      <c r="AFJ54" s="20"/>
      <c r="AFK54" s="20"/>
      <c r="AFL54" s="20"/>
      <c r="AFM54" s="20"/>
      <c r="AFN54" s="20"/>
      <c r="AFO54" s="20"/>
      <c r="AFP54" s="20"/>
      <c r="AFQ54" s="20"/>
      <c r="AFR54" s="20"/>
      <c r="AFS54" s="20"/>
      <c r="AFT54" s="20"/>
      <c r="AFU54" s="20"/>
      <c r="AFV54" s="20"/>
      <c r="AFW54" s="20"/>
      <c r="AFX54" s="20"/>
      <c r="AFY54" s="20"/>
      <c r="AFZ54" s="20"/>
      <c r="AGA54" s="20"/>
      <c r="AGB54" s="20"/>
      <c r="AGC54" s="20"/>
      <c r="AGD54" s="20"/>
      <c r="AGE54" s="20"/>
      <c r="AGF54" s="20"/>
      <c r="AGG54" s="20"/>
      <c r="AGH54" s="20"/>
      <c r="AGI54" s="20"/>
      <c r="AGJ54" s="20"/>
      <c r="AGK54" s="20"/>
      <c r="AGL54" s="20"/>
      <c r="AGM54" s="20"/>
      <c r="AGN54" s="20"/>
      <c r="AGO54" s="20"/>
      <c r="AGP54" s="20"/>
      <c r="AGQ54" s="20"/>
      <c r="AGR54" s="20"/>
      <c r="AGS54" s="20"/>
      <c r="AGT54" s="20"/>
      <c r="AGU54" s="20"/>
      <c r="AGV54" s="20"/>
      <c r="AGW54" s="20"/>
      <c r="AGX54" s="20"/>
      <c r="AGY54" s="20"/>
      <c r="AGZ54" s="20"/>
      <c r="AHA54" s="20"/>
      <c r="AHB54" s="20"/>
      <c r="AHC54" s="20"/>
      <c r="AHD54" s="20"/>
      <c r="AHE54" s="20"/>
      <c r="AHF54" s="20"/>
      <c r="AHG54" s="20"/>
      <c r="AHH54" s="20"/>
      <c r="AHI54" s="20"/>
      <c r="AHJ54" s="20"/>
      <c r="AHK54" s="20"/>
      <c r="AHL54" s="20"/>
      <c r="AHM54" s="20"/>
      <c r="AHN54" s="20"/>
      <c r="AHO54" s="20"/>
      <c r="AHP54" s="20"/>
      <c r="AHQ54" s="20"/>
      <c r="AHR54" s="20"/>
      <c r="AHS54" s="20"/>
      <c r="AHT54" s="20"/>
      <c r="AHU54" s="20"/>
      <c r="AHV54" s="20"/>
      <c r="AHW54" s="20"/>
      <c r="AHX54" s="20"/>
      <c r="AHY54" s="20"/>
      <c r="AHZ54" s="20"/>
      <c r="AIA54" s="20"/>
      <c r="AIB54" s="20"/>
      <c r="AIC54" s="20"/>
      <c r="AID54" s="20"/>
      <c r="AIE54" s="20"/>
      <c r="AIF54" s="20"/>
      <c r="AIG54" s="20"/>
      <c r="AIH54" s="20"/>
      <c r="AII54" s="20"/>
      <c r="AIJ54" s="20"/>
      <c r="AIK54" s="20"/>
      <c r="AIL54" s="20"/>
      <c r="AIM54" s="20"/>
      <c r="AIN54" s="20"/>
      <c r="AIO54" s="20"/>
      <c r="AIP54" s="20"/>
      <c r="AIQ54" s="20"/>
      <c r="AIR54" s="20"/>
      <c r="AIS54" s="20"/>
      <c r="AIT54" s="20"/>
      <c r="AIU54" s="20"/>
      <c r="AIV54" s="20"/>
      <c r="AIW54" s="20"/>
      <c r="AIX54" s="20"/>
      <c r="AIY54" s="20"/>
      <c r="AIZ54" s="20"/>
      <c r="AJA54" s="20"/>
      <c r="AJB54" s="20"/>
      <c r="AJC54" s="20"/>
      <c r="AJD54" s="20"/>
      <c r="AJE54" s="20"/>
      <c r="AJF54" s="20"/>
      <c r="AJG54" s="20"/>
      <c r="AJH54" s="20"/>
      <c r="AJI54" s="20"/>
      <c r="AJJ54" s="20"/>
      <c r="AJK54" s="20"/>
      <c r="AJL54" s="20"/>
      <c r="AJM54" s="20"/>
      <c r="AJN54" s="20"/>
      <c r="AJO54" s="20"/>
      <c r="AJP54" s="20"/>
      <c r="AJQ54" s="20"/>
      <c r="AJR54" s="20"/>
      <c r="AJS54" s="20"/>
      <c r="AJT54" s="20"/>
      <c r="AJU54" s="20"/>
      <c r="AJV54" s="20"/>
      <c r="AJW54" s="20"/>
      <c r="AJX54" s="20"/>
      <c r="AJY54" s="20"/>
      <c r="AJZ54" s="20"/>
      <c r="AKA54" s="20"/>
      <c r="AKB54" s="20"/>
      <c r="AKC54" s="20"/>
      <c r="AKD54" s="20"/>
      <c r="AKE54" s="20"/>
      <c r="AKF54" s="20"/>
      <c r="AKG54" s="20"/>
      <c r="AKH54" s="20"/>
      <c r="AKI54" s="20"/>
      <c r="AKJ54" s="20"/>
      <c r="AKK54" s="20"/>
      <c r="AKL54" s="20"/>
      <c r="AKM54" s="20"/>
      <c r="AKN54" s="20"/>
      <c r="AKO54" s="20"/>
      <c r="AKP54" s="20"/>
      <c r="AKQ54" s="20"/>
      <c r="AKR54" s="20"/>
      <c r="AKS54" s="20"/>
      <c r="AKT54" s="20"/>
      <c r="AKU54" s="20"/>
      <c r="AKV54" s="20"/>
      <c r="AKW54" s="20"/>
      <c r="AKX54" s="20"/>
      <c r="AKY54" s="20"/>
      <c r="AKZ54" s="20"/>
      <c r="ALA54" s="20"/>
      <c r="ALB54" s="20"/>
      <c r="ALC54" s="20"/>
      <c r="ALD54" s="20"/>
      <c r="ALE54" s="20"/>
      <c r="ALF54" s="20"/>
      <c r="ALG54" s="20"/>
      <c r="ALH54" s="20"/>
      <c r="ALI54" s="20"/>
      <c r="ALJ54" s="20"/>
      <c r="ALK54" s="20"/>
      <c r="ALL54" s="20"/>
      <c r="ALM54" s="20"/>
      <c r="ALN54" s="20"/>
      <c r="ALO54" s="20"/>
      <c r="ALP54" s="20"/>
      <c r="ALQ54" s="20"/>
      <c r="ALR54" s="20"/>
      <c r="ALS54" s="20"/>
      <c r="ALT54" s="20"/>
      <c r="ALU54" s="20"/>
      <c r="ALV54" s="20"/>
      <c r="ALW54" s="20"/>
      <c r="ALX54" s="20"/>
      <c r="ALY54" s="20"/>
      <c r="ALZ54" s="20"/>
      <c r="AMA54" s="20"/>
      <c r="AMB54" s="20"/>
      <c r="AMC54" s="20"/>
      <c r="AMD54" s="20"/>
      <c r="AME54" s="20"/>
      <c r="AMF54" s="20"/>
      <c r="AMG54" s="20"/>
      <c r="AMH54" s="20"/>
      <c r="AMI54" s="20"/>
      <c r="AMJ54" s="20"/>
      <c r="AMK54" s="20"/>
      <c r="AML54" s="20"/>
      <c r="AMM54" s="20"/>
      <c r="AMN54" s="20"/>
      <c r="AMO54" s="20"/>
      <c r="AMP54" s="20"/>
      <c r="AMQ54" s="20"/>
      <c r="AMR54" s="20"/>
      <c r="AMS54" s="20"/>
      <c r="AMT54" s="20"/>
      <c r="AMU54" s="20"/>
      <c r="AMV54" s="20"/>
      <c r="AMW54" s="20"/>
      <c r="AMX54" s="20"/>
      <c r="AMY54" s="20"/>
      <c r="AMZ54" s="20"/>
      <c r="ANA54" s="20"/>
      <c r="ANB54" s="20"/>
      <c r="ANC54" s="20"/>
      <c r="AND54" s="20"/>
      <c r="ANE54" s="20"/>
      <c r="ANF54" s="20"/>
      <c r="ANG54" s="20"/>
      <c r="ANH54" s="20"/>
      <c r="ANI54" s="20"/>
      <c r="ANJ54" s="20"/>
      <c r="ANK54" s="20"/>
      <c r="ANL54" s="20"/>
      <c r="ANM54" s="20"/>
      <c r="ANN54" s="20"/>
      <c r="ANO54" s="20"/>
      <c r="ANP54" s="20"/>
      <c r="ANQ54" s="20"/>
      <c r="ANR54" s="20"/>
      <c r="ANS54" s="20"/>
      <c r="ANT54" s="20"/>
      <c r="ANU54" s="20"/>
      <c r="ANV54" s="20"/>
      <c r="ANW54" s="20"/>
      <c r="ANX54" s="20"/>
      <c r="ANY54" s="20"/>
      <c r="ANZ54" s="20"/>
      <c r="AOA54" s="20"/>
      <c r="AOB54" s="20"/>
      <c r="AOC54" s="20"/>
      <c r="AOD54" s="20"/>
      <c r="AOE54" s="20"/>
      <c r="AOF54" s="20"/>
      <c r="AOG54" s="20"/>
      <c r="AOH54" s="20"/>
      <c r="AOI54" s="20"/>
      <c r="AOJ54" s="20"/>
      <c r="AOK54" s="20"/>
      <c r="AOL54" s="20"/>
      <c r="AOM54" s="20"/>
      <c r="AON54" s="20"/>
      <c r="AOO54" s="20"/>
      <c r="AOP54" s="20"/>
      <c r="AOQ54" s="20"/>
      <c r="AOR54" s="20"/>
      <c r="AOS54" s="20"/>
      <c r="AOT54" s="20"/>
      <c r="AOU54" s="20"/>
      <c r="AOV54" s="20"/>
      <c r="AOW54" s="20"/>
      <c r="AOX54" s="20"/>
      <c r="AOY54" s="20"/>
      <c r="AOZ54" s="20"/>
      <c r="APA54" s="20"/>
      <c r="APB54" s="20"/>
      <c r="APC54" s="20"/>
      <c r="APD54" s="20"/>
      <c r="APE54" s="20"/>
      <c r="APF54" s="20"/>
      <c r="APG54" s="20"/>
      <c r="APH54" s="20"/>
      <c r="API54" s="20"/>
      <c r="APJ54" s="20"/>
      <c r="APK54" s="20"/>
      <c r="APL54" s="20"/>
      <c r="APM54" s="20"/>
      <c r="APN54" s="20"/>
      <c r="APO54" s="20"/>
      <c r="APP54" s="20"/>
      <c r="APQ54" s="20"/>
      <c r="APR54" s="20"/>
      <c r="APS54" s="20"/>
      <c r="APT54" s="20"/>
      <c r="APU54" s="20"/>
      <c r="APV54" s="20"/>
      <c r="APW54" s="20"/>
      <c r="APX54" s="20"/>
      <c r="APY54" s="20"/>
      <c r="APZ54" s="20"/>
      <c r="AQA54" s="20"/>
      <c r="AQB54" s="20"/>
      <c r="AQC54" s="20"/>
      <c r="AQD54" s="20"/>
      <c r="AQE54" s="20"/>
      <c r="AQF54" s="20"/>
      <c r="AQG54" s="20"/>
      <c r="AQH54" s="20"/>
      <c r="AQI54" s="20"/>
      <c r="AQJ54" s="20"/>
      <c r="AQK54" s="20"/>
      <c r="AQL54" s="20"/>
      <c r="AQM54" s="20"/>
      <c r="AQN54" s="20"/>
      <c r="AQO54" s="20"/>
      <c r="AQP54" s="20"/>
      <c r="AQQ54" s="20"/>
      <c r="AQR54" s="20"/>
      <c r="AQS54" s="20"/>
      <c r="AQT54" s="20"/>
      <c r="AQU54" s="20"/>
      <c r="AQV54" s="20"/>
      <c r="AQW54" s="20"/>
      <c r="AQX54" s="20"/>
      <c r="AQY54" s="20"/>
      <c r="AQZ54" s="20"/>
      <c r="ARA54" s="20"/>
      <c r="ARB54" s="20"/>
      <c r="ARC54" s="20"/>
      <c r="ARD54" s="20"/>
      <c r="ARE54" s="20"/>
      <c r="ARF54" s="20"/>
      <c r="ARG54" s="20"/>
      <c r="ARH54" s="20"/>
      <c r="ARI54" s="20"/>
      <c r="ARJ54" s="20"/>
      <c r="ARK54" s="20"/>
      <c r="ARL54" s="20"/>
      <c r="ARM54" s="20"/>
      <c r="ARN54" s="20"/>
      <c r="ARO54" s="20"/>
      <c r="ARP54" s="20"/>
      <c r="ARQ54" s="20"/>
      <c r="ARR54" s="20"/>
      <c r="ARS54" s="20"/>
      <c r="ART54" s="20"/>
      <c r="ARU54" s="20"/>
      <c r="ARV54" s="20"/>
      <c r="ARW54" s="20"/>
      <c r="ARX54" s="20"/>
      <c r="ARY54" s="20"/>
      <c r="ARZ54" s="20"/>
      <c r="ASA54" s="20"/>
      <c r="ASB54" s="20"/>
      <c r="ASC54" s="20"/>
      <c r="ASD54" s="20"/>
      <c r="ASE54" s="20"/>
      <c r="ASF54" s="20"/>
      <c r="ASG54" s="20"/>
      <c r="ASH54" s="20"/>
      <c r="ASI54" s="20"/>
      <c r="ASJ54" s="20"/>
      <c r="ASK54" s="20"/>
      <c r="ASL54" s="20"/>
      <c r="ASM54" s="20"/>
      <c r="ASN54" s="20"/>
      <c r="ASO54" s="20"/>
      <c r="ASP54" s="20"/>
      <c r="ASQ54" s="20"/>
      <c r="ASR54" s="20"/>
      <c r="ASS54" s="20"/>
      <c r="AST54" s="20"/>
      <c r="ASU54" s="20"/>
      <c r="ASV54" s="20"/>
      <c r="ASW54" s="20"/>
      <c r="ASX54" s="20"/>
      <c r="ASY54" s="20"/>
      <c r="ASZ54" s="20"/>
      <c r="ATA54" s="20"/>
      <c r="ATB54" s="20"/>
      <c r="ATC54" s="20"/>
      <c r="ATD54" s="20"/>
      <c r="ATE54" s="20"/>
      <c r="ATF54" s="20"/>
      <c r="ATG54" s="20"/>
      <c r="ATH54" s="20"/>
      <c r="ATI54" s="20"/>
      <c r="ATJ54" s="20"/>
      <c r="ATK54" s="20"/>
      <c r="ATL54" s="20"/>
      <c r="ATM54" s="20"/>
      <c r="ATN54" s="20"/>
      <c r="ATO54" s="20"/>
      <c r="ATP54" s="20"/>
      <c r="ATQ54" s="20"/>
      <c r="ATR54" s="20"/>
      <c r="ATS54" s="20"/>
      <c r="ATT54" s="20"/>
      <c r="ATU54" s="20"/>
      <c r="ATV54" s="20"/>
      <c r="ATW54" s="20"/>
      <c r="ATX54" s="20"/>
      <c r="ATY54" s="20"/>
      <c r="ATZ54" s="20"/>
      <c r="AUA54" s="20"/>
      <c r="AUB54" s="20"/>
      <c r="AUC54" s="20"/>
      <c r="AUD54" s="20"/>
      <c r="AUE54" s="20"/>
      <c r="AUF54" s="20"/>
      <c r="AUG54" s="20"/>
      <c r="AUH54" s="20"/>
      <c r="AUI54" s="20"/>
      <c r="AUJ54" s="20"/>
      <c r="AUK54" s="20"/>
      <c r="AUL54" s="20"/>
      <c r="AUM54" s="20"/>
      <c r="AUN54" s="20"/>
      <c r="AUO54" s="20"/>
      <c r="AUP54" s="20"/>
      <c r="AUQ54" s="20"/>
      <c r="AUR54" s="20"/>
      <c r="AUS54" s="20"/>
      <c r="AUT54" s="20"/>
      <c r="AUU54" s="20"/>
      <c r="AUV54" s="20"/>
      <c r="AUW54" s="20"/>
      <c r="AUX54" s="20"/>
      <c r="AUY54" s="20"/>
      <c r="AUZ54" s="20"/>
      <c r="AVA54" s="20"/>
      <c r="AVB54" s="20"/>
      <c r="AVC54" s="20"/>
      <c r="AVD54" s="20"/>
      <c r="AVE54" s="20"/>
      <c r="AVF54" s="20"/>
      <c r="AVG54" s="20"/>
      <c r="AVH54" s="20"/>
      <c r="AVI54" s="20"/>
      <c r="AVJ54" s="20"/>
      <c r="AVK54" s="20"/>
      <c r="AVL54" s="20"/>
      <c r="AVM54" s="20"/>
      <c r="AVN54" s="20"/>
      <c r="AVO54" s="20"/>
      <c r="AVP54" s="20"/>
      <c r="AVQ54" s="20"/>
      <c r="AVR54" s="20"/>
      <c r="AVS54" s="20"/>
      <c r="AVT54" s="20"/>
      <c r="AVU54" s="20"/>
      <c r="AVV54" s="20"/>
      <c r="AVW54" s="20"/>
      <c r="AVX54" s="20"/>
      <c r="AVY54" s="20"/>
      <c r="AVZ54" s="20"/>
      <c r="AWA54" s="20"/>
      <c r="AWB54" s="20"/>
      <c r="AWC54" s="20"/>
      <c r="AWD54" s="20"/>
      <c r="AWE54" s="20"/>
      <c r="AWF54" s="20"/>
      <c r="AWG54" s="20"/>
      <c r="AWH54" s="20"/>
      <c r="AWI54" s="20"/>
      <c r="AWJ54" s="20"/>
      <c r="AWK54" s="20"/>
      <c r="AWL54" s="20"/>
      <c r="AWM54" s="20"/>
      <c r="AWN54" s="20"/>
      <c r="AWO54" s="20"/>
      <c r="AWP54" s="20"/>
      <c r="AWQ54" s="20"/>
      <c r="AWR54" s="20"/>
      <c r="AWS54" s="20"/>
      <c r="AWT54" s="20"/>
      <c r="AWU54" s="20"/>
      <c r="AWV54" s="20"/>
      <c r="AWW54" s="20"/>
      <c r="AWX54" s="20"/>
      <c r="AWY54" s="20"/>
      <c r="AWZ54" s="20"/>
      <c r="AXA54" s="20"/>
      <c r="AXB54" s="20"/>
      <c r="AXC54" s="20"/>
      <c r="AXD54" s="20"/>
      <c r="AXE54" s="20"/>
      <c r="AXF54" s="20"/>
      <c r="AXG54" s="20"/>
      <c r="AXH54" s="20"/>
      <c r="AXI54" s="20"/>
      <c r="AXJ54" s="20"/>
      <c r="AXK54" s="20"/>
      <c r="AXL54" s="20"/>
      <c r="AXM54" s="20"/>
      <c r="AXN54" s="20"/>
      <c r="AXO54" s="20"/>
      <c r="AXP54" s="20"/>
      <c r="AXQ54" s="20"/>
      <c r="AXR54" s="20"/>
      <c r="AXS54" s="20"/>
      <c r="AXT54" s="20"/>
      <c r="AXU54" s="20"/>
      <c r="AXV54" s="20"/>
      <c r="AXW54" s="20"/>
      <c r="AXX54" s="20"/>
      <c r="AXY54" s="20"/>
      <c r="AXZ54" s="20"/>
      <c r="AYA54" s="20"/>
      <c r="AYB54" s="20"/>
      <c r="AYC54" s="20"/>
      <c r="AYD54" s="20"/>
      <c r="AYE54" s="20"/>
      <c r="AYF54" s="20"/>
      <c r="AYG54" s="20"/>
      <c r="AYH54" s="20"/>
      <c r="AYI54" s="20"/>
      <c r="AYJ54" s="20"/>
      <c r="AYK54" s="20"/>
      <c r="AYL54" s="20"/>
      <c r="AYM54" s="20"/>
      <c r="AYN54" s="20"/>
      <c r="AYO54" s="20"/>
      <c r="AYP54" s="20"/>
      <c r="AYQ54" s="20"/>
      <c r="AYR54" s="20"/>
      <c r="AYS54" s="20"/>
      <c r="AYT54" s="20"/>
      <c r="AYU54" s="20"/>
      <c r="AYV54" s="20"/>
      <c r="AYW54" s="20"/>
      <c r="AYX54" s="20"/>
      <c r="AYY54" s="20"/>
      <c r="AYZ54" s="20"/>
      <c r="AZA54" s="20"/>
      <c r="AZB54" s="20"/>
      <c r="AZC54" s="20"/>
      <c r="AZD54" s="20"/>
      <c r="AZE54" s="20"/>
      <c r="AZF54" s="20"/>
      <c r="AZG54" s="20"/>
      <c r="AZH54" s="20"/>
      <c r="AZI54" s="20"/>
      <c r="AZJ54" s="20"/>
      <c r="AZK54" s="20"/>
      <c r="AZL54" s="20"/>
      <c r="AZM54" s="20"/>
      <c r="AZN54" s="20"/>
      <c r="AZO54" s="20"/>
      <c r="AZP54" s="20"/>
      <c r="AZQ54" s="20"/>
      <c r="AZR54" s="20"/>
      <c r="AZS54" s="20"/>
      <c r="AZT54" s="20"/>
      <c r="AZU54" s="20"/>
      <c r="AZV54" s="20"/>
      <c r="AZW54" s="20"/>
      <c r="AZX54" s="20"/>
      <c r="AZY54" s="20"/>
      <c r="AZZ54" s="20"/>
      <c r="BAA54" s="20"/>
      <c r="BAB54" s="20"/>
      <c r="BAC54" s="20"/>
      <c r="BAD54" s="20"/>
      <c r="BAE54" s="20"/>
      <c r="BAF54" s="20"/>
      <c r="BAG54" s="20"/>
      <c r="BAH54" s="20"/>
      <c r="BAI54" s="20"/>
      <c r="BAJ54" s="20"/>
      <c r="BAK54" s="20"/>
      <c r="BAL54" s="20"/>
      <c r="BAM54" s="20"/>
      <c r="BAN54" s="20"/>
      <c r="BAO54" s="20"/>
      <c r="BAP54" s="20"/>
      <c r="BAQ54" s="20"/>
      <c r="BAR54" s="20"/>
      <c r="BAS54" s="20"/>
      <c r="BAT54" s="20"/>
      <c r="BAU54" s="20"/>
      <c r="BAV54" s="20"/>
      <c r="BAW54" s="20"/>
      <c r="BAX54" s="20"/>
      <c r="BAY54" s="20"/>
      <c r="BAZ54" s="20"/>
      <c r="BBA54" s="20"/>
      <c r="BBB54" s="20"/>
      <c r="BBC54" s="20"/>
      <c r="BBD54" s="20"/>
      <c r="BBE54" s="20"/>
      <c r="BBF54" s="20"/>
      <c r="BBG54" s="20"/>
      <c r="BBH54" s="20"/>
      <c r="BBI54" s="20"/>
      <c r="BBJ54" s="20"/>
      <c r="BBK54" s="20"/>
      <c r="BBL54" s="20"/>
      <c r="BBM54" s="20"/>
      <c r="BBN54" s="20"/>
      <c r="BBO54" s="20"/>
      <c r="BBP54" s="20"/>
      <c r="BBQ54" s="20"/>
      <c r="BBR54" s="20"/>
      <c r="BBS54" s="20"/>
      <c r="BBT54" s="20"/>
      <c r="BBU54" s="20"/>
      <c r="BBV54" s="20"/>
      <c r="BBW54" s="20"/>
      <c r="BBX54" s="20"/>
      <c r="BBY54" s="20"/>
      <c r="BBZ54" s="20"/>
      <c r="BCA54" s="20"/>
      <c r="BCB54" s="20"/>
      <c r="BCC54" s="20"/>
      <c r="BCD54" s="20"/>
      <c r="BCE54" s="20"/>
      <c r="BCF54" s="20"/>
      <c r="BCG54" s="20"/>
      <c r="BCH54" s="20"/>
      <c r="BCI54" s="20"/>
      <c r="BCJ54" s="20"/>
      <c r="BCK54" s="20"/>
      <c r="BCL54" s="20"/>
      <c r="BCM54" s="20"/>
      <c r="BCN54" s="20"/>
      <c r="BCO54" s="20"/>
      <c r="BCP54" s="20"/>
      <c r="BCQ54" s="20"/>
      <c r="BCR54" s="20"/>
      <c r="BCS54" s="20"/>
      <c r="BCT54" s="20"/>
      <c r="BCU54" s="20"/>
      <c r="BCV54" s="20"/>
      <c r="BCW54" s="20"/>
      <c r="BCX54" s="20"/>
      <c r="BCY54" s="20"/>
      <c r="BCZ54" s="20"/>
      <c r="BDA54" s="20"/>
      <c r="BDB54" s="20"/>
      <c r="BDC54" s="20"/>
      <c r="BDD54" s="20"/>
      <c r="BDE54" s="20"/>
      <c r="BDF54" s="20"/>
      <c r="BDG54" s="20"/>
      <c r="BDH54" s="20"/>
      <c r="BDI54" s="20"/>
      <c r="BDJ54" s="20"/>
      <c r="BDK54" s="20"/>
      <c r="BDL54" s="20"/>
      <c r="BDM54" s="20"/>
      <c r="BDN54" s="20"/>
      <c r="BDO54" s="20"/>
      <c r="BDP54" s="20"/>
      <c r="BDQ54" s="20"/>
      <c r="BDR54" s="20"/>
      <c r="BDS54" s="20"/>
      <c r="BDT54" s="20"/>
      <c r="BDU54" s="20"/>
      <c r="BDV54" s="20"/>
      <c r="BDW54" s="20"/>
      <c r="BDX54" s="20"/>
      <c r="BDY54" s="20"/>
      <c r="BDZ54" s="20"/>
      <c r="BEA54" s="20"/>
      <c r="BEB54" s="20"/>
      <c r="BEC54" s="20"/>
      <c r="BED54" s="20"/>
      <c r="BEE54" s="20"/>
      <c r="BEF54" s="20"/>
      <c r="BEG54" s="20"/>
      <c r="BEH54" s="20"/>
      <c r="BEI54" s="20"/>
      <c r="BEJ54" s="20"/>
      <c r="BEK54" s="20"/>
      <c r="BEL54" s="20"/>
      <c r="BEM54" s="20"/>
      <c r="BEN54" s="20"/>
      <c r="BEO54" s="20"/>
      <c r="BEP54" s="20"/>
      <c r="BEQ54" s="20"/>
      <c r="BER54" s="20"/>
      <c r="BES54" s="20"/>
      <c r="BET54" s="20"/>
      <c r="BEU54" s="20"/>
      <c r="BEV54" s="20"/>
      <c r="BEW54" s="20"/>
      <c r="BEX54" s="20"/>
      <c r="BEY54" s="20"/>
      <c r="BEZ54" s="20"/>
      <c r="BFA54" s="20"/>
      <c r="BFB54" s="20"/>
      <c r="BFC54" s="20"/>
      <c r="BFD54" s="20"/>
      <c r="BFE54" s="20"/>
      <c r="BFF54" s="20"/>
      <c r="BFG54" s="20"/>
      <c r="BFH54" s="20"/>
      <c r="BFI54" s="20"/>
      <c r="BFJ54" s="20"/>
      <c r="BFK54" s="20"/>
      <c r="BFL54" s="20"/>
      <c r="BFM54" s="20"/>
      <c r="BFN54" s="20"/>
      <c r="BFO54" s="20"/>
      <c r="BFP54" s="20"/>
      <c r="BFQ54" s="20"/>
      <c r="BFR54" s="20"/>
      <c r="BFS54" s="20"/>
      <c r="BFT54" s="20"/>
      <c r="BFU54" s="20"/>
      <c r="BFV54" s="20"/>
      <c r="BFW54" s="20"/>
      <c r="BFX54" s="20"/>
      <c r="BFY54" s="20"/>
      <c r="BFZ54" s="20"/>
      <c r="BGA54" s="20"/>
      <c r="BGB54" s="20"/>
      <c r="BGC54" s="20"/>
      <c r="BGD54" s="20"/>
      <c r="BGE54" s="20"/>
      <c r="BGF54" s="20"/>
      <c r="BGG54" s="20"/>
      <c r="BGH54" s="20"/>
      <c r="BGI54" s="20"/>
      <c r="BGJ54" s="20"/>
      <c r="BGK54" s="20"/>
      <c r="BGL54" s="20"/>
      <c r="BGM54" s="20"/>
      <c r="BGN54" s="20"/>
      <c r="BGO54" s="20"/>
      <c r="BGP54" s="20"/>
      <c r="BGQ54" s="20"/>
      <c r="BGR54" s="20"/>
      <c r="BGS54" s="20"/>
      <c r="BGT54" s="20"/>
      <c r="BGU54" s="20"/>
      <c r="BGV54" s="20"/>
      <c r="BGW54" s="20"/>
      <c r="BGX54" s="20"/>
      <c r="BGY54" s="20"/>
      <c r="BGZ54" s="20"/>
      <c r="BHA54" s="20"/>
      <c r="BHB54" s="20"/>
      <c r="BHC54" s="20"/>
      <c r="BHD54" s="20"/>
      <c r="BHE54" s="20"/>
      <c r="BHF54" s="20"/>
      <c r="BHG54" s="20"/>
      <c r="BHH54" s="20"/>
      <c r="BHI54" s="20"/>
      <c r="BHJ54" s="20"/>
      <c r="BHK54" s="20"/>
      <c r="BHL54" s="20"/>
      <c r="BHM54" s="20"/>
      <c r="BHN54" s="20"/>
      <c r="BHO54" s="20"/>
      <c r="BHP54" s="20"/>
      <c r="BHQ54" s="20"/>
      <c r="BHR54" s="20"/>
      <c r="BHS54" s="20"/>
      <c r="BHT54" s="20"/>
      <c r="BHU54" s="20"/>
      <c r="BHV54" s="20"/>
      <c r="BHW54" s="20"/>
      <c r="BHX54" s="20"/>
      <c r="BHY54" s="20"/>
      <c r="BHZ54" s="20"/>
      <c r="BIA54" s="20"/>
      <c r="BIB54" s="20"/>
      <c r="BIC54" s="20"/>
      <c r="BID54" s="20"/>
      <c r="BIE54" s="20"/>
      <c r="BIF54" s="20"/>
      <c r="BIG54" s="20"/>
      <c r="BIH54" s="20"/>
      <c r="BII54" s="20"/>
      <c r="BIJ54" s="20"/>
      <c r="BIK54" s="20"/>
      <c r="BIL54" s="20"/>
      <c r="BIM54" s="20"/>
      <c r="BIN54" s="20"/>
      <c r="BIO54" s="20"/>
      <c r="BIP54" s="20"/>
      <c r="BIQ54" s="20"/>
      <c r="BIR54" s="20"/>
      <c r="BIS54" s="20"/>
      <c r="BIT54" s="20"/>
      <c r="BIU54" s="20"/>
      <c r="BIV54" s="20"/>
      <c r="BIW54" s="20"/>
      <c r="BIX54" s="20"/>
      <c r="BIY54" s="20"/>
      <c r="BIZ54" s="20"/>
      <c r="BJA54" s="20"/>
      <c r="BJB54" s="20"/>
      <c r="BJC54" s="20"/>
      <c r="BJD54" s="20"/>
      <c r="BJE54" s="20"/>
      <c r="BJF54" s="20"/>
      <c r="BJG54" s="20"/>
      <c r="BJH54" s="20"/>
      <c r="BJI54" s="20"/>
      <c r="BJJ54" s="20"/>
      <c r="BJK54" s="20"/>
      <c r="BJL54" s="20"/>
      <c r="BJM54" s="20"/>
      <c r="BJN54" s="20"/>
      <c r="BJO54" s="20"/>
      <c r="BJP54" s="20"/>
      <c r="BJQ54" s="20"/>
      <c r="BJR54" s="20"/>
      <c r="BJS54" s="20"/>
      <c r="BJT54" s="20"/>
      <c r="BJU54" s="20"/>
      <c r="BJV54" s="20"/>
      <c r="BJW54" s="20"/>
      <c r="BJX54" s="20"/>
      <c r="BJY54" s="20"/>
      <c r="BJZ54" s="20"/>
      <c r="BKA54" s="20"/>
      <c r="BKB54" s="20"/>
      <c r="BKC54" s="20"/>
      <c r="BKD54" s="20"/>
      <c r="BKE54" s="20"/>
      <c r="BKF54" s="20"/>
      <c r="BKG54" s="20"/>
      <c r="BKH54" s="20"/>
      <c r="BKI54" s="20"/>
      <c r="BKJ54" s="20"/>
      <c r="BKK54" s="20"/>
      <c r="BKL54" s="20"/>
      <c r="BKM54" s="20"/>
      <c r="BKN54" s="20"/>
      <c r="BKO54" s="20"/>
      <c r="BKP54" s="20"/>
      <c r="BKQ54" s="20"/>
      <c r="BKR54" s="20"/>
      <c r="BKS54" s="20"/>
      <c r="BKT54" s="20"/>
      <c r="BKU54" s="20"/>
      <c r="BKV54" s="20"/>
      <c r="BKW54" s="20"/>
      <c r="BKX54" s="20"/>
      <c r="BKY54" s="20"/>
      <c r="BKZ54" s="20"/>
      <c r="BLA54" s="20"/>
      <c r="BLB54" s="20"/>
      <c r="BLC54" s="20"/>
      <c r="BLD54" s="20"/>
      <c r="BLE54" s="20"/>
      <c r="BLF54" s="20"/>
      <c r="BLG54" s="20"/>
      <c r="BLH54" s="20"/>
      <c r="BLI54" s="20"/>
      <c r="BLJ54" s="20"/>
      <c r="BLK54" s="20"/>
      <c r="BLL54" s="20"/>
      <c r="BLM54" s="20"/>
      <c r="BLN54" s="20"/>
      <c r="BLO54" s="20"/>
      <c r="BLP54" s="20"/>
      <c r="BLQ54" s="20"/>
      <c r="BLR54" s="20"/>
      <c r="BLS54" s="20"/>
      <c r="BLT54" s="20"/>
      <c r="BLU54" s="20"/>
      <c r="BLV54" s="20"/>
      <c r="BLW54" s="20"/>
      <c r="BLX54" s="20"/>
      <c r="BLY54" s="20"/>
      <c r="BLZ54" s="20"/>
      <c r="BMA54" s="20"/>
      <c r="BMB54" s="20"/>
      <c r="BMC54" s="20"/>
      <c r="BMD54" s="20"/>
      <c r="BME54" s="20"/>
      <c r="BMF54" s="20"/>
      <c r="BMG54" s="20"/>
      <c r="BMH54" s="20"/>
      <c r="BMI54" s="20"/>
      <c r="BMJ54" s="20"/>
      <c r="BMK54" s="20"/>
      <c r="BML54" s="20"/>
      <c r="BMM54" s="20"/>
      <c r="BMN54" s="20"/>
      <c r="BMO54" s="20"/>
      <c r="BMP54" s="20"/>
      <c r="BMQ54" s="20"/>
      <c r="BMR54" s="20"/>
      <c r="BMS54" s="20"/>
      <c r="BMT54" s="20"/>
      <c r="BMU54" s="20"/>
      <c r="BMV54" s="20"/>
      <c r="BMW54" s="20"/>
      <c r="BMX54" s="20"/>
      <c r="BMY54" s="20"/>
      <c r="BMZ54" s="20"/>
      <c r="BNA54" s="20"/>
      <c r="BNB54" s="20"/>
      <c r="BNC54" s="20"/>
      <c r="BND54" s="20"/>
      <c r="BNE54" s="20"/>
      <c r="BNF54" s="20"/>
      <c r="BNG54" s="20"/>
      <c r="BNH54" s="20"/>
      <c r="BNI54" s="20"/>
      <c r="BNJ54" s="20"/>
      <c r="BNK54" s="20"/>
      <c r="BNL54" s="20"/>
      <c r="BNM54" s="20"/>
      <c r="BNN54" s="20"/>
      <c r="BNO54" s="20"/>
      <c r="BNP54" s="20"/>
      <c r="BNQ54" s="20"/>
      <c r="BNR54" s="20"/>
      <c r="BNS54" s="20"/>
      <c r="BNT54" s="20"/>
      <c r="BNU54" s="20"/>
      <c r="BNV54" s="20"/>
      <c r="BNW54" s="20"/>
      <c r="BNX54" s="20"/>
      <c r="BNY54" s="20"/>
      <c r="BNZ54" s="20"/>
      <c r="BOA54" s="20"/>
      <c r="BOB54" s="20"/>
      <c r="BOC54" s="20"/>
      <c r="BOD54" s="20"/>
      <c r="BOE54" s="20"/>
      <c r="BOF54" s="20"/>
      <c r="BOG54" s="20"/>
      <c r="BOH54" s="20"/>
      <c r="BOI54" s="20"/>
      <c r="BOJ54" s="20"/>
      <c r="BOK54" s="20"/>
      <c r="BOL54" s="20"/>
      <c r="BOM54" s="20"/>
      <c r="BON54" s="20"/>
      <c r="BOO54" s="20"/>
      <c r="BOP54" s="20"/>
      <c r="BOQ54" s="20"/>
      <c r="BOR54" s="20"/>
      <c r="BOS54" s="20"/>
      <c r="BOT54" s="20"/>
      <c r="BOU54" s="20"/>
      <c r="BOV54" s="20"/>
      <c r="BOW54" s="20"/>
      <c r="BOX54" s="20"/>
      <c r="BOY54" s="20"/>
      <c r="BOZ54" s="20"/>
      <c r="BPA54" s="20"/>
      <c r="BPB54" s="20"/>
      <c r="BPC54" s="20"/>
      <c r="BPD54" s="20"/>
      <c r="BPE54" s="20"/>
      <c r="BPF54" s="20"/>
      <c r="BPG54" s="20"/>
      <c r="BPH54" s="20"/>
      <c r="BPI54" s="20"/>
      <c r="BPJ54" s="20"/>
      <c r="BPK54" s="20"/>
      <c r="BPL54" s="20"/>
      <c r="BPM54" s="20"/>
      <c r="BPN54" s="20"/>
      <c r="BPO54" s="20"/>
      <c r="BPP54" s="20"/>
      <c r="BPQ54" s="20"/>
      <c r="BPR54" s="20"/>
      <c r="BPS54" s="20"/>
      <c r="BPT54" s="20"/>
      <c r="BPU54" s="20"/>
      <c r="BPV54" s="20"/>
      <c r="BPW54" s="20"/>
      <c r="BPX54" s="20"/>
      <c r="BPY54" s="20"/>
      <c r="BPZ54" s="20"/>
      <c r="BQA54" s="20"/>
      <c r="BQB54" s="20"/>
      <c r="BQC54" s="20"/>
      <c r="BQD54" s="20"/>
      <c r="BQE54" s="20"/>
      <c r="BQF54" s="20"/>
      <c r="BQG54" s="20"/>
      <c r="BQH54" s="20"/>
      <c r="BQI54" s="20"/>
      <c r="BQJ54" s="20"/>
      <c r="BQK54" s="20"/>
      <c r="BQL54" s="20"/>
      <c r="BQM54" s="20"/>
      <c r="BQN54" s="20"/>
      <c r="BQO54" s="20"/>
      <c r="BQP54" s="20"/>
      <c r="BQQ54" s="20"/>
      <c r="BQR54" s="20"/>
      <c r="BQS54" s="20"/>
      <c r="BQT54" s="20"/>
      <c r="BQU54" s="20"/>
      <c r="BQV54" s="20"/>
      <c r="BQW54" s="20"/>
      <c r="BQX54" s="20"/>
      <c r="BQY54" s="20"/>
      <c r="BQZ54" s="20"/>
      <c r="BRA54" s="20"/>
      <c r="BRB54" s="20"/>
      <c r="BRC54" s="20"/>
      <c r="BRD54" s="20"/>
      <c r="BRE54" s="20"/>
      <c r="BRF54" s="20"/>
      <c r="BRG54" s="20"/>
      <c r="BRH54" s="20"/>
      <c r="BRI54" s="20"/>
      <c r="BRJ54" s="20"/>
      <c r="BRK54" s="20"/>
      <c r="BRL54" s="20"/>
      <c r="BRM54" s="20"/>
      <c r="BRN54" s="20"/>
      <c r="BRO54" s="20"/>
      <c r="BRP54" s="20"/>
      <c r="BRQ54" s="20"/>
      <c r="BRR54" s="20"/>
      <c r="BRS54" s="20"/>
      <c r="BRT54" s="20"/>
      <c r="BRU54" s="20"/>
      <c r="BRV54" s="20"/>
      <c r="BRW54" s="20"/>
      <c r="BRX54" s="20"/>
      <c r="BRY54" s="20"/>
      <c r="BRZ54" s="20"/>
      <c r="BSA54" s="20"/>
      <c r="BSB54" s="20"/>
      <c r="BSC54" s="20"/>
      <c r="BSD54" s="20"/>
      <c r="BSE54" s="20"/>
      <c r="BSF54" s="20"/>
      <c r="BSG54" s="20"/>
      <c r="BSH54" s="20"/>
      <c r="BSI54" s="20"/>
      <c r="BSJ54" s="20"/>
      <c r="BSK54" s="20"/>
      <c r="BSL54" s="20"/>
      <c r="BSM54" s="20"/>
      <c r="BSN54" s="20"/>
      <c r="BSO54" s="20"/>
      <c r="BSP54" s="20"/>
      <c r="BSQ54" s="20"/>
      <c r="BSR54" s="20"/>
      <c r="BSS54" s="20"/>
      <c r="BST54" s="20"/>
      <c r="BSU54" s="20"/>
      <c r="BSV54" s="20"/>
      <c r="BSW54" s="20"/>
      <c r="BSX54" s="20"/>
      <c r="BSY54" s="20"/>
      <c r="BSZ54" s="20"/>
      <c r="BTA54" s="20"/>
      <c r="BTB54" s="20"/>
      <c r="BTC54" s="20"/>
      <c r="BTD54" s="20"/>
      <c r="BTE54" s="20"/>
      <c r="BTF54" s="20"/>
      <c r="BTG54" s="20"/>
      <c r="BTH54" s="20"/>
      <c r="BTI54" s="20"/>
      <c r="BTJ54" s="20"/>
      <c r="BTK54" s="20"/>
      <c r="BTL54" s="20"/>
      <c r="BTM54" s="20"/>
      <c r="BTN54" s="20"/>
      <c r="BTO54" s="20"/>
      <c r="BTP54" s="20"/>
      <c r="BTQ54" s="20"/>
      <c r="BTR54" s="20"/>
      <c r="BTS54" s="20"/>
      <c r="BTT54" s="20"/>
      <c r="BTU54" s="20"/>
      <c r="BTV54" s="20"/>
      <c r="BTW54" s="20"/>
      <c r="BTX54" s="20"/>
      <c r="BTY54" s="20"/>
      <c r="BTZ54" s="20"/>
      <c r="BUA54" s="20"/>
      <c r="BUB54" s="20"/>
      <c r="BUC54" s="20"/>
      <c r="BUD54" s="20"/>
      <c r="BUE54" s="20"/>
      <c r="BUF54" s="20"/>
      <c r="BUG54" s="20"/>
      <c r="BUH54" s="20"/>
      <c r="BUI54" s="20"/>
      <c r="BUJ54" s="20"/>
      <c r="BUK54" s="20"/>
      <c r="BUL54" s="20"/>
      <c r="BUM54" s="20"/>
      <c r="BUN54" s="20"/>
      <c r="BUO54" s="20"/>
      <c r="BUP54" s="20"/>
      <c r="BUQ54" s="20"/>
      <c r="BUR54" s="20"/>
      <c r="BUS54" s="20"/>
      <c r="BUT54" s="20"/>
      <c r="BUU54" s="20"/>
      <c r="BUV54" s="20"/>
      <c r="BUW54" s="20"/>
      <c r="BUX54" s="20"/>
      <c r="BUY54" s="20"/>
      <c r="BUZ54" s="20"/>
      <c r="BVA54" s="20"/>
      <c r="BVB54" s="20"/>
      <c r="BVC54" s="20"/>
      <c r="BVD54" s="20"/>
      <c r="BVE54" s="20"/>
      <c r="BVF54" s="20"/>
      <c r="BVG54" s="20"/>
      <c r="BVH54" s="20"/>
      <c r="BVI54" s="20"/>
      <c r="BVJ54" s="20"/>
      <c r="BVK54" s="20"/>
      <c r="BVL54" s="20"/>
      <c r="BVM54" s="20"/>
      <c r="BVN54" s="20"/>
      <c r="BVO54" s="20"/>
      <c r="BVP54" s="20"/>
      <c r="BVQ54" s="20"/>
      <c r="BVR54" s="20"/>
      <c r="BVS54" s="20"/>
      <c r="BVT54" s="20"/>
      <c r="BVU54" s="20"/>
      <c r="BVV54" s="20"/>
      <c r="BVW54" s="20"/>
      <c r="BVX54" s="20"/>
      <c r="BVY54" s="20"/>
      <c r="BVZ54" s="20"/>
      <c r="BWA54" s="20"/>
      <c r="BWB54" s="20"/>
      <c r="BWC54" s="20"/>
      <c r="BWD54" s="20"/>
      <c r="BWE54" s="20"/>
      <c r="BWF54" s="20"/>
      <c r="BWG54" s="20"/>
      <c r="BWH54" s="20"/>
      <c r="BWI54" s="20"/>
      <c r="BWJ54" s="20"/>
      <c r="BWK54" s="20"/>
      <c r="BWL54" s="20"/>
      <c r="BWM54" s="20"/>
      <c r="BWN54" s="20"/>
      <c r="BWO54" s="20"/>
      <c r="BWP54" s="20"/>
      <c r="BWQ54" s="20"/>
      <c r="BWR54" s="20"/>
      <c r="BWS54" s="20"/>
      <c r="BWT54" s="20"/>
      <c r="BWU54" s="20"/>
      <c r="BWV54" s="20"/>
      <c r="BWW54" s="20"/>
      <c r="BWX54" s="20"/>
      <c r="BWY54" s="20"/>
      <c r="BWZ54" s="20"/>
      <c r="BXA54" s="20"/>
      <c r="BXB54" s="20"/>
      <c r="BXC54" s="20"/>
      <c r="BXD54" s="20"/>
      <c r="BXE54" s="20"/>
      <c r="BXF54" s="20"/>
      <c r="BXG54" s="20"/>
      <c r="BXH54" s="20"/>
      <c r="BXI54" s="20"/>
      <c r="BXJ54" s="20"/>
      <c r="BXK54" s="20"/>
      <c r="BXL54" s="20"/>
      <c r="BXM54" s="20"/>
      <c r="BXN54" s="20"/>
      <c r="BXO54" s="20"/>
      <c r="BXP54" s="20"/>
      <c r="BXQ54" s="20"/>
      <c r="BXR54" s="20"/>
      <c r="BXS54" s="20"/>
      <c r="BXT54" s="20"/>
      <c r="BXU54" s="20"/>
      <c r="BXV54" s="20"/>
      <c r="BXW54" s="20"/>
      <c r="BXX54" s="20"/>
      <c r="BXY54" s="20"/>
      <c r="BXZ54" s="20"/>
      <c r="BYA54" s="20"/>
      <c r="BYB54" s="20"/>
      <c r="BYC54" s="20"/>
      <c r="BYD54" s="20"/>
      <c r="BYE54" s="20"/>
      <c r="BYF54" s="20"/>
      <c r="BYG54" s="20"/>
      <c r="BYH54" s="20"/>
      <c r="BYI54" s="20"/>
      <c r="BYJ54" s="20"/>
      <c r="BYK54" s="20"/>
      <c r="BYL54" s="20"/>
      <c r="BYM54" s="20"/>
      <c r="BYN54" s="20"/>
      <c r="BYO54" s="20"/>
      <c r="BYP54" s="20"/>
      <c r="BYQ54" s="20"/>
      <c r="BYR54" s="20"/>
      <c r="BYS54" s="20"/>
      <c r="BYT54" s="20"/>
      <c r="BYU54" s="20"/>
      <c r="BYV54" s="20"/>
      <c r="BYW54" s="20"/>
      <c r="BYX54" s="20"/>
      <c r="BYY54" s="20"/>
      <c r="BYZ54" s="20"/>
      <c r="BZA54" s="20"/>
      <c r="BZB54" s="20"/>
      <c r="BZC54" s="20"/>
      <c r="BZD54" s="20"/>
      <c r="BZE54" s="20"/>
      <c r="BZF54" s="20"/>
      <c r="BZG54" s="20"/>
      <c r="BZH54" s="20"/>
      <c r="BZI54" s="20"/>
      <c r="BZJ54" s="20"/>
      <c r="BZK54" s="20"/>
      <c r="BZL54" s="20"/>
      <c r="BZM54" s="20"/>
      <c r="BZN54" s="20"/>
      <c r="BZO54" s="20"/>
      <c r="BZP54" s="20"/>
      <c r="BZQ54" s="20"/>
      <c r="BZR54" s="20"/>
      <c r="BZS54" s="20"/>
      <c r="BZT54" s="20"/>
      <c r="BZU54" s="20"/>
      <c r="BZV54" s="20"/>
      <c r="BZW54" s="20"/>
      <c r="BZX54" s="20"/>
      <c r="BZY54" s="20"/>
      <c r="BZZ54" s="20"/>
      <c r="CAA54" s="20"/>
      <c r="CAB54" s="20"/>
      <c r="CAC54" s="20"/>
      <c r="CAD54" s="20"/>
      <c r="CAE54" s="20"/>
      <c r="CAF54" s="20"/>
      <c r="CAG54" s="20"/>
      <c r="CAH54" s="20"/>
      <c r="CAI54" s="20"/>
      <c r="CAJ54" s="20"/>
      <c r="CAK54" s="20"/>
      <c r="CAL54" s="20"/>
      <c r="CAM54" s="20"/>
      <c r="CAN54" s="20"/>
      <c r="CAO54" s="20"/>
      <c r="CAP54" s="20"/>
      <c r="CAQ54" s="20"/>
      <c r="CAR54" s="20"/>
      <c r="CAS54" s="20"/>
      <c r="CAT54" s="20"/>
      <c r="CAU54" s="20"/>
      <c r="CAV54" s="20"/>
      <c r="CAW54" s="20"/>
      <c r="CAX54" s="20"/>
      <c r="CAY54" s="20"/>
      <c r="CAZ54" s="20"/>
      <c r="CBA54" s="20"/>
      <c r="CBB54" s="20"/>
      <c r="CBC54" s="20"/>
      <c r="CBD54" s="20"/>
      <c r="CBE54" s="20"/>
      <c r="CBF54" s="20"/>
      <c r="CBG54" s="20"/>
      <c r="CBH54" s="20"/>
      <c r="CBI54" s="20"/>
      <c r="CBJ54" s="20"/>
      <c r="CBK54" s="20"/>
      <c r="CBL54" s="20"/>
      <c r="CBM54" s="20"/>
      <c r="CBN54" s="20"/>
      <c r="CBO54" s="20"/>
      <c r="CBP54" s="20"/>
      <c r="CBQ54" s="20"/>
      <c r="CBR54" s="20"/>
      <c r="CBS54" s="20"/>
      <c r="CBT54" s="20"/>
      <c r="CBU54" s="20"/>
      <c r="CBV54" s="20"/>
      <c r="CBW54" s="20"/>
      <c r="CBX54" s="20"/>
      <c r="CBY54" s="20"/>
      <c r="CBZ54" s="20"/>
      <c r="CCA54" s="20"/>
      <c r="CCB54" s="20"/>
      <c r="CCC54" s="20"/>
      <c r="CCD54" s="20"/>
      <c r="CCE54" s="20"/>
      <c r="CCF54" s="20"/>
      <c r="CCG54" s="20"/>
      <c r="CCH54" s="20"/>
      <c r="CCI54" s="20"/>
      <c r="CCJ54" s="20"/>
      <c r="CCK54" s="20"/>
      <c r="CCL54" s="20"/>
      <c r="CCM54" s="20"/>
      <c r="CCN54" s="20"/>
      <c r="CCO54" s="20"/>
      <c r="CCP54" s="20"/>
      <c r="CCQ54" s="20"/>
      <c r="CCR54" s="20"/>
      <c r="CCS54" s="20"/>
      <c r="CCT54" s="20"/>
      <c r="CCU54" s="20"/>
      <c r="CCV54" s="20"/>
      <c r="CCW54" s="20"/>
      <c r="CCX54" s="20"/>
      <c r="CCY54" s="20"/>
      <c r="CCZ54" s="20"/>
      <c r="CDA54" s="20"/>
      <c r="CDB54" s="20"/>
      <c r="CDC54" s="20"/>
      <c r="CDD54" s="20"/>
      <c r="CDE54" s="20"/>
      <c r="CDF54" s="20"/>
      <c r="CDG54" s="20"/>
      <c r="CDH54" s="20"/>
      <c r="CDI54" s="20"/>
      <c r="CDJ54" s="20"/>
      <c r="CDK54" s="20"/>
      <c r="CDL54" s="20"/>
      <c r="CDM54" s="20"/>
      <c r="CDN54" s="20"/>
      <c r="CDO54" s="20"/>
      <c r="CDP54" s="20"/>
      <c r="CDQ54" s="20"/>
      <c r="CDR54" s="20"/>
      <c r="CDS54" s="20"/>
      <c r="CDT54" s="20"/>
      <c r="CDU54" s="20"/>
      <c r="CDV54" s="20"/>
      <c r="CDW54" s="20"/>
      <c r="CDX54" s="20"/>
      <c r="CDY54" s="20"/>
      <c r="CDZ54" s="20"/>
      <c r="CEA54" s="20"/>
      <c r="CEB54" s="20"/>
      <c r="CEC54" s="20"/>
      <c r="CED54" s="20"/>
      <c r="CEE54" s="20"/>
      <c r="CEF54" s="20"/>
      <c r="CEG54" s="20"/>
      <c r="CEH54" s="20"/>
      <c r="CEI54" s="20"/>
      <c r="CEJ54" s="20"/>
      <c r="CEK54" s="20"/>
      <c r="CEL54" s="20"/>
      <c r="CEM54" s="20"/>
      <c r="CEN54" s="20"/>
      <c r="CEO54" s="20"/>
      <c r="CEP54" s="20"/>
      <c r="CEQ54" s="20"/>
      <c r="CER54" s="20"/>
      <c r="CES54" s="20"/>
      <c r="CET54" s="20"/>
      <c r="CEU54" s="20"/>
      <c r="CEV54" s="20"/>
      <c r="CEW54" s="20"/>
      <c r="CEX54" s="20"/>
      <c r="CEY54" s="20"/>
      <c r="CEZ54" s="20"/>
      <c r="CFA54" s="20"/>
      <c r="CFB54" s="20"/>
      <c r="CFC54" s="20"/>
      <c r="CFD54" s="20"/>
      <c r="CFE54" s="20"/>
      <c r="CFF54" s="20"/>
      <c r="CFG54" s="20"/>
      <c r="CFH54" s="20"/>
      <c r="CFI54" s="20"/>
      <c r="CFJ54" s="20"/>
      <c r="CFK54" s="20"/>
      <c r="CFL54" s="20"/>
      <c r="CFM54" s="20"/>
      <c r="CFN54" s="20"/>
      <c r="CFO54" s="20"/>
      <c r="CFP54" s="20"/>
      <c r="CFQ54" s="20"/>
      <c r="CFR54" s="20"/>
      <c r="CFS54" s="20"/>
      <c r="CFT54" s="20"/>
      <c r="CFU54" s="20"/>
      <c r="CFV54" s="20"/>
      <c r="CFW54" s="20"/>
      <c r="CFX54" s="20"/>
      <c r="CFY54" s="20"/>
      <c r="CFZ54" s="20"/>
      <c r="CGA54" s="20"/>
      <c r="CGB54" s="20"/>
      <c r="CGC54" s="20"/>
      <c r="CGD54" s="20"/>
      <c r="CGE54" s="20"/>
      <c r="CGF54" s="20"/>
      <c r="CGG54" s="20"/>
      <c r="CGH54" s="20"/>
      <c r="CGI54" s="20"/>
      <c r="CGJ54" s="20"/>
      <c r="CGK54" s="20"/>
      <c r="CGL54" s="20"/>
      <c r="CGM54" s="20"/>
      <c r="CGN54" s="20"/>
      <c r="CGO54" s="20"/>
      <c r="CGP54" s="20"/>
      <c r="CGQ54" s="20"/>
      <c r="CGR54" s="20"/>
      <c r="CGS54" s="20"/>
      <c r="CGT54" s="20"/>
      <c r="CGU54" s="20"/>
      <c r="CGV54" s="20"/>
      <c r="CGW54" s="20"/>
      <c r="CGX54" s="20"/>
      <c r="CGY54" s="20"/>
      <c r="CGZ54" s="20"/>
      <c r="CHA54" s="20"/>
      <c r="CHB54" s="20"/>
      <c r="CHC54" s="20"/>
      <c r="CHD54" s="20"/>
      <c r="CHE54" s="20"/>
      <c r="CHF54" s="20"/>
      <c r="CHG54" s="20"/>
      <c r="CHH54" s="20"/>
      <c r="CHI54" s="20"/>
      <c r="CHJ54" s="20"/>
      <c r="CHK54" s="20"/>
      <c r="CHL54" s="20"/>
      <c r="CHM54" s="20"/>
      <c r="CHN54" s="20"/>
      <c r="CHO54" s="20"/>
      <c r="CHP54" s="20"/>
      <c r="CHQ54" s="20"/>
      <c r="CHR54" s="20"/>
      <c r="CHS54" s="20"/>
      <c r="CHT54" s="20"/>
      <c r="CHU54" s="20"/>
      <c r="CHV54" s="20"/>
      <c r="CHW54" s="20"/>
      <c r="CHX54" s="20"/>
      <c r="CHY54" s="20"/>
      <c r="CHZ54" s="20"/>
      <c r="CIA54" s="20"/>
      <c r="CIB54" s="20"/>
      <c r="CIC54" s="20"/>
      <c r="CID54" s="20"/>
      <c r="CIE54" s="20"/>
      <c r="CIF54" s="20"/>
      <c r="CIG54" s="20"/>
      <c r="CIH54" s="20"/>
      <c r="CII54" s="20"/>
      <c r="CIJ54" s="20"/>
      <c r="CIK54" s="20"/>
      <c r="CIL54" s="20"/>
      <c r="CIM54" s="20"/>
      <c r="CIN54" s="20"/>
      <c r="CIO54" s="20"/>
      <c r="CIP54" s="20"/>
      <c r="CIQ54" s="20"/>
      <c r="CIR54" s="20"/>
      <c r="CIS54" s="20"/>
      <c r="CIT54" s="20"/>
      <c r="CIU54" s="20"/>
      <c r="CIV54" s="20"/>
      <c r="CIW54" s="20"/>
      <c r="CIX54" s="20"/>
      <c r="CIY54" s="20"/>
      <c r="CIZ54" s="20"/>
      <c r="CJA54" s="20"/>
      <c r="CJB54" s="20"/>
      <c r="CJC54" s="20"/>
      <c r="CJD54" s="20"/>
      <c r="CJE54" s="20"/>
      <c r="CJF54" s="20"/>
      <c r="CJG54" s="20"/>
      <c r="CJH54" s="20"/>
      <c r="CJI54" s="20"/>
      <c r="CJJ54" s="20"/>
      <c r="CJK54" s="20"/>
      <c r="CJL54" s="20"/>
      <c r="CJM54" s="20"/>
      <c r="CJN54" s="20"/>
      <c r="CJO54" s="20"/>
      <c r="CJP54" s="20"/>
      <c r="CJQ54" s="20"/>
      <c r="CJR54" s="20"/>
      <c r="CJS54" s="20"/>
      <c r="CJT54" s="20"/>
      <c r="CJU54" s="20"/>
      <c r="CJV54" s="20"/>
      <c r="CJW54" s="20"/>
      <c r="CJX54" s="20"/>
      <c r="CJY54" s="20"/>
      <c r="CJZ54" s="20"/>
      <c r="CKA54" s="20"/>
      <c r="CKB54" s="20"/>
      <c r="CKC54" s="20"/>
      <c r="CKD54" s="20"/>
      <c r="CKE54" s="20"/>
      <c r="CKF54" s="20"/>
      <c r="CKG54" s="20"/>
      <c r="CKH54" s="20"/>
      <c r="CKI54" s="20"/>
      <c r="CKJ54" s="20"/>
      <c r="CKK54" s="20"/>
      <c r="CKL54" s="20"/>
      <c r="CKM54" s="20"/>
      <c r="CKN54" s="20"/>
      <c r="CKO54" s="20"/>
      <c r="CKP54" s="20"/>
      <c r="CKQ54" s="20"/>
      <c r="CKR54" s="20"/>
      <c r="CKS54" s="20"/>
      <c r="CKT54" s="20"/>
      <c r="CKU54" s="20"/>
      <c r="CKV54" s="20"/>
      <c r="CKW54" s="20"/>
      <c r="CKX54" s="20"/>
      <c r="CKY54" s="20"/>
      <c r="CKZ54" s="20"/>
      <c r="CLA54" s="20"/>
      <c r="CLB54" s="20"/>
      <c r="CLC54" s="20"/>
      <c r="CLD54" s="20"/>
      <c r="CLE54" s="20"/>
      <c r="CLF54" s="20"/>
      <c r="CLG54" s="20"/>
      <c r="CLH54" s="20"/>
      <c r="CLI54" s="20"/>
      <c r="CLJ54" s="20"/>
      <c r="CLK54" s="20"/>
      <c r="CLL54" s="20"/>
      <c r="CLM54" s="20"/>
      <c r="CLN54" s="20"/>
      <c r="CLO54" s="20"/>
      <c r="CLP54" s="20"/>
      <c r="CLQ54" s="20"/>
      <c r="CLR54" s="20"/>
      <c r="CLS54" s="20"/>
      <c r="CLT54" s="20"/>
      <c r="CLU54" s="20"/>
      <c r="CLV54" s="20"/>
      <c r="CLW54" s="20"/>
      <c r="CLX54" s="20"/>
      <c r="CLY54" s="20"/>
      <c r="CLZ54" s="20"/>
      <c r="CMA54" s="20"/>
      <c r="CMB54" s="20"/>
      <c r="CMC54" s="20"/>
      <c r="CMD54" s="20"/>
      <c r="CME54" s="20"/>
      <c r="CMF54" s="20"/>
      <c r="CMG54" s="20"/>
      <c r="CMH54" s="20"/>
      <c r="CMI54" s="20"/>
      <c r="CMJ54" s="20"/>
      <c r="CMK54" s="20"/>
      <c r="CML54" s="20"/>
      <c r="CMM54" s="20"/>
      <c r="CMN54" s="20"/>
      <c r="CMO54" s="20"/>
      <c r="CMP54" s="20"/>
      <c r="CMQ54" s="20"/>
      <c r="CMR54" s="20"/>
      <c r="CMS54" s="20"/>
      <c r="CMT54" s="20"/>
      <c r="CMU54" s="20"/>
      <c r="CMV54" s="20"/>
      <c r="CMW54" s="20"/>
      <c r="CMX54" s="20"/>
      <c r="CMY54" s="20"/>
      <c r="CMZ54" s="20"/>
      <c r="CNA54" s="20"/>
      <c r="CNB54" s="20"/>
      <c r="CNC54" s="20"/>
      <c r="CND54" s="20"/>
      <c r="CNE54" s="20"/>
      <c r="CNF54" s="20"/>
      <c r="CNG54" s="20"/>
      <c r="CNH54" s="20"/>
      <c r="CNI54" s="20"/>
      <c r="CNJ54" s="20"/>
      <c r="CNK54" s="20"/>
      <c r="CNL54" s="20"/>
      <c r="CNM54" s="20"/>
      <c r="CNN54" s="20"/>
      <c r="CNO54" s="20"/>
      <c r="CNP54" s="20"/>
      <c r="CNQ54" s="20"/>
      <c r="CNR54" s="20"/>
      <c r="CNS54" s="20"/>
      <c r="CNT54" s="20"/>
      <c r="CNU54" s="20"/>
      <c r="CNV54" s="20"/>
      <c r="CNW54" s="20"/>
      <c r="CNX54" s="20"/>
      <c r="CNY54" s="20"/>
      <c r="CNZ54" s="20"/>
      <c r="COA54" s="20"/>
      <c r="COB54" s="20"/>
      <c r="COC54" s="20"/>
      <c r="COD54" s="20"/>
      <c r="COE54" s="20"/>
      <c r="COF54" s="20"/>
      <c r="COG54" s="20"/>
      <c r="COH54" s="20"/>
      <c r="COI54" s="20"/>
      <c r="COJ54" s="20"/>
      <c r="COK54" s="20"/>
      <c r="COL54" s="20"/>
      <c r="COM54" s="20"/>
      <c r="CON54" s="20"/>
      <c r="COO54" s="20"/>
      <c r="COP54" s="20"/>
      <c r="COQ54" s="20"/>
      <c r="COR54" s="20"/>
      <c r="COS54" s="20"/>
      <c r="COT54" s="20"/>
      <c r="COU54" s="20"/>
      <c r="COV54" s="20"/>
      <c r="COW54" s="20"/>
      <c r="COX54" s="20"/>
      <c r="COY54" s="20"/>
      <c r="COZ54" s="20"/>
      <c r="CPA54" s="20"/>
      <c r="CPB54" s="20"/>
      <c r="CPC54" s="20"/>
      <c r="CPD54" s="20"/>
      <c r="CPE54" s="20"/>
      <c r="CPF54" s="20"/>
      <c r="CPG54" s="20"/>
      <c r="CPH54" s="20"/>
      <c r="CPI54" s="20"/>
      <c r="CPJ54" s="20"/>
      <c r="CPK54" s="20"/>
      <c r="CPL54" s="20"/>
      <c r="CPM54" s="20"/>
      <c r="CPN54" s="20"/>
      <c r="CPO54" s="20"/>
      <c r="CPP54" s="20"/>
      <c r="CPQ54" s="20"/>
      <c r="CPR54" s="20"/>
      <c r="CPS54" s="20"/>
      <c r="CPT54" s="20"/>
      <c r="CPU54" s="20"/>
      <c r="CPV54" s="20"/>
      <c r="CPW54" s="20"/>
      <c r="CPX54" s="20"/>
      <c r="CPY54" s="20"/>
      <c r="CPZ54" s="20"/>
      <c r="CQA54" s="20"/>
      <c r="CQB54" s="20"/>
      <c r="CQC54" s="20"/>
      <c r="CQD54" s="20"/>
      <c r="CQE54" s="20"/>
      <c r="CQF54" s="20"/>
      <c r="CQG54" s="20"/>
      <c r="CQH54" s="20"/>
      <c r="CQI54" s="20"/>
      <c r="CQJ54" s="20"/>
      <c r="CQK54" s="20"/>
      <c r="CQL54" s="20"/>
      <c r="CQM54" s="20"/>
      <c r="CQN54" s="20"/>
      <c r="CQO54" s="20"/>
      <c r="CQP54" s="20"/>
      <c r="CQQ54" s="20"/>
      <c r="CQR54" s="20"/>
      <c r="CQS54" s="20"/>
      <c r="CQT54" s="20"/>
      <c r="CQU54" s="20"/>
      <c r="CQV54" s="20"/>
      <c r="CQW54" s="20"/>
      <c r="CQX54" s="20"/>
      <c r="CQY54" s="20"/>
      <c r="CQZ54" s="20"/>
      <c r="CRA54" s="20"/>
      <c r="CRB54" s="20"/>
      <c r="CRC54" s="20"/>
      <c r="CRD54" s="20"/>
      <c r="CRE54" s="20"/>
      <c r="CRF54" s="20"/>
      <c r="CRG54" s="20"/>
      <c r="CRH54" s="20"/>
      <c r="CRI54" s="20"/>
      <c r="CRJ54" s="20"/>
      <c r="CRK54" s="20"/>
      <c r="CRL54" s="20"/>
      <c r="CRM54" s="20"/>
      <c r="CRN54" s="20"/>
      <c r="CRO54" s="20"/>
      <c r="CRP54" s="20"/>
      <c r="CRQ54" s="20"/>
      <c r="CRR54" s="20"/>
      <c r="CRS54" s="20"/>
      <c r="CRT54" s="20"/>
      <c r="CRU54" s="20"/>
      <c r="CRV54" s="20"/>
      <c r="CRW54" s="20"/>
      <c r="CRX54" s="20"/>
      <c r="CRY54" s="20"/>
      <c r="CRZ54" s="20"/>
      <c r="CSA54" s="20"/>
      <c r="CSB54" s="20"/>
      <c r="CSC54" s="20"/>
      <c r="CSD54" s="20"/>
      <c r="CSE54" s="20"/>
      <c r="CSF54" s="20"/>
      <c r="CSG54" s="20"/>
      <c r="CSH54" s="20"/>
      <c r="CSI54" s="20"/>
      <c r="CSJ54" s="20"/>
      <c r="CSK54" s="20"/>
      <c r="CSL54" s="20"/>
      <c r="CSM54" s="20"/>
      <c r="CSN54" s="20"/>
      <c r="CSO54" s="20"/>
      <c r="CSP54" s="20"/>
      <c r="CSQ54" s="20"/>
      <c r="CSR54" s="20"/>
      <c r="CSS54" s="20"/>
      <c r="CST54" s="20"/>
      <c r="CSU54" s="20"/>
      <c r="CSV54" s="20"/>
      <c r="CSW54" s="20"/>
      <c r="CSX54" s="20"/>
      <c r="CSY54" s="20"/>
      <c r="CSZ54" s="20"/>
      <c r="CTA54" s="20"/>
      <c r="CTB54" s="20"/>
      <c r="CTC54" s="20"/>
      <c r="CTD54" s="20"/>
      <c r="CTE54" s="20"/>
      <c r="CTF54" s="20"/>
      <c r="CTG54" s="20"/>
      <c r="CTH54" s="20"/>
      <c r="CTI54" s="20"/>
      <c r="CTJ54" s="20"/>
      <c r="CTK54" s="20"/>
      <c r="CTL54" s="20"/>
      <c r="CTM54" s="20"/>
      <c r="CTN54" s="20"/>
      <c r="CTO54" s="20"/>
      <c r="CTP54" s="20"/>
      <c r="CTQ54" s="20"/>
      <c r="CTR54" s="20"/>
      <c r="CTS54" s="20"/>
      <c r="CTT54" s="20"/>
      <c r="CTU54" s="20"/>
      <c r="CTV54" s="20"/>
      <c r="CTW54" s="20"/>
      <c r="CTX54" s="20"/>
      <c r="CTY54" s="20"/>
      <c r="CTZ54" s="20"/>
      <c r="CUA54" s="20"/>
      <c r="CUB54" s="20"/>
      <c r="CUC54" s="20"/>
      <c r="CUD54" s="20"/>
      <c r="CUE54" s="20"/>
      <c r="CUF54" s="20"/>
      <c r="CUG54" s="20"/>
      <c r="CUH54" s="20"/>
      <c r="CUI54" s="20"/>
      <c r="CUJ54" s="20"/>
      <c r="CUK54" s="20"/>
      <c r="CUL54" s="20"/>
      <c r="CUM54" s="20"/>
      <c r="CUN54" s="20"/>
      <c r="CUO54" s="20"/>
      <c r="CUP54" s="20"/>
      <c r="CUQ54" s="20"/>
      <c r="CUR54" s="20"/>
      <c r="CUS54" s="20"/>
      <c r="CUT54" s="20"/>
      <c r="CUU54" s="20"/>
      <c r="CUV54" s="20"/>
      <c r="CUW54" s="20"/>
      <c r="CUX54" s="20"/>
      <c r="CUY54" s="20"/>
      <c r="CUZ54" s="20"/>
      <c r="CVA54" s="20"/>
      <c r="CVB54" s="20"/>
      <c r="CVC54" s="20"/>
      <c r="CVD54" s="20"/>
      <c r="CVE54" s="20"/>
      <c r="CVF54" s="20"/>
      <c r="CVG54" s="20"/>
      <c r="CVH54" s="20"/>
      <c r="CVI54" s="20"/>
      <c r="CVJ54" s="20"/>
      <c r="CVK54" s="20"/>
      <c r="CVL54" s="20"/>
      <c r="CVM54" s="20"/>
      <c r="CVN54" s="20"/>
      <c r="CVO54" s="20"/>
      <c r="CVP54" s="20"/>
      <c r="CVQ54" s="20"/>
      <c r="CVR54" s="20"/>
      <c r="CVS54" s="20"/>
      <c r="CVT54" s="20"/>
      <c r="CVU54" s="20"/>
      <c r="CVV54" s="20"/>
      <c r="CVW54" s="20"/>
      <c r="CVX54" s="20"/>
      <c r="CVY54" s="20"/>
      <c r="CVZ54" s="20"/>
      <c r="CWA54" s="20"/>
      <c r="CWB54" s="20"/>
      <c r="CWC54" s="20"/>
      <c r="CWD54" s="20"/>
      <c r="CWE54" s="20"/>
      <c r="CWF54" s="20"/>
      <c r="CWG54" s="20"/>
      <c r="CWH54" s="20"/>
      <c r="CWI54" s="20"/>
      <c r="CWJ54" s="20"/>
      <c r="CWK54" s="20"/>
      <c r="CWL54" s="20"/>
      <c r="CWM54" s="20"/>
      <c r="CWN54" s="20"/>
      <c r="CWO54" s="20"/>
      <c r="CWP54" s="20"/>
      <c r="CWQ54" s="20"/>
      <c r="CWR54" s="20"/>
      <c r="CWS54" s="20"/>
      <c r="CWT54" s="20"/>
      <c r="CWU54" s="20"/>
      <c r="CWV54" s="20"/>
      <c r="CWW54" s="20"/>
      <c r="CWX54" s="20"/>
      <c r="CWY54" s="20"/>
      <c r="CWZ54" s="20"/>
      <c r="CXA54" s="20"/>
      <c r="CXB54" s="20"/>
      <c r="CXC54" s="20"/>
      <c r="CXD54" s="20"/>
      <c r="CXE54" s="20"/>
      <c r="CXF54" s="20"/>
      <c r="CXG54" s="20"/>
      <c r="CXH54" s="20"/>
      <c r="CXI54" s="20"/>
      <c r="CXJ54" s="20"/>
      <c r="CXK54" s="20"/>
      <c r="CXL54" s="20"/>
      <c r="CXM54" s="20"/>
      <c r="CXN54" s="20"/>
      <c r="CXO54" s="20"/>
      <c r="CXP54" s="20"/>
      <c r="CXQ54" s="20"/>
      <c r="CXR54" s="20"/>
      <c r="CXS54" s="20"/>
      <c r="CXT54" s="20"/>
      <c r="CXU54" s="20"/>
      <c r="CXV54" s="20"/>
      <c r="CXW54" s="20"/>
      <c r="CXX54" s="20"/>
      <c r="CXY54" s="20"/>
      <c r="CXZ54" s="20"/>
      <c r="CYA54" s="20"/>
      <c r="CYB54" s="20"/>
      <c r="CYC54" s="20"/>
      <c r="CYD54" s="20"/>
      <c r="CYE54" s="20"/>
      <c r="CYF54" s="20"/>
      <c r="CYG54" s="20"/>
      <c r="CYH54" s="20"/>
      <c r="CYI54" s="20"/>
      <c r="CYJ54" s="20"/>
      <c r="CYK54" s="20"/>
      <c r="CYL54" s="20"/>
      <c r="CYM54" s="20"/>
      <c r="CYN54" s="20"/>
      <c r="CYO54" s="20"/>
      <c r="CYP54" s="20"/>
      <c r="CYQ54" s="20"/>
      <c r="CYR54" s="20"/>
      <c r="CYS54" s="20"/>
      <c r="CYT54" s="20"/>
      <c r="CYU54" s="20"/>
      <c r="CYV54" s="20"/>
      <c r="CYW54" s="20"/>
      <c r="CYX54" s="20"/>
      <c r="CYY54" s="20"/>
      <c r="CYZ54" s="20"/>
      <c r="CZA54" s="20"/>
      <c r="CZB54" s="20"/>
      <c r="CZC54" s="20"/>
      <c r="CZD54" s="20"/>
      <c r="CZE54" s="20"/>
      <c r="CZF54" s="20"/>
      <c r="CZG54" s="20"/>
      <c r="CZH54" s="20"/>
      <c r="CZI54" s="20"/>
      <c r="CZJ54" s="20"/>
      <c r="CZK54" s="20"/>
      <c r="CZL54" s="20"/>
      <c r="CZM54" s="20"/>
      <c r="CZN54" s="20"/>
      <c r="CZO54" s="20"/>
      <c r="CZP54" s="20"/>
      <c r="CZQ54" s="20"/>
      <c r="CZR54" s="20"/>
      <c r="CZS54" s="20"/>
      <c r="CZT54" s="20"/>
      <c r="CZU54" s="20"/>
      <c r="CZV54" s="20"/>
      <c r="CZW54" s="20"/>
      <c r="CZX54" s="20"/>
      <c r="CZY54" s="20"/>
      <c r="CZZ54" s="20"/>
      <c r="DAA54" s="20"/>
      <c r="DAB54" s="20"/>
      <c r="DAC54" s="20"/>
      <c r="DAD54" s="20"/>
      <c r="DAE54" s="20"/>
      <c r="DAF54" s="20"/>
      <c r="DAG54" s="20"/>
      <c r="DAH54" s="20"/>
      <c r="DAI54" s="20"/>
      <c r="DAJ54" s="20"/>
      <c r="DAK54" s="20"/>
      <c r="DAL54" s="20"/>
      <c r="DAM54" s="20"/>
      <c r="DAN54" s="20"/>
      <c r="DAO54" s="20"/>
      <c r="DAP54" s="20"/>
      <c r="DAQ54" s="20"/>
      <c r="DAR54" s="20"/>
      <c r="DAS54" s="20"/>
      <c r="DAT54" s="20"/>
      <c r="DAU54" s="20"/>
      <c r="DAV54" s="20"/>
      <c r="DAW54" s="20"/>
      <c r="DAX54" s="20"/>
      <c r="DAY54" s="20"/>
      <c r="DAZ54" s="20"/>
      <c r="DBA54" s="20"/>
      <c r="DBB54" s="20"/>
      <c r="DBC54" s="20"/>
      <c r="DBD54" s="20"/>
      <c r="DBE54" s="20"/>
      <c r="DBF54" s="20"/>
      <c r="DBG54" s="20"/>
      <c r="DBH54" s="20"/>
      <c r="DBI54" s="20"/>
      <c r="DBJ54" s="20"/>
      <c r="DBK54" s="20"/>
      <c r="DBL54" s="20"/>
      <c r="DBM54" s="20"/>
      <c r="DBN54" s="20"/>
      <c r="DBO54" s="20"/>
      <c r="DBP54" s="20"/>
      <c r="DBQ54" s="20"/>
      <c r="DBR54" s="20"/>
      <c r="DBS54" s="20"/>
      <c r="DBT54" s="20"/>
      <c r="DBU54" s="20"/>
      <c r="DBV54" s="20"/>
      <c r="DBW54" s="20"/>
      <c r="DBX54" s="20"/>
      <c r="DBY54" s="20"/>
      <c r="DBZ54" s="20"/>
      <c r="DCA54" s="20"/>
      <c r="DCB54" s="20"/>
      <c r="DCC54" s="20"/>
      <c r="DCD54" s="20"/>
      <c r="DCE54" s="20"/>
      <c r="DCF54" s="20"/>
      <c r="DCG54" s="20"/>
      <c r="DCH54" s="20"/>
      <c r="DCI54" s="20"/>
      <c r="DCJ54" s="20"/>
      <c r="DCK54" s="20"/>
      <c r="DCL54" s="20"/>
      <c r="DCM54" s="20"/>
      <c r="DCN54" s="20"/>
      <c r="DCO54" s="20"/>
      <c r="DCP54" s="20"/>
      <c r="DCQ54" s="20"/>
      <c r="DCR54" s="20"/>
      <c r="DCS54" s="20"/>
      <c r="DCT54" s="20"/>
      <c r="DCU54" s="20"/>
      <c r="DCV54" s="20"/>
      <c r="DCW54" s="20"/>
      <c r="DCX54" s="20"/>
      <c r="DCY54" s="20"/>
      <c r="DCZ54" s="20"/>
      <c r="DDA54" s="20"/>
      <c r="DDB54" s="20"/>
      <c r="DDC54" s="20"/>
      <c r="DDD54" s="20"/>
      <c r="DDE54" s="20"/>
      <c r="DDF54" s="20"/>
      <c r="DDG54" s="20"/>
      <c r="DDH54" s="20"/>
      <c r="DDI54" s="20"/>
      <c r="DDJ54" s="20"/>
      <c r="DDK54" s="20"/>
      <c r="DDL54" s="20"/>
      <c r="DDM54" s="20"/>
      <c r="DDN54" s="20"/>
      <c r="DDO54" s="20"/>
      <c r="DDP54" s="20"/>
      <c r="DDQ54" s="20"/>
      <c r="DDR54" s="20"/>
      <c r="DDS54" s="20"/>
      <c r="DDT54" s="20"/>
      <c r="DDU54" s="20"/>
      <c r="DDV54" s="20"/>
      <c r="DDW54" s="20"/>
      <c r="DDX54" s="20"/>
      <c r="DDY54" s="20"/>
      <c r="DDZ54" s="20"/>
      <c r="DEA54" s="20"/>
      <c r="DEB54" s="20"/>
      <c r="DEC54" s="20"/>
      <c r="DED54" s="20"/>
      <c r="DEE54" s="20"/>
      <c r="DEF54" s="20"/>
      <c r="DEG54" s="20"/>
      <c r="DEH54" s="20"/>
      <c r="DEI54" s="20"/>
      <c r="DEJ54" s="20"/>
      <c r="DEK54" s="20"/>
      <c r="DEL54" s="20"/>
      <c r="DEM54" s="20"/>
      <c r="DEN54" s="20"/>
      <c r="DEO54" s="20"/>
      <c r="DEP54" s="20"/>
      <c r="DEQ54" s="20"/>
      <c r="DER54" s="20"/>
      <c r="DES54" s="20"/>
      <c r="DET54" s="20"/>
      <c r="DEU54" s="20"/>
      <c r="DEV54" s="20"/>
      <c r="DEW54" s="20"/>
      <c r="DEX54" s="20"/>
      <c r="DEY54" s="20"/>
      <c r="DEZ54" s="20"/>
      <c r="DFA54" s="20"/>
      <c r="DFB54" s="20"/>
      <c r="DFC54" s="20"/>
      <c r="DFD54" s="20"/>
      <c r="DFE54" s="20"/>
      <c r="DFF54" s="20"/>
      <c r="DFG54" s="20"/>
      <c r="DFH54" s="20"/>
      <c r="DFI54" s="20"/>
      <c r="DFJ54" s="20"/>
      <c r="DFK54" s="20"/>
      <c r="DFL54" s="20"/>
      <c r="DFM54" s="20"/>
      <c r="DFN54" s="20"/>
      <c r="DFO54" s="20"/>
      <c r="DFP54" s="20"/>
      <c r="DFQ54" s="20"/>
      <c r="DFR54" s="20"/>
      <c r="DFS54" s="20"/>
      <c r="DFT54" s="20"/>
      <c r="DFU54" s="20"/>
      <c r="DFV54" s="20"/>
      <c r="DFW54" s="20"/>
      <c r="DFX54" s="20"/>
      <c r="DFY54" s="20"/>
      <c r="DFZ54" s="20"/>
      <c r="DGA54" s="20"/>
      <c r="DGB54" s="20"/>
      <c r="DGC54" s="20"/>
      <c r="DGD54" s="20"/>
      <c r="DGE54" s="20"/>
      <c r="DGF54" s="20"/>
      <c r="DGG54" s="20"/>
      <c r="DGH54" s="20"/>
      <c r="DGI54" s="20"/>
      <c r="DGJ54" s="20"/>
      <c r="DGK54" s="20"/>
      <c r="DGL54" s="20"/>
      <c r="DGM54" s="20"/>
      <c r="DGN54" s="20"/>
      <c r="DGO54" s="20"/>
      <c r="DGP54" s="20"/>
      <c r="DGQ54" s="20"/>
      <c r="DGR54" s="20"/>
      <c r="DGS54" s="20"/>
      <c r="DGT54" s="20"/>
      <c r="DGU54" s="20"/>
      <c r="DGV54" s="20"/>
      <c r="DGW54" s="20"/>
      <c r="DGX54" s="20"/>
      <c r="DGY54" s="20"/>
      <c r="DGZ54" s="20"/>
      <c r="DHA54" s="20"/>
      <c r="DHB54" s="20"/>
      <c r="DHC54" s="20"/>
      <c r="DHD54" s="20"/>
      <c r="DHE54" s="20"/>
      <c r="DHF54" s="20"/>
      <c r="DHG54" s="20"/>
      <c r="DHH54" s="20"/>
      <c r="DHI54" s="20"/>
      <c r="DHJ54" s="20"/>
      <c r="DHK54" s="20"/>
      <c r="DHL54" s="20"/>
      <c r="DHM54" s="20"/>
      <c r="DHN54" s="20"/>
      <c r="DHO54" s="20"/>
      <c r="DHP54" s="20"/>
      <c r="DHQ54" s="20"/>
      <c r="DHR54" s="20"/>
      <c r="DHS54" s="20"/>
      <c r="DHT54" s="20"/>
      <c r="DHU54" s="20"/>
      <c r="DHV54" s="20"/>
      <c r="DHW54" s="20"/>
      <c r="DHX54" s="20"/>
      <c r="DHY54" s="20"/>
      <c r="DHZ54" s="20"/>
      <c r="DIA54" s="20"/>
      <c r="DIB54" s="20"/>
      <c r="DIC54" s="20"/>
      <c r="DID54" s="20"/>
      <c r="DIE54" s="20"/>
      <c r="DIF54" s="20"/>
      <c r="DIG54" s="20"/>
      <c r="DIH54" s="20"/>
      <c r="DII54" s="20"/>
      <c r="DIJ54" s="20"/>
      <c r="DIK54" s="20"/>
      <c r="DIL54" s="20"/>
      <c r="DIM54" s="20"/>
      <c r="DIN54" s="20"/>
      <c r="DIO54" s="20"/>
      <c r="DIP54" s="20"/>
      <c r="DIQ54" s="20"/>
      <c r="DIR54" s="20"/>
      <c r="DIS54" s="20"/>
      <c r="DIT54" s="20"/>
      <c r="DIU54" s="20"/>
      <c r="DIV54" s="20"/>
      <c r="DIW54" s="20"/>
      <c r="DIX54" s="20"/>
      <c r="DIY54" s="20"/>
      <c r="DIZ54" s="20"/>
      <c r="DJA54" s="20"/>
      <c r="DJB54" s="20"/>
      <c r="DJC54" s="20"/>
      <c r="DJD54" s="20"/>
      <c r="DJE54" s="20"/>
      <c r="DJF54" s="20"/>
      <c r="DJG54" s="20"/>
      <c r="DJH54" s="20"/>
      <c r="DJI54" s="20"/>
      <c r="DJJ54" s="20"/>
      <c r="DJK54" s="20"/>
      <c r="DJL54" s="20"/>
      <c r="DJM54" s="20"/>
      <c r="DJN54" s="20"/>
      <c r="DJO54" s="20"/>
      <c r="DJP54" s="20"/>
      <c r="DJQ54" s="20"/>
      <c r="DJR54" s="20"/>
      <c r="DJS54" s="20"/>
      <c r="DJT54" s="20"/>
      <c r="DJU54" s="20"/>
      <c r="DJV54" s="20"/>
      <c r="DJW54" s="20"/>
      <c r="DJX54" s="20"/>
      <c r="DJY54" s="20"/>
      <c r="DJZ54" s="20"/>
      <c r="DKA54" s="20"/>
      <c r="DKB54" s="20"/>
      <c r="DKC54" s="20"/>
      <c r="DKD54" s="20"/>
      <c r="DKE54" s="20"/>
      <c r="DKF54" s="20"/>
      <c r="DKG54" s="20"/>
      <c r="DKH54" s="20"/>
      <c r="DKI54" s="20"/>
      <c r="DKJ54" s="20"/>
      <c r="DKK54" s="20"/>
      <c r="DKL54" s="20"/>
      <c r="DKM54" s="20"/>
      <c r="DKN54" s="20"/>
      <c r="DKO54" s="20"/>
      <c r="DKP54" s="20"/>
      <c r="DKQ54" s="20"/>
      <c r="DKR54" s="20"/>
      <c r="DKS54" s="20"/>
      <c r="DKT54" s="20"/>
      <c r="DKU54" s="20"/>
      <c r="DKV54" s="20"/>
      <c r="DKW54" s="20"/>
      <c r="DKX54" s="20"/>
      <c r="DKY54" s="20"/>
      <c r="DKZ54" s="20"/>
      <c r="DLA54" s="20"/>
      <c r="DLB54" s="20"/>
      <c r="DLC54" s="20"/>
      <c r="DLD54" s="20"/>
      <c r="DLE54" s="20"/>
      <c r="DLF54" s="20"/>
      <c r="DLG54" s="20"/>
      <c r="DLH54" s="20"/>
      <c r="DLI54" s="20"/>
      <c r="DLJ54" s="20"/>
      <c r="DLK54" s="20"/>
      <c r="DLL54" s="20"/>
      <c r="DLM54" s="20"/>
      <c r="DLN54" s="20"/>
      <c r="DLO54" s="20"/>
      <c r="DLP54" s="20"/>
      <c r="DLQ54" s="20"/>
      <c r="DLR54" s="20"/>
      <c r="DLS54" s="20"/>
      <c r="DLT54" s="20"/>
      <c r="DLU54" s="20"/>
      <c r="DLV54" s="20"/>
      <c r="DLW54" s="20"/>
      <c r="DLX54" s="20"/>
      <c r="DLY54" s="20"/>
      <c r="DLZ54" s="20"/>
      <c r="DMA54" s="20"/>
      <c r="DMB54" s="20"/>
      <c r="DMC54" s="20"/>
      <c r="DMD54" s="20"/>
      <c r="DME54" s="20"/>
      <c r="DMF54" s="20"/>
      <c r="DMG54" s="20"/>
      <c r="DMH54" s="20"/>
      <c r="DMI54" s="20"/>
      <c r="DMJ54" s="20"/>
      <c r="DMK54" s="20"/>
      <c r="DML54" s="20"/>
      <c r="DMM54" s="20"/>
      <c r="DMN54" s="20"/>
      <c r="DMO54" s="20"/>
      <c r="DMP54" s="20"/>
      <c r="DMQ54" s="20"/>
      <c r="DMR54" s="20"/>
      <c r="DMS54" s="20"/>
      <c r="DMT54" s="20"/>
      <c r="DMU54" s="20"/>
      <c r="DMV54" s="20"/>
      <c r="DMW54" s="20"/>
      <c r="DMX54" s="20"/>
      <c r="DMY54" s="20"/>
      <c r="DMZ54" s="20"/>
      <c r="DNA54" s="20"/>
      <c r="DNB54" s="20"/>
      <c r="DNC54" s="20"/>
      <c r="DND54" s="20"/>
      <c r="DNE54" s="20"/>
      <c r="DNF54" s="20"/>
      <c r="DNG54" s="20"/>
      <c r="DNH54" s="20"/>
      <c r="DNI54" s="20"/>
      <c r="DNJ54" s="20"/>
      <c r="DNK54" s="20"/>
      <c r="DNL54" s="20"/>
      <c r="DNM54" s="20"/>
      <c r="DNN54" s="20"/>
      <c r="DNO54" s="20"/>
      <c r="DNP54" s="20"/>
      <c r="DNQ54" s="20"/>
      <c r="DNR54" s="20"/>
      <c r="DNS54" s="20"/>
      <c r="DNT54" s="20"/>
      <c r="DNU54" s="20"/>
      <c r="DNV54" s="20"/>
      <c r="DNW54" s="20"/>
      <c r="DNX54" s="20"/>
      <c r="DNY54" s="20"/>
      <c r="DNZ54" s="20"/>
      <c r="DOA54" s="20"/>
      <c r="DOB54" s="20"/>
      <c r="DOC54" s="20"/>
      <c r="DOD54" s="20"/>
      <c r="DOE54" s="20"/>
      <c r="DOF54" s="20"/>
      <c r="DOG54" s="20"/>
      <c r="DOH54" s="20"/>
      <c r="DOI54" s="20"/>
      <c r="DOJ54" s="20"/>
      <c r="DOK54" s="20"/>
      <c r="DOL54" s="20"/>
      <c r="DOM54" s="20"/>
      <c r="DON54" s="20"/>
      <c r="DOO54" s="20"/>
      <c r="DOP54" s="20"/>
      <c r="DOQ54" s="20"/>
      <c r="DOR54" s="20"/>
      <c r="DOS54" s="20"/>
      <c r="DOT54" s="20"/>
      <c r="DOU54" s="20"/>
      <c r="DOV54" s="20"/>
      <c r="DOW54" s="20"/>
      <c r="DOX54" s="20"/>
      <c r="DOY54" s="20"/>
      <c r="DOZ54" s="20"/>
      <c r="DPA54" s="20"/>
      <c r="DPB54" s="20"/>
      <c r="DPC54" s="20"/>
      <c r="DPD54" s="20"/>
      <c r="DPE54" s="20"/>
      <c r="DPF54" s="20"/>
      <c r="DPG54" s="20"/>
      <c r="DPH54" s="20"/>
      <c r="DPI54" s="20"/>
      <c r="DPJ54" s="20"/>
      <c r="DPK54" s="20"/>
      <c r="DPL54" s="20"/>
      <c r="DPM54" s="20"/>
      <c r="DPN54" s="20"/>
      <c r="DPO54" s="20"/>
      <c r="DPP54" s="20"/>
      <c r="DPQ54" s="20"/>
      <c r="DPR54" s="20"/>
      <c r="DPS54" s="20"/>
      <c r="DPT54" s="20"/>
      <c r="DPU54" s="20"/>
      <c r="DPV54" s="20"/>
      <c r="DPW54" s="20"/>
      <c r="DPX54" s="20"/>
      <c r="DPY54" s="20"/>
      <c r="DPZ54" s="20"/>
      <c r="DQA54" s="20"/>
      <c r="DQB54" s="20"/>
      <c r="DQC54" s="20"/>
      <c r="DQD54" s="20"/>
      <c r="DQE54" s="20"/>
      <c r="DQF54" s="20"/>
      <c r="DQG54" s="20"/>
      <c r="DQH54" s="20"/>
      <c r="DQI54" s="20"/>
      <c r="DQJ54" s="20"/>
      <c r="DQK54" s="20"/>
      <c r="DQL54" s="20"/>
      <c r="DQM54" s="20"/>
      <c r="DQN54" s="20"/>
      <c r="DQO54" s="20"/>
      <c r="DQP54" s="20"/>
      <c r="DQQ54" s="20"/>
      <c r="DQR54" s="20"/>
      <c r="DQS54" s="20"/>
      <c r="DQT54" s="20"/>
      <c r="DQU54" s="20"/>
      <c r="DQV54" s="20"/>
      <c r="DQW54" s="20"/>
      <c r="DQX54" s="20"/>
      <c r="DQY54" s="20"/>
      <c r="DQZ54" s="20"/>
      <c r="DRA54" s="20"/>
      <c r="DRB54" s="20"/>
      <c r="DRC54" s="20"/>
      <c r="DRD54" s="20"/>
      <c r="DRE54" s="20"/>
      <c r="DRF54" s="20"/>
      <c r="DRG54" s="20"/>
      <c r="DRH54" s="20"/>
      <c r="DRI54" s="20"/>
      <c r="DRJ54" s="20"/>
      <c r="DRK54" s="20"/>
      <c r="DRL54" s="20"/>
      <c r="DRM54" s="20"/>
      <c r="DRN54" s="20"/>
      <c r="DRO54" s="20"/>
      <c r="DRP54" s="20"/>
      <c r="DRQ54" s="20"/>
      <c r="DRR54" s="20"/>
      <c r="DRS54" s="20"/>
      <c r="DRT54" s="20"/>
      <c r="DRU54" s="20"/>
      <c r="DRV54" s="20"/>
      <c r="DRW54" s="20"/>
      <c r="DRX54" s="20"/>
      <c r="DRY54" s="20"/>
      <c r="DRZ54" s="20"/>
      <c r="DSA54" s="20"/>
      <c r="DSB54" s="20"/>
      <c r="DSC54" s="20"/>
      <c r="DSD54" s="20"/>
      <c r="DSE54" s="20"/>
      <c r="DSF54" s="20"/>
      <c r="DSG54" s="20"/>
      <c r="DSH54" s="20"/>
      <c r="DSI54" s="20"/>
      <c r="DSJ54" s="20"/>
      <c r="DSK54" s="20"/>
      <c r="DSL54" s="20"/>
      <c r="DSM54" s="20"/>
      <c r="DSN54" s="20"/>
      <c r="DSO54" s="20"/>
      <c r="DSP54" s="20"/>
      <c r="DSQ54" s="20"/>
      <c r="DSR54" s="20"/>
      <c r="DSS54" s="20"/>
      <c r="DST54" s="20"/>
      <c r="DSU54" s="20"/>
      <c r="DSV54" s="20"/>
      <c r="DSW54" s="20"/>
      <c r="DSX54" s="20"/>
      <c r="DSY54" s="20"/>
      <c r="DSZ54" s="20"/>
      <c r="DTA54" s="20"/>
      <c r="DTB54" s="20"/>
      <c r="DTC54" s="20"/>
      <c r="DTD54" s="20"/>
      <c r="DTE54" s="20"/>
      <c r="DTF54" s="20"/>
      <c r="DTG54" s="20"/>
      <c r="DTH54" s="20"/>
      <c r="DTI54" s="20"/>
      <c r="DTJ54" s="20"/>
      <c r="DTK54" s="20"/>
      <c r="DTL54" s="20"/>
      <c r="DTM54" s="20"/>
      <c r="DTN54" s="20"/>
      <c r="DTO54" s="20"/>
      <c r="DTP54" s="20"/>
      <c r="DTQ54" s="20"/>
      <c r="DTR54" s="20"/>
      <c r="DTS54" s="20"/>
      <c r="DTT54" s="20"/>
      <c r="DTU54" s="20"/>
      <c r="DTV54" s="20"/>
      <c r="DTW54" s="20"/>
      <c r="DTX54" s="20"/>
      <c r="DTY54" s="20"/>
      <c r="DTZ54" s="20"/>
      <c r="DUA54" s="20"/>
      <c r="DUB54" s="20"/>
      <c r="DUC54" s="20"/>
      <c r="DUD54" s="20"/>
      <c r="DUE54" s="20"/>
      <c r="DUF54" s="20"/>
      <c r="DUG54" s="20"/>
      <c r="DUH54" s="20"/>
      <c r="DUI54" s="20"/>
      <c r="DUJ54" s="20"/>
      <c r="DUK54" s="20"/>
      <c r="DUL54" s="20"/>
      <c r="DUM54" s="20"/>
      <c r="DUN54" s="20"/>
      <c r="DUO54" s="20"/>
      <c r="DUP54" s="20"/>
      <c r="DUQ54" s="20"/>
      <c r="DUR54" s="20"/>
      <c r="DUS54" s="20"/>
      <c r="DUT54" s="20"/>
      <c r="DUU54" s="20"/>
      <c r="DUV54" s="20"/>
      <c r="DUW54" s="20"/>
      <c r="DUX54" s="20"/>
      <c r="DUY54" s="20"/>
      <c r="DUZ54" s="20"/>
      <c r="DVA54" s="20"/>
      <c r="DVB54" s="20"/>
      <c r="DVC54" s="20"/>
      <c r="DVD54" s="20"/>
      <c r="DVE54" s="20"/>
      <c r="DVF54" s="20"/>
      <c r="DVG54" s="20"/>
      <c r="DVH54" s="20"/>
      <c r="DVI54" s="20"/>
      <c r="DVJ54" s="20"/>
      <c r="DVK54" s="20"/>
      <c r="DVL54" s="20"/>
      <c r="DVM54" s="20"/>
      <c r="DVN54" s="20"/>
      <c r="DVO54" s="20"/>
      <c r="DVP54" s="20"/>
      <c r="DVQ54" s="20"/>
      <c r="DVR54" s="20"/>
      <c r="DVS54" s="20"/>
      <c r="DVT54" s="20"/>
      <c r="DVU54" s="20"/>
      <c r="DVV54" s="20"/>
      <c r="DVW54" s="20"/>
      <c r="DVX54" s="20"/>
      <c r="DVY54" s="20"/>
      <c r="DVZ54" s="20"/>
      <c r="DWA54" s="20"/>
      <c r="DWB54" s="20"/>
      <c r="DWC54" s="20"/>
      <c r="DWD54" s="20"/>
      <c r="DWE54" s="20"/>
      <c r="DWF54" s="20"/>
      <c r="DWG54" s="20"/>
      <c r="DWH54" s="20"/>
      <c r="DWI54" s="20"/>
      <c r="DWJ54" s="20"/>
      <c r="DWK54" s="20"/>
      <c r="DWL54" s="20"/>
      <c r="DWM54" s="20"/>
      <c r="DWN54" s="20"/>
      <c r="DWO54" s="20"/>
      <c r="DWP54" s="20"/>
      <c r="DWQ54" s="20"/>
      <c r="DWR54" s="20"/>
      <c r="DWS54" s="20"/>
      <c r="DWT54" s="20"/>
      <c r="DWU54" s="20"/>
      <c r="DWV54" s="20"/>
      <c r="DWW54" s="20"/>
      <c r="DWX54" s="20"/>
      <c r="DWY54" s="20"/>
      <c r="DWZ54" s="20"/>
      <c r="DXA54" s="20"/>
      <c r="DXB54" s="20"/>
      <c r="DXC54" s="20"/>
      <c r="DXD54" s="20"/>
      <c r="DXE54" s="20"/>
      <c r="DXF54" s="20"/>
      <c r="DXG54" s="20"/>
      <c r="DXH54" s="20"/>
      <c r="DXI54" s="20"/>
      <c r="DXJ54" s="20"/>
      <c r="DXK54" s="20"/>
      <c r="DXL54" s="20"/>
      <c r="DXM54" s="20"/>
      <c r="DXN54" s="20"/>
      <c r="DXO54" s="20"/>
      <c r="DXP54" s="20"/>
      <c r="DXQ54" s="20"/>
      <c r="DXR54" s="20"/>
      <c r="DXS54" s="20"/>
      <c r="DXT54" s="20"/>
      <c r="DXU54" s="20"/>
      <c r="DXV54" s="20"/>
      <c r="DXW54" s="20"/>
      <c r="DXX54" s="20"/>
      <c r="DXY54" s="20"/>
      <c r="DXZ54" s="20"/>
      <c r="DYA54" s="20"/>
      <c r="DYB54" s="20"/>
      <c r="DYC54" s="20"/>
      <c r="DYD54" s="20"/>
      <c r="DYE54" s="20"/>
      <c r="DYF54" s="20"/>
      <c r="DYG54" s="20"/>
      <c r="DYH54" s="20"/>
      <c r="DYI54" s="20"/>
      <c r="DYJ54" s="20"/>
      <c r="DYK54" s="20"/>
      <c r="DYL54" s="20"/>
      <c r="DYM54" s="20"/>
      <c r="DYN54" s="20"/>
      <c r="DYO54" s="20"/>
      <c r="DYP54" s="20"/>
      <c r="DYQ54" s="20"/>
      <c r="DYR54" s="20"/>
      <c r="DYS54" s="20"/>
      <c r="DYT54" s="20"/>
      <c r="DYU54" s="20"/>
      <c r="DYV54" s="20"/>
      <c r="DYW54" s="20"/>
      <c r="DYX54" s="20"/>
      <c r="DYY54" s="20"/>
      <c r="DYZ54" s="20"/>
      <c r="DZA54" s="20"/>
      <c r="DZB54" s="20"/>
      <c r="DZC54" s="20"/>
      <c r="DZD54" s="20"/>
      <c r="DZE54" s="20"/>
      <c r="DZF54" s="20"/>
      <c r="DZG54" s="20"/>
      <c r="DZH54" s="20"/>
      <c r="DZI54" s="20"/>
      <c r="DZJ54" s="20"/>
      <c r="DZK54" s="20"/>
      <c r="DZL54" s="20"/>
      <c r="DZM54" s="20"/>
      <c r="DZN54" s="20"/>
      <c r="DZO54" s="20"/>
      <c r="DZP54" s="20"/>
      <c r="DZQ54" s="20"/>
      <c r="DZR54" s="20"/>
      <c r="DZS54" s="20"/>
      <c r="DZT54" s="20"/>
      <c r="DZU54" s="20"/>
      <c r="DZV54" s="20"/>
      <c r="DZW54" s="20"/>
      <c r="DZX54" s="20"/>
      <c r="DZY54" s="20"/>
      <c r="DZZ54" s="20"/>
      <c r="EAA54" s="20"/>
      <c r="EAB54" s="20"/>
      <c r="EAC54" s="20"/>
      <c r="EAD54" s="20"/>
      <c r="EAE54" s="20"/>
      <c r="EAF54" s="20"/>
      <c r="EAG54" s="20"/>
      <c r="EAH54" s="20"/>
      <c r="EAI54" s="20"/>
      <c r="EAJ54" s="20"/>
      <c r="EAK54" s="20"/>
      <c r="EAL54" s="20"/>
      <c r="EAM54" s="20"/>
      <c r="EAN54" s="20"/>
      <c r="EAO54" s="20"/>
      <c r="EAP54" s="20"/>
      <c r="EAQ54" s="20"/>
      <c r="EAR54" s="20"/>
      <c r="EAS54" s="20"/>
      <c r="EAT54" s="20"/>
      <c r="EAU54" s="20"/>
      <c r="EAV54" s="20"/>
      <c r="EAW54" s="20"/>
      <c r="EAX54" s="20"/>
      <c r="EAY54" s="20"/>
      <c r="EAZ54" s="20"/>
      <c r="EBA54" s="20"/>
      <c r="EBB54" s="20"/>
      <c r="EBC54" s="20"/>
      <c r="EBD54" s="20"/>
      <c r="EBE54" s="20"/>
      <c r="EBF54" s="20"/>
      <c r="EBG54" s="20"/>
      <c r="EBH54" s="20"/>
      <c r="EBI54" s="20"/>
      <c r="EBJ54" s="20"/>
      <c r="EBK54" s="20"/>
      <c r="EBL54" s="20"/>
      <c r="EBM54" s="20"/>
      <c r="EBN54" s="20"/>
      <c r="EBO54" s="20"/>
      <c r="EBP54" s="20"/>
      <c r="EBQ54" s="20"/>
      <c r="EBR54" s="20"/>
      <c r="EBS54" s="20"/>
      <c r="EBT54" s="20"/>
      <c r="EBU54" s="20"/>
      <c r="EBV54" s="20"/>
      <c r="EBW54" s="20"/>
      <c r="EBX54" s="20"/>
      <c r="EBY54" s="20"/>
      <c r="EBZ54" s="20"/>
      <c r="ECA54" s="20"/>
      <c r="ECB54" s="20"/>
      <c r="ECC54" s="20"/>
      <c r="ECD54" s="20"/>
      <c r="ECE54" s="20"/>
      <c r="ECF54" s="20"/>
      <c r="ECG54" s="20"/>
      <c r="ECH54" s="20"/>
      <c r="ECI54" s="20"/>
      <c r="ECJ54" s="20"/>
      <c r="ECK54" s="20"/>
      <c r="ECL54" s="20"/>
      <c r="ECM54" s="20"/>
      <c r="ECN54" s="20"/>
      <c r="ECO54" s="20"/>
      <c r="ECP54" s="20"/>
      <c r="ECQ54" s="20"/>
      <c r="ECR54" s="20"/>
      <c r="ECS54" s="20"/>
      <c r="ECT54" s="20"/>
      <c r="ECU54" s="20"/>
      <c r="ECV54" s="20"/>
      <c r="ECW54" s="20"/>
      <c r="ECX54" s="20"/>
      <c r="ECY54" s="20"/>
      <c r="ECZ54" s="20"/>
      <c r="EDA54" s="20"/>
      <c r="EDB54" s="20"/>
      <c r="EDC54" s="20"/>
      <c r="EDD54" s="20"/>
      <c r="EDE54" s="20"/>
      <c r="EDF54" s="20"/>
      <c r="EDG54" s="20"/>
      <c r="EDH54" s="20"/>
      <c r="EDI54" s="20"/>
      <c r="EDJ54" s="20"/>
      <c r="EDK54" s="20"/>
      <c r="EDL54" s="20"/>
      <c r="EDM54" s="20"/>
      <c r="EDN54" s="20"/>
      <c r="EDO54" s="20"/>
      <c r="EDP54" s="20"/>
      <c r="EDQ54" s="20"/>
      <c r="EDR54" s="20"/>
      <c r="EDS54" s="20"/>
      <c r="EDT54" s="20"/>
      <c r="EDU54" s="20"/>
      <c r="EDV54" s="20"/>
      <c r="EDW54" s="20"/>
      <c r="EDX54" s="20"/>
      <c r="EDY54" s="20"/>
      <c r="EDZ54" s="20"/>
      <c r="EEA54" s="20"/>
      <c r="EEB54" s="20"/>
      <c r="EEC54" s="20"/>
      <c r="EED54" s="20"/>
      <c r="EEE54" s="20"/>
      <c r="EEF54" s="20"/>
      <c r="EEG54" s="20"/>
      <c r="EEH54" s="20"/>
      <c r="EEI54" s="20"/>
      <c r="EEJ54" s="20"/>
      <c r="EEK54" s="20"/>
      <c r="EEL54" s="20"/>
      <c r="EEM54" s="20"/>
      <c r="EEN54" s="20"/>
      <c r="EEO54" s="20"/>
      <c r="EEP54" s="20"/>
      <c r="EEQ54" s="20"/>
      <c r="EER54" s="20"/>
      <c r="EES54" s="20"/>
      <c r="EET54" s="20"/>
      <c r="EEU54" s="20"/>
      <c r="EEV54" s="20"/>
      <c r="EEW54" s="20"/>
      <c r="EEX54" s="20"/>
      <c r="EEY54" s="20"/>
      <c r="EEZ54" s="20"/>
      <c r="EFA54" s="20"/>
      <c r="EFB54" s="20"/>
      <c r="EFC54" s="20"/>
      <c r="EFD54" s="20"/>
      <c r="EFE54" s="20"/>
      <c r="EFF54" s="20"/>
      <c r="EFG54" s="20"/>
      <c r="EFH54" s="20"/>
      <c r="EFI54" s="20"/>
      <c r="EFJ54" s="20"/>
      <c r="EFK54" s="20"/>
      <c r="EFL54" s="20"/>
      <c r="EFM54" s="20"/>
      <c r="EFN54" s="20"/>
      <c r="EFO54" s="20"/>
      <c r="EFP54" s="20"/>
      <c r="EFQ54" s="20"/>
      <c r="EFR54" s="20"/>
      <c r="EFS54" s="20"/>
      <c r="EFT54" s="20"/>
      <c r="EFU54" s="20"/>
      <c r="EFV54" s="20"/>
      <c r="EFW54" s="20"/>
      <c r="EFX54" s="20"/>
      <c r="EFY54" s="20"/>
      <c r="EFZ54" s="20"/>
      <c r="EGA54" s="20"/>
      <c r="EGB54" s="20"/>
      <c r="EGC54" s="20"/>
      <c r="EGD54" s="20"/>
      <c r="EGE54" s="20"/>
      <c r="EGF54" s="20"/>
      <c r="EGG54" s="20"/>
      <c r="EGH54" s="20"/>
      <c r="EGI54" s="20"/>
      <c r="EGJ54" s="20"/>
      <c r="EGK54" s="20"/>
      <c r="EGL54" s="20"/>
      <c r="EGM54" s="20"/>
      <c r="EGN54" s="20"/>
      <c r="EGO54" s="20"/>
      <c r="EGP54" s="20"/>
      <c r="EGQ54" s="20"/>
      <c r="EGR54" s="20"/>
      <c r="EGS54" s="20"/>
      <c r="EGT54" s="20"/>
      <c r="EGU54" s="20"/>
      <c r="EGV54" s="20"/>
      <c r="EGW54" s="20"/>
      <c r="EGX54" s="20"/>
      <c r="EGY54" s="20"/>
      <c r="EGZ54" s="20"/>
      <c r="EHA54" s="20"/>
      <c r="EHB54" s="20"/>
      <c r="EHC54" s="20"/>
      <c r="EHD54" s="20"/>
      <c r="EHE54" s="20"/>
      <c r="EHF54" s="20"/>
      <c r="EHG54" s="20"/>
      <c r="EHH54" s="20"/>
      <c r="EHI54" s="20"/>
      <c r="EHJ54" s="20"/>
      <c r="EHK54" s="20"/>
      <c r="EHL54" s="20"/>
      <c r="EHM54" s="20"/>
      <c r="EHN54" s="20"/>
      <c r="EHO54" s="20"/>
      <c r="EHP54" s="20"/>
      <c r="EHQ54" s="20"/>
      <c r="EHR54" s="20"/>
      <c r="EHS54" s="20"/>
      <c r="EHT54" s="20"/>
      <c r="EHU54" s="20"/>
      <c r="EHV54" s="20"/>
      <c r="EHW54" s="20"/>
      <c r="EHX54" s="20"/>
      <c r="EHY54" s="20"/>
      <c r="EHZ54" s="20"/>
      <c r="EIA54" s="20"/>
      <c r="EIB54" s="20"/>
      <c r="EIC54" s="20"/>
      <c r="EID54" s="20"/>
      <c r="EIE54" s="20"/>
      <c r="EIF54" s="20"/>
      <c r="EIG54" s="20"/>
      <c r="EIH54" s="20"/>
      <c r="EII54" s="20"/>
      <c r="EIJ54" s="20"/>
      <c r="EIK54" s="20"/>
      <c r="EIL54" s="20"/>
      <c r="EIM54" s="20"/>
      <c r="EIN54" s="20"/>
      <c r="EIO54" s="20"/>
      <c r="EIP54" s="20"/>
      <c r="EIQ54" s="20"/>
      <c r="EIR54" s="20"/>
      <c r="EIS54" s="20"/>
      <c r="EIT54" s="20"/>
      <c r="EIU54" s="20"/>
      <c r="EIV54" s="20"/>
      <c r="EIW54" s="20"/>
      <c r="EIX54" s="20"/>
      <c r="EIY54" s="20"/>
      <c r="EIZ54" s="20"/>
      <c r="EJA54" s="20"/>
      <c r="EJB54" s="20"/>
      <c r="EJC54" s="20"/>
      <c r="EJD54" s="20"/>
      <c r="EJE54" s="20"/>
      <c r="EJF54" s="20"/>
      <c r="EJG54" s="20"/>
      <c r="EJH54" s="20"/>
      <c r="EJI54" s="20"/>
      <c r="EJJ54" s="20"/>
      <c r="EJK54" s="20"/>
      <c r="EJL54" s="20"/>
      <c r="EJM54" s="20"/>
      <c r="EJN54" s="20"/>
      <c r="EJO54" s="20"/>
      <c r="EJP54" s="20"/>
      <c r="EJQ54" s="20"/>
      <c r="EJR54" s="20"/>
      <c r="EJS54" s="20"/>
      <c r="EJT54" s="20"/>
      <c r="EJU54" s="20"/>
      <c r="EJV54" s="20"/>
      <c r="EJW54" s="20"/>
      <c r="EJX54" s="20"/>
      <c r="EJY54" s="20"/>
      <c r="EJZ54" s="20"/>
      <c r="EKA54" s="20"/>
      <c r="EKB54" s="20"/>
      <c r="EKC54" s="20"/>
      <c r="EKD54" s="20"/>
      <c r="EKE54" s="20"/>
      <c r="EKF54" s="20"/>
      <c r="EKG54" s="20"/>
      <c r="EKH54" s="20"/>
      <c r="EKI54" s="20"/>
      <c r="EKJ54" s="20"/>
      <c r="EKK54" s="20"/>
      <c r="EKL54" s="20"/>
      <c r="EKM54" s="20"/>
      <c r="EKN54" s="20"/>
      <c r="EKO54" s="20"/>
      <c r="EKP54" s="20"/>
      <c r="EKQ54" s="20"/>
      <c r="EKR54" s="20"/>
      <c r="EKS54" s="20"/>
      <c r="EKT54" s="20"/>
      <c r="EKU54" s="20"/>
      <c r="EKV54" s="20"/>
      <c r="EKW54" s="20"/>
      <c r="EKX54" s="20"/>
      <c r="EKY54" s="20"/>
      <c r="EKZ54" s="20"/>
      <c r="ELA54" s="20"/>
      <c r="ELB54" s="20"/>
      <c r="ELC54" s="20"/>
      <c r="ELD54" s="20"/>
      <c r="ELE54" s="20"/>
      <c r="ELF54" s="20"/>
      <c r="ELG54" s="20"/>
      <c r="ELH54" s="20"/>
      <c r="ELI54" s="20"/>
      <c r="ELJ54" s="20"/>
      <c r="ELK54" s="20"/>
      <c r="ELL54" s="20"/>
      <c r="ELM54" s="20"/>
      <c r="ELN54" s="20"/>
      <c r="ELO54" s="20"/>
      <c r="ELP54" s="20"/>
      <c r="ELQ54" s="20"/>
      <c r="ELR54" s="20"/>
      <c r="ELS54" s="20"/>
      <c r="ELT54" s="20"/>
      <c r="ELU54" s="20"/>
      <c r="ELV54" s="20"/>
      <c r="ELW54" s="20"/>
      <c r="ELX54" s="20"/>
      <c r="ELY54" s="20"/>
      <c r="ELZ54" s="20"/>
      <c r="EMA54" s="20"/>
      <c r="EMB54" s="20"/>
      <c r="EMC54" s="20"/>
      <c r="EMD54" s="20"/>
      <c r="EME54" s="20"/>
      <c r="EMF54" s="20"/>
      <c r="EMG54" s="20"/>
      <c r="EMH54" s="20"/>
      <c r="EMI54" s="20"/>
      <c r="EMJ54" s="20"/>
      <c r="EMK54" s="20"/>
      <c r="EML54" s="20"/>
      <c r="EMM54" s="20"/>
      <c r="EMN54" s="20"/>
      <c r="EMO54" s="20"/>
      <c r="EMP54" s="20"/>
      <c r="EMQ54" s="20"/>
      <c r="EMR54" s="20"/>
      <c r="EMS54" s="20"/>
      <c r="EMT54" s="20"/>
      <c r="EMU54" s="20"/>
      <c r="EMV54" s="20"/>
      <c r="EMW54" s="20"/>
      <c r="EMX54" s="20"/>
      <c r="EMY54" s="20"/>
      <c r="EMZ54" s="20"/>
      <c r="ENA54" s="20"/>
      <c r="ENB54" s="20"/>
      <c r="ENC54" s="20"/>
      <c r="END54" s="20"/>
      <c r="ENE54" s="20"/>
      <c r="ENF54" s="20"/>
      <c r="ENG54" s="20"/>
      <c r="ENH54" s="20"/>
      <c r="ENI54" s="20"/>
      <c r="ENJ54" s="20"/>
      <c r="ENK54" s="20"/>
      <c r="ENL54" s="20"/>
      <c r="ENM54" s="20"/>
      <c r="ENN54" s="20"/>
      <c r="ENO54" s="20"/>
      <c r="ENP54" s="20"/>
      <c r="ENQ54" s="20"/>
      <c r="ENR54" s="20"/>
      <c r="ENS54" s="20"/>
      <c r="ENT54" s="20"/>
      <c r="ENU54" s="20"/>
      <c r="ENV54" s="20"/>
      <c r="ENW54" s="20"/>
      <c r="ENX54" s="20"/>
      <c r="ENY54" s="20"/>
      <c r="ENZ54" s="20"/>
      <c r="EOA54" s="20"/>
      <c r="EOB54" s="20"/>
      <c r="EOC54" s="20"/>
      <c r="EOD54" s="20"/>
      <c r="EOE54" s="20"/>
      <c r="EOF54" s="20"/>
      <c r="EOG54" s="20"/>
      <c r="EOH54" s="20"/>
      <c r="EOI54" s="20"/>
      <c r="EOJ54" s="20"/>
      <c r="EOK54" s="20"/>
      <c r="EOL54" s="20"/>
      <c r="EOM54" s="20"/>
      <c r="EON54" s="20"/>
      <c r="EOO54" s="20"/>
      <c r="EOP54" s="20"/>
      <c r="EOQ54" s="20"/>
      <c r="EOR54" s="20"/>
      <c r="EOS54" s="20"/>
      <c r="EOT54" s="20"/>
      <c r="EOU54" s="20"/>
      <c r="EOV54" s="20"/>
      <c r="EOW54" s="20"/>
      <c r="EOX54" s="20"/>
      <c r="EOY54" s="20"/>
      <c r="EOZ54" s="20"/>
      <c r="EPA54" s="20"/>
      <c r="EPB54" s="20"/>
      <c r="EPC54" s="20"/>
      <c r="EPD54" s="20"/>
      <c r="EPE54" s="20"/>
      <c r="EPF54" s="20"/>
      <c r="EPG54" s="20"/>
      <c r="EPH54" s="20"/>
      <c r="EPI54" s="20"/>
      <c r="EPJ54" s="20"/>
      <c r="EPK54" s="20"/>
      <c r="EPL54" s="20"/>
      <c r="EPM54" s="20"/>
      <c r="EPN54" s="20"/>
      <c r="EPO54" s="20"/>
      <c r="EPP54" s="20"/>
      <c r="EPQ54" s="20"/>
      <c r="EPR54" s="20"/>
      <c r="EPS54" s="20"/>
      <c r="EPT54" s="20"/>
      <c r="EPU54" s="20"/>
      <c r="EPV54" s="20"/>
      <c r="EPW54" s="20"/>
      <c r="EPX54" s="20"/>
      <c r="EPY54" s="20"/>
      <c r="EPZ54" s="20"/>
      <c r="EQA54" s="20"/>
      <c r="EQB54" s="20"/>
      <c r="EQC54" s="20"/>
      <c r="EQD54" s="20"/>
      <c r="EQE54" s="20"/>
      <c r="EQF54" s="20"/>
      <c r="EQG54" s="20"/>
      <c r="EQH54" s="20"/>
      <c r="EQI54" s="20"/>
      <c r="EQJ54" s="20"/>
      <c r="EQK54" s="20"/>
      <c r="EQL54" s="20"/>
      <c r="EQM54" s="20"/>
      <c r="EQN54" s="20"/>
      <c r="EQO54" s="20"/>
      <c r="EQP54" s="20"/>
      <c r="EQQ54" s="20"/>
      <c r="EQR54" s="20"/>
      <c r="EQS54" s="20"/>
      <c r="EQT54" s="20"/>
      <c r="EQU54" s="20"/>
      <c r="EQV54" s="20"/>
      <c r="EQW54" s="20"/>
      <c r="EQX54" s="20"/>
      <c r="EQY54" s="20"/>
      <c r="EQZ54" s="20"/>
      <c r="ERA54" s="20"/>
      <c r="ERB54" s="20"/>
      <c r="ERC54" s="20"/>
      <c r="ERD54" s="20"/>
      <c r="ERE54" s="20"/>
      <c r="ERF54" s="20"/>
      <c r="ERG54" s="20"/>
      <c r="ERH54" s="20"/>
      <c r="ERI54" s="20"/>
      <c r="ERJ54" s="20"/>
      <c r="ERK54" s="20"/>
      <c r="ERL54" s="20"/>
      <c r="ERM54" s="20"/>
      <c r="ERN54" s="20"/>
      <c r="ERO54" s="20"/>
      <c r="ERP54" s="20"/>
      <c r="ERQ54" s="20"/>
      <c r="ERR54" s="20"/>
      <c r="ERS54" s="20"/>
      <c r="ERT54" s="20"/>
      <c r="ERU54" s="20"/>
      <c r="ERV54" s="20"/>
      <c r="ERW54" s="20"/>
      <c r="ERX54" s="20"/>
      <c r="ERY54" s="20"/>
      <c r="ERZ54" s="20"/>
      <c r="ESA54" s="20"/>
      <c r="ESB54" s="20"/>
      <c r="ESC54" s="20"/>
      <c r="ESD54" s="20"/>
      <c r="ESE54" s="20"/>
      <c r="ESF54" s="20"/>
      <c r="ESG54" s="20"/>
      <c r="ESH54" s="20"/>
      <c r="ESI54" s="20"/>
      <c r="ESJ54" s="20"/>
      <c r="ESK54" s="20"/>
      <c r="ESL54" s="20"/>
      <c r="ESM54" s="20"/>
      <c r="ESN54" s="20"/>
      <c r="ESO54" s="20"/>
      <c r="ESP54" s="20"/>
      <c r="ESQ54" s="20"/>
      <c r="ESR54" s="20"/>
      <c r="ESS54" s="20"/>
      <c r="EST54" s="20"/>
      <c r="ESU54" s="20"/>
      <c r="ESV54" s="20"/>
      <c r="ESW54" s="20"/>
      <c r="ESX54" s="20"/>
      <c r="ESY54" s="20"/>
      <c r="ESZ54" s="20"/>
      <c r="ETA54" s="20"/>
      <c r="ETB54" s="20"/>
      <c r="ETC54" s="20"/>
      <c r="ETD54" s="20"/>
      <c r="ETE54" s="20"/>
      <c r="ETF54" s="20"/>
      <c r="ETG54" s="20"/>
      <c r="ETH54" s="20"/>
      <c r="ETI54" s="20"/>
      <c r="ETJ54" s="20"/>
      <c r="ETK54" s="20"/>
      <c r="ETL54" s="20"/>
      <c r="ETM54" s="20"/>
      <c r="ETN54" s="20"/>
      <c r="ETO54" s="20"/>
      <c r="ETP54" s="20"/>
      <c r="ETQ54" s="20"/>
      <c r="ETR54" s="20"/>
      <c r="ETS54" s="20"/>
      <c r="ETT54" s="20"/>
      <c r="ETU54" s="20"/>
      <c r="ETV54" s="20"/>
      <c r="ETW54" s="20"/>
      <c r="ETX54" s="20"/>
      <c r="ETY54" s="20"/>
      <c r="ETZ54" s="20"/>
      <c r="EUA54" s="20"/>
      <c r="EUB54" s="20"/>
      <c r="EUC54" s="20"/>
      <c r="EUD54" s="20"/>
      <c r="EUE54" s="20"/>
      <c r="EUF54" s="20"/>
      <c r="EUG54" s="20"/>
      <c r="EUH54" s="20"/>
      <c r="EUI54" s="20"/>
      <c r="EUJ54" s="20"/>
      <c r="EUK54" s="20"/>
      <c r="EUL54" s="20"/>
      <c r="EUM54" s="20"/>
      <c r="EUN54" s="20"/>
      <c r="EUO54" s="20"/>
      <c r="EUP54" s="20"/>
      <c r="EUQ54" s="20"/>
      <c r="EUR54" s="20"/>
      <c r="EUS54" s="20"/>
      <c r="EUT54" s="20"/>
      <c r="EUU54" s="20"/>
      <c r="EUV54" s="20"/>
      <c r="EUW54" s="20"/>
      <c r="EUX54" s="20"/>
      <c r="EUY54" s="20"/>
      <c r="EUZ54" s="20"/>
      <c r="EVA54" s="20"/>
      <c r="EVB54" s="20"/>
      <c r="EVC54" s="20"/>
      <c r="EVD54" s="20"/>
      <c r="EVE54" s="20"/>
      <c r="EVF54" s="20"/>
      <c r="EVG54" s="20"/>
      <c r="EVH54" s="20"/>
      <c r="EVI54" s="20"/>
      <c r="EVJ54" s="20"/>
      <c r="EVK54" s="20"/>
      <c r="EVL54" s="20"/>
      <c r="EVM54" s="20"/>
      <c r="EVN54" s="20"/>
      <c r="EVO54" s="20"/>
      <c r="EVP54" s="20"/>
      <c r="EVQ54" s="20"/>
      <c r="EVR54" s="20"/>
      <c r="EVS54" s="20"/>
      <c r="EVT54" s="20"/>
      <c r="EVU54" s="20"/>
      <c r="EVV54" s="20"/>
      <c r="EVW54" s="20"/>
      <c r="EVX54" s="20"/>
      <c r="EVY54" s="20"/>
      <c r="EVZ54" s="20"/>
      <c r="EWA54" s="20"/>
      <c r="EWB54" s="20"/>
      <c r="EWC54" s="20"/>
      <c r="EWD54" s="20"/>
      <c r="EWE54" s="20"/>
      <c r="EWF54" s="20"/>
      <c r="EWG54" s="20"/>
      <c r="EWH54" s="20"/>
      <c r="EWI54" s="20"/>
      <c r="EWJ54" s="20"/>
      <c r="EWK54" s="20"/>
      <c r="EWL54" s="20"/>
      <c r="EWM54" s="20"/>
      <c r="EWN54" s="20"/>
      <c r="EWO54" s="20"/>
      <c r="EWP54" s="20"/>
      <c r="EWQ54" s="20"/>
      <c r="EWR54" s="20"/>
      <c r="EWS54" s="20"/>
      <c r="EWT54" s="20"/>
      <c r="EWU54" s="20"/>
      <c r="EWV54" s="20"/>
      <c r="EWW54" s="20"/>
      <c r="EWX54" s="20"/>
      <c r="EWY54" s="20"/>
      <c r="EWZ54" s="20"/>
      <c r="EXA54" s="20"/>
      <c r="EXB54" s="20"/>
      <c r="EXC54" s="20"/>
      <c r="EXD54" s="20"/>
      <c r="EXE54" s="20"/>
      <c r="EXF54" s="20"/>
      <c r="EXG54" s="20"/>
      <c r="EXH54" s="20"/>
      <c r="EXI54" s="20"/>
      <c r="EXJ54" s="20"/>
      <c r="EXK54" s="20"/>
      <c r="EXL54" s="20"/>
      <c r="EXM54" s="20"/>
      <c r="EXN54" s="20"/>
      <c r="EXO54" s="20"/>
      <c r="EXP54" s="20"/>
      <c r="EXQ54" s="20"/>
      <c r="EXR54" s="20"/>
      <c r="EXS54" s="20"/>
      <c r="EXT54" s="20"/>
      <c r="EXU54" s="20"/>
      <c r="EXV54" s="20"/>
      <c r="EXW54" s="20"/>
      <c r="EXX54" s="20"/>
      <c r="EXY54" s="20"/>
      <c r="EXZ54" s="20"/>
      <c r="EYA54" s="20"/>
      <c r="EYB54" s="20"/>
      <c r="EYC54" s="20"/>
      <c r="EYD54" s="20"/>
      <c r="EYE54" s="20"/>
      <c r="EYF54" s="20"/>
      <c r="EYG54" s="20"/>
      <c r="EYH54" s="20"/>
      <c r="EYI54" s="20"/>
      <c r="EYJ54" s="20"/>
      <c r="EYK54" s="20"/>
      <c r="EYL54" s="20"/>
      <c r="EYM54" s="20"/>
      <c r="EYN54" s="20"/>
      <c r="EYO54" s="20"/>
      <c r="EYP54" s="20"/>
      <c r="EYQ54" s="20"/>
      <c r="EYR54" s="20"/>
      <c r="EYS54" s="20"/>
      <c r="EYT54" s="20"/>
      <c r="EYU54" s="20"/>
      <c r="EYV54" s="20"/>
      <c r="EYW54" s="20"/>
      <c r="EYX54" s="20"/>
      <c r="EYY54" s="20"/>
      <c r="EYZ54" s="20"/>
      <c r="EZA54" s="20"/>
      <c r="EZB54" s="20"/>
      <c r="EZC54" s="20"/>
      <c r="EZD54" s="20"/>
      <c r="EZE54" s="20"/>
      <c r="EZF54" s="20"/>
      <c r="EZG54" s="20"/>
      <c r="EZH54" s="20"/>
      <c r="EZI54" s="20"/>
      <c r="EZJ54" s="20"/>
      <c r="EZK54" s="20"/>
      <c r="EZL54" s="20"/>
      <c r="EZM54" s="20"/>
      <c r="EZN54" s="20"/>
      <c r="EZO54" s="20"/>
      <c r="EZP54" s="20"/>
      <c r="EZQ54" s="20"/>
      <c r="EZR54" s="20"/>
      <c r="EZS54" s="20"/>
      <c r="EZT54" s="20"/>
      <c r="EZU54" s="20"/>
      <c r="EZV54" s="20"/>
      <c r="EZW54" s="20"/>
      <c r="EZX54" s="20"/>
      <c r="EZY54" s="20"/>
      <c r="EZZ54" s="20"/>
      <c r="FAA54" s="20"/>
      <c r="FAB54" s="20"/>
      <c r="FAC54" s="20"/>
      <c r="FAD54" s="20"/>
      <c r="FAE54" s="20"/>
      <c r="FAF54" s="20"/>
      <c r="FAG54" s="20"/>
      <c r="FAH54" s="20"/>
      <c r="FAI54" s="20"/>
      <c r="FAJ54" s="20"/>
      <c r="FAK54" s="20"/>
      <c r="FAL54" s="20"/>
      <c r="FAM54" s="20"/>
      <c r="FAN54" s="20"/>
      <c r="FAO54" s="20"/>
      <c r="FAP54" s="20"/>
      <c r="FAQ54" s="20"/>
      <c r="FAR54" s="20"/>
      <c r="FAS54" s="20"/>
      <c r="FAT54" s="20"/>
      <c r="FAU54" s="20"/>
      <c r="FAV54" s="20"/>
      <c r="FAW54" s="20"/>
      <c r="FAX54" s="20"/>
      <c r="FAY54" s="20"/>
      <c r="FAZ54" s="20"/>
      <c r="FBA54" s="20"/>
      <c r="FBB54" s="20"/>
      <c r="FBC54" s="20"/>
      <c r="FBD54" s="20"/>
      <c r="FBE54" s="20"/>
      <c r="FBF54" s="20"/>
      <c r="FBG54" s="20"/>
      <c r="FBH54" s="20"/>
      <c r="FBI54" s="20"/>
      <c r="FBJ54" s="20"/>
      <c r="FBK54" s="20"/>
      <c r="FBL54" s="20"/>
      <c r="FBM54" s="20"/>
      <c r="FBN54" s="20"/>
      <c r="FBO54" s="20"/>
      <c r="FBP54" s="20"/>
      <c r="FBQ54" s="20"/>
      <c r="FBR54" s="20"/>
      <c r="FBS54" s="20"/>
      <c r="FBT54" s="20"/>
      <c r="FBU54" s="20"/>
      <c r="FBV54" s="20"/>
      <c r="FBW54" s="20"/>
      <c r="FBX54" s="20"/>
      <c r="FBY54" s="20"/>
      <c r="FBZ54" s="20"/>
      <c r="FCA54" s="20"/>
      <c r="FCB54" s="20"/>
      <c r="FCC54" s="20"/>
      <c r="FCD54" s="20"/>
      <c r="FCE54" s="20"/>
      <c r="FCF54" s="20"/>
      <c r="FCG54" s="20"/>
      <c r="FCH54" s="20"/>
      <c r="FCI54" s="20"/>
      <c r="FCJ54" s="20"/>
      <c r="FCK54" s="20"/>
      <c r="FCL54" s="20"/>
      <c r="FCM54" s="20"/>
      <c r="FCN54" s="20"/>
      <c r="FCO54" s="20"/>
      <c r="FCP54" s="20"/>
      <c r="FCQ54" s="20"/>
      <c r="FCR54" s="20"/>
      <c r="FCS54" s="20"/>
      <c r="FCT54" s="20"/>
      <c r="FCU54" s="20"/>
      <c r="FCV54" s="20"/>
      <c r="FCW54" s="20"/>
      <c r="FCX54" s="20"/>
      <c r="FCY54" s="20"/>
      <c r="FCZ54" s="20"/>
      <c r="FDA54" s="20"/>
      <c r="FDB54" s="20"/>
      <c r="FDC54" s="20"/>
      <c r="FDD54" s="20"/>
      <c r="FDE54" s="20"/>
      <c r="FDF54" s="20"/>
      <c r="FDG54" s="20"/>
      <c r="FDH54" s="20"/>
      <c r="FDI54" s="20"/>
      <c r="FDJ54" s="20"/>
      <c r="FDK54" s="20"/>
      <c r="FDL54" s="20"/>
      <c r="FDM54" s="20"/>
      <c r="FDN54" s="20"/>
      <c r="FDO54" s="20"/>
      <c r="FDP54" s="20"/>
      <c r="FDQ54" s="20"/>
      <c r="FDR54" s="20"/>
      <c r="FDS54" s="20"/>
      <c r="FDT54" s="20"/>
      <c r="FDU54" s="20"/>
      <c r="FDV54" s="20"/>
      <c r="FDW54" s="20"/>
      <c r="FDX54" s="20"/>
      <c r="FDY54" s="20"/>
      <c r="FDZ54" s="20"/>
      <c r="FEA54" s="20"/>
      <c r="FEB54" s="20"/>
      <c r="FEC54" s="20"/>
      <c r="FED54" s="20"/>
      <c r="FEE54" s="20"/>
      <c r="FEF54" s="20"/>
      <c r="FEG54" s="20"/>
      <c r="FEH54" s="20"/>
      <c r="FEI54" s="20"/>
      <c r="FEJ54" s="20"/>
      <c r="FEK54" s="20"/>
      <c r="FEL54" s="20"/>
      <c r="FEM54" s="20"/>
      <c r="FEN54" s="20"/>
      <c r="FEO54" s="20"/>
      <c r="FEP54" s="20"/>
      <c r="FEQ54" s="20"/>
      <c r="FER54" s="20"/>
      <c r="FES54" s="20"/>
      <c r="FET54" s="20"/>
      <c r="FEU54" s="20"/>
      <c r="FEV54" s="20"/>
      <c r="FEW54" s="20"/>
      <c r="FEX54" s="20"/>
      <c r="FEY54" s="20"/>
      <c r="FEZ54" s="20"/>
      <c r="FFA54" s="20"/>
      <c r="FFB54" s="20"/>
      <c r="FFC54" s="20"/>
      <c r="FFD54" s="20"/>
      <c r="FFE54" s="20"/>
      <c r="FFF54" s="20"/>
      <c r="FFG54" s="20"/>
      <c r="FFH54" s="20"/>
      <c r="FFI54" s="20"/>
      <c r="FFJ54" s="20"/>
      <c r="FFK54" s="20"/>
      <c r="FFL54" s="20"/>
      <c r="FFM54" s="20"/>
      <c r="FFN54" s="20"/>
      <c r="FFO54" s="20"/>
      <c r="FFP54" s="20"/>
      <c r="FFQ54" s="20"/>
      <c r="FFR54" s="20"/>
      <c r="FFS54" s="20"/>
      <c r="FFT54" s="20"/>
      <c r="FFU54" s="20"/>
      <c r="FFV54" s="20"/>
      <c r="FFW54" s="20"/>
      <c r="FFX54" s="20"/>
      <c r="FFY54" s="20"/>
      <c r="FFZ54" s="20"/>
      <c r="FGA54" s="20"/>
      <c r="FGB54" s="20"/>
      <c r="FGC54" s="20"/>
      <c r="FGD54" s="20"/>
      <c r="FGE54" s="20"/>
      <c r="FGF54" s="20"/>
      <c r="FGG54" s="20"/>
      <c r="FGH54" s="20"/>
      <c r="FGI54" s="20"/>
      <c r="FGJ54" s="20"/>
      <c r="FGK54" s="20"/>
      <c r="FGL54" s="20"/>
      <c r="FGM54" s="20"/>
      <c r="FGN54" s="20"/>
      <c r="FGO54" s="20"/>
      <c r="FGP54" s="20"/>
      <c r="FGQ54" s="20"/>
      <c r="FGR54" s="20"/>
      <c r="FGS54" s="20"/>
      <c r="FGT54" s="20"/>
      <c r="FGU54" s="20"/>
      <c r="FGV54" s="20"/>
      <c r="FGW54" s="20"/>
      <c r="FGX54" s="20"/>
      <c r="FGY54" s="20"/>
      <c r="FGZ54" s="20"/>
      <c r="FHA54" s="20"/>
      <c r="FHB54" s="20"/>
      <c r="FHC54" s="20"/>
      <c r="FHD54" s="20"/>
      <c r="FHE54" s="20"/>
      <c r="FHF54" s="20"/>
      <c r="FHG54" s="20"/>
      <c r="FHH54" s="20"/>
      <c r="FHI54" s="20"/>
      <c r="FHJ54" s="20"/>
      <c r="FHK54" s="20"/>
      <c r="FHL54" s="20"/>
      <c r="FHM54" s="20"/>
      <c r="FHN54" s="20"/>
      <c r="FHO54" s="20"/>
      <c r="FHP54" s="20"/>
      <c r="FHQ54" s="20"/>
      <c r="FHR54" s="20"/>
      <c r="FHS54" s="20"/>
      <c r="FHT54" s="20"/>
      <c r="FHU54" s="20"/>
      <c r="FHV54" s="20"/>
      <c r="FHW54" s="20"/>
      <c r="FHX54" s="20"/>
      <c r="FHY54" s="20"/>
      <c r="FHZ54" s="20"/>
      <c r="FIA54" s="20"/>
      <c r="FIB54" s="20"/>
      <c r="FIC54" s="20"/>
      <c r="FID54" s="20"/>
      <c r="FIE54" s="20"/>
      <c r="FIF54" s="20"/>
      <c r="FIG54" s="20"/>
      <c r="FIH54" s="20"/>
      <c r="FII54" s="20"/>
      <c r="FIJ54" s="20"/>
      <c r="FIK54" s="20"/>
      <c r="FIL54" s="20"/>
      <c r="FIM54" s="20"/>
      <c r="FIN54" s="20"/>
      <c r="FIO54" s="20"/>
      <c r="FIP54" s="20"/>
      <c r="FIQ54" s="20"/>
      <c r="FIR54" s="20"/>
      <c r="FIS54" s="20"/>
      <c r="FIT54" s="20"/>
      <c r="FIU54" s="20"/>
      <c r="FIV54" s="20"/>
      <c r="FIW54" s="20"/>
      <c r="FIX54" s="20"/>
      <c r="FIY54" s="20"/>
      <c r="FIZ54" s="20"/>
      <c r="FJA54" s="20"/>
      <c r="FJB54" s="20"/>
      <c r="FJC54" s="20"/>
      <c r="FJD54" s="20"/>
      <c r="FJE54" s="20"/>
      <c r="FJF54" s="20"/>
      <c r="FJG54" s="20"/>
      <c r="FJH54" s="20"/>
      <c r="FJI54" s="20"/>
      <c r="FJJ54" s="20"/>
      <c r="FJK54" s="20"/>
      <c r="FJL54" s="20"/>
      <c r="FJM54" s="20"/>
      <c r="FJN54" s="20"/>
      <c r="FJO54" s="20"/>
      <c r="FJP54" s="20"/>
      <c r="FJQ54" s="20"/>
      <c r="FJR54" s="20"/>
      <c r="FJS54" s="20"/>
      <c r="FJT54" s="20"/>
      <c r="FJU54" s="20"/>
      <c r="FJV54" s="20"/>
      <c r="FJW54" s="20"/>
      <c r="FJX54" s="20"/>
      <c r="FJY54" s="20"/>
      <c r="FJZ54" s="20"/>
      <c r="FKA54" s="20"/>
      <c r="FKB54" s="20"/>
      <c r="FKC54" s="20"/>
      <c r="FKD54" s="20"/>
      <c r="FKE54" s="20"/>
      <c r="FKF54" s="20"/>
      <c r="FKG54" s="20"/>
      <c r="FKH54" s="20"/>
      <c r="FKI54" s="20"/>
      <c r="FKJ54" s="20"/>
      <c r="FKK54" s="20"/>
      <c r="FKL54" s="20"/>
      <c r="FKM54" s="20"/>
      <c r="FKN54" s="20"/>
      <c r="FKO54" s="20"/>
      <c r="FKP54" s="20"/>
      <c r="FKQ54" s="20"/>
      <c r="FKR54" s="20"/>
      <c r="FKS54" s="20"/>
      <c r="FKT54" s="20"/>
      <c r="FKU54" s="20"/>
      <c r="FKV54" s="20"/>
      <c r="FKW54" s="20"/>
      <c r="FKX54" s="20"/>
      <c r="FKY54" s="20"/>
      <c r="FKZ54" s="20"/>
      <c r="FLA54" s="20"/>
      <c r="FLB54" s="20"/>
      <c r="FLC54" s="20"/>
      <c r="FLD54" s="20"/>
      <c r="FLE54" s="20"/>
      <c r="FLF54" s="20"/>
      <c r="FLG54" s="20"/>
      <c r="FLH54" s="20"/>
      <c r="FLI54" s="20"/>
      <c r="FLJ54" s="20"/>
      <c r="FLK54" s="20"/>
      <c r="FLL54" s="20"/>
      <c r="FLM54" s="20"/>
      <c r="FLN54" s="20"/>
      <c r="FLO54" s="20"/>
      <c r="FLP54" s="20"/>
      <c r="FLQ54" s="20"/>
      <c r="FLR54" s="20"/>
      <c r="FLS54" s="20"/>
      <c r="FLT54" s="20"/>
      <c r="FLU54" s="20"/>
      <c r="FLV54" s="20"/>
      <c r="FLW54" s="20"/>
      <c r="FLX54" s="20"/>
      <c r="FLY54" s="20"/>
      <c r="FLZ54" s="20"/>
      <c r="FMA54" s="20"/>
      <c r="FMB54" s="20"/>
      <c r="FMC54" s="20"/>
      <c r="FMD54" s="20"/>
      <c r="FME54" s="20"/>
      <c r="FMF54" s="20"/>
      <c r="FMG54" s="20"/>
      <c r="FMH54" s="20"/>
      <c r="FMI54" s="20"/>
      <c r="FMJ54" s="20"/>
      <c r="FMK54" s="20"/>
      <c r="FML54" s="20"/>
      <c r="FMM54" s="20"/>
      <c r="FMN54" s="20"/>
      <c r="FMO54" s="20"/>
      <c r="FMP54" s="20"/>
      <c r="FMQ54" s="20"/>
      <c r="FMR54" s="20"/>
      <c r="FMS54" s="20"/>
      <c r="FMT54" s="20"/>
      <c r="FMU54" s="20"/>
      <c r="FMV54" s="20"/>
      <c r="FMW54" s="20"/>
      <c r="FMX54" s="20"/>
      <c r="FMY54" s="20"/>
      <c r="FMZ54" s="20"/>
      <c r="FNA54" s="20"/>
      <c r="FNB54" s="20"/>
      <c r="FNC54" s="20"/>
      <c r="FND54" s="20"/>
      <c r="FNE54" s="20"/>
      <c r="FNF54" s="20"/>
      <c r="FNG54" s="20"/>
      <c r="FNH54" s="20"/>
      <c r="FNI54" s="20"/>
      <c r="FNJ54" s="20"/>
      <c r="FNK54" s="20"/>
      <c r="FNL54" s="20"/>
      <c r="FNM54" s="20"/>
      <c r="FNN54" s="20"/>
      <c r="FNO54" s="20"/>
      <c r="FNP54" s="20"/>
      <c r="FNQ54" s="20"/>
      <c r="FNR54" s="20"/>
      <c r="FNS54" s="20"/>
      <c r="FNT54" s="20"/>
      <c r="FNU54" s="20"/>
      <c r="FNV54" s="20"/>
      <c r="FNW54" s="20"/>
      <c r="FNX54" s="20"/>
      <c r="FNY54" s="20"/>
      <c r="FNZ54" s="20"/>
      <c r="FOA54" s="20"/>
      <c r="FOB54" s="20"/>
      <c r="FOC54" s="20"/>
      <c r="FOD54" s="20"/>
      <c r="FOE54" s="20"/>
      <c r="FOF54" s="20"/>
      <c r="FOG54" s="20"/>
      <c r="FOH54" s="20"/>
      <c r="FOI54" s="20"/>
      <c r="FOJ54" s="20"/>
      <c r="FOK54" s="20"/>
      <c r="FOL54" s="20"/>
      <c r="FOM54" s="20"/>
      <c r="FON54" s="20"/>
      <c r="FOO54" s="20"/>
      <c r="FOP54" s="20"/>
      <c r="FOQ54" s="20"/>
      <c r="FOR54" s="20"/>
      <c r="FOS54" s="20"/>
      <c r="FOT54" s="20"/>
      <c r="FOU54" s="20"/>
      <c r="FOV54" s="20"/>
      <c r="FOW54" s="20"/>
      <c r="FOX54" s="20"/>
      <c r="FOY54" s="20"/>
      <c r="FOZ54" s="20"/>
      <c r="FPA54" s="20"/>
      <c r="FPB54" s="20"/>
      <c r="FPC54" s="20"/>
      <c r="FPD54" s="20"/>
      <c r="FPE54" s="20"/>
      <c r="FPF54" s="20"/>
      <c r="FPG54" s="20"/>
      <c r="FPH54" s="20"/>
      <c r="FPI54" s="20"/>
      <c r="FPJ54" s="20"/>
      <c r="FPK54" s="20"/>
      <c r="FPL54" s="20"/>
      <c r="FPM54" s="20"/>
      <c r="FPN54" s="20"/>
      <c r="FPO54" s="20"/>
      <c r="FPP54" s="20"/>
      <c r="FPQ54" s="20"/>
      <c r="FPR54" s="20"/>
      <c r="FPS54" s="20"/>
      <c r="FPT54" s="20"/>
      <c r="FPU54" s="20"/>
      <c r="FPV54" s="20"/>
      <c r="FPW54" s="20"/>
      <c r="FPX54" s="20"/>
      <c r="FPY54" s="20"/>
      <c r="FPZ54" s="20"/>
      <c r="FQA54" s="20"/>
      <c r="FQB54" s="20"/>
      <c r="FQC54" s="20"/>
      <c r="FQD54" s="20"/>
      <c r="FQE54" s="20"/>
      <c r="FQF54" s="20"/>
      <c r="FQG54" s="20"/>
      <c r="FQH54" s="20"/>
      <c r="FQI54" s="20"/>
      <c r="FQJ54" s="20"/>
      <c r="FQK54" s="20"/>
      <c r="FQL54" s="20"/>
      <c r="FQM54" s="20"/>
      <c r="FQN54" s="20"/>
      <c r="FQO54" s="20"/>
      <c r="FQP54" s="20"/>
      <c r="FQQ54" s="20"/>
      <c r="FQR54" s="20"/>
      <c r="FQS54" s="20"/>
      <c r="FQT54" s="20"/>
      <c r="FQU54" s="20"/>
      <c r="FQV54" s="20"/>
      <c r="FQW54" s="20"/>
      <c r="FQX54" s="20"/>
      <c r="FQY54" s="20"/>
      <c r="FQZ54" s="20"/>
      <c r="FRA54" s="20"/>
      <c r="FRB54" s="20"/>
      <c r="FRC54" s="20"/>
      <c r="FRD54" s="20"/>
      <c r="FRE54" s="20"/>
      <c r="FRF54" s="20"/>
      <c r="FRG54" s="20"/>
      <c r="FRH54" s="20"/>
      <c r="FRI54" s="20"/>
      <c r="FRJ54" s="20"/>
      <c r="FRK54" s="20"/>
      <c r="FRL54" s="20"/>
      <c r="FRM54" s="20"/>
      <c r="FRN54" s="20"/>
      <c r="FRO54" s="20"/>
      <c r="FRP54" s="20"/>
      <c r="FRQ54" s="20"/>
      <c r="FRR54" s="20"/>
      <c r="FRS54" s="20"/>
      <c r="FRT54" s="20"/>
      <c r="FRU54" s="20"/>
      <c r="FRV54" s="20"/>
      <c r="FRW54" s="20"/>
      <c r="FRX54" s="20"/>
      <c r="FRY54" s="20"/>
      <c r="FRZ54" s="20"/>
      <c r="FSA54" s="20"/>
      <c r="FSB54" s="20"/>
      <c r="FSC54" s="20"/>
      <c r="FSD54" s="20"/>
      <c r="FSE54" s="20"/>
      <c r="FSF54" s="20"/>
      <c r="FSG54" s="20"/>
      <c r="FSH54" s="20"/>
      <c r="FSI54" s="20"/>
      <c r="FSJ54" s="20"/>
      <c r="FSK54" s="20"/>
      <c r="FSL54" s="20"/>
      <c r="FSM54" s="20"/>
      <c r="FSN54" s="20"/>
      <c r="FSO54" s="20"/>
      <c r="FSP54" s="20"/>
      <c r="FSQ54" s="20"/>
      <c r="FSR54" s="20"/>
      <c r="FSS54" s="20"/>
      <c r="FST54" s="20"/>
      <c r="FSU54" s="20"/>
      <c r="FSV54" s="20"/>
      <c r="FSW54" s="20"/>
      <c r="FSX54" s="20"/>
      <c r="FSY54" s="20"/>
      <c r="FSZ54" s="20"/>
      <c r="FTA54" s="20"/>
      <c r="FTB54" s="20"/>
      <c r="FTC54" s="20"/>
      <c r="FTD54" s="20"/>
      <c r="FTE54" s="20"/>
      <c r="FTF54" s="20"/>
      <c r="FTG54" s="20"/>
      <c r="FTH54" s="20"/>
      <c r="FTI54" s="20"/>
      <c r="FTJ54" s="20"/>
      <c r="FTK54" s="20"/>
      <c r="FTL54" s="20"/>
      <c r="FTM54" s="20"/>
      <c r="FTN54" s="20"/>
      <c r="FTO54" s="20"/>
      <c r="FTP54" s="20"/>
      <c r="FTQ54" s="20"/>
      <c r="FTR54" s="20"/>
      <c r="FTS54" s="20"/>
      <c r="FTT54" s="20"/>
      <c r="FTU54" s="20"/>
      <c r="FTV54" s="20"/>
      <c r="FTW54" s="20"/>
      <c r="FTX54" s="20"/>
      <c r="FTY54" s="20"/>
      <c r="FTZ54" s="20"/>
      <c r="FUA54" s="20"/>
      <c r="FUB54" s="20"/>
      <c r="FUC54" s="20"/>
      <c r="FUD54" s="20"/>
      <c r="FUE54" s="20"/>
      <c r="FUF54" s="20"/>
      <c r="FUG54" s="20"/>
      <c r="FUH54" s="20"/>
      <c r="FUI54" s="20"/>
      <c r="FUJ54" s="20"/>
      <c r="FUK54" s="20"/>
      <c r="FUL54" s="20"/>
      <c r="FUM54" s="20"/>
      <c r="FUN54" s="20"/>
      <c r="FUO54" s="20"/>
      <c r="FUP54" s="20"/>
      <c r="FUQ54" s="20"/>
      <c r="FUR54" s="20"/>
      <c r="FUS54" s="20"/>
      <c r="FUT54" s="20"/>
      <c r="FUU54" s="20"/>
      <c r="FUV54" s="20"/>
      <c r="FUW54" s="20"/>
      <c r="FUX54" s="20"/>
      <c r="FUY54" s="20"/>
      <c r="FUZ54" s="20"/>
      <c r="FVA54" s="20"/>
      <c r="FVB54" s="20"/>
      <c r="FVC54" s="20"/>
      <c r="FVD54" s="20"/>
      <c r="FVE54" s="20"/>
      <c r="FVF54" s="20"/>
      <c r="FVG54" s="20"/>
      <c r="FVH54" s="20"/>
      <c r="FVI54" s="20"/>
      <c r="FVJ54" s="20"/>
      <c r="FVK54" s="20"/>
      <c r="FVL54" s="20"/>
      <c r="FVM54" s="20"/>
      <c r="FVN54" s="20"/>
      <c r="FVO54" s="20"/>
      <c r="FVP54" s="20"/>
      <c r="FVQ54" s="20"/>
      <c r="FVR54" s="20"/>
      <c r="FVS54" s="20"/>
      <c r="FVT54" s="20"/>
      <c r="FVU54" s="20"/>
      <c r="FVV54" s="20"/>
      <c r="FVW54" s="20"/>
      <c r="FVX54" s="20"/>
      <c r="FVY54" s="20"/>
      <c r="FVZ54" s="20"/>
      <c r="FWA54" s="20"/>
      <c r="FWB54" s="20"/>
      <c r="FWC54" s="20"/>
      <c r="FWD54" s="20"/>
      <c r="FWE54" s="20"/>
      <c r="FWF54" s="20"/>
      <c r="FWG54" s="20"/>
      <c r="FWH54" s="20"/>
      <c r="FWI54" s="20"/>
      <c r="FWJ54" s="20"/>
      <c r="FWK54" s="20"/>
      <c r="FWL54" s="20"/>
      <c r="FWM54" s="20"/>
      <c r="FWN54" s="20"/>
      <c r="FWO54" s="20"/>
      <c r="FWP54" s="20"/>
      <c r="FWQ54" s="20"/>
      <c r="FWR54" s="20"/>
      <c r="FWS54" s="20"/>
      <c r="FWT54" s="20"/>
      <c r="FWU54" s="20"/>
      <c r="FWV54" s="20"/>
      <c r="FWW54" s="20"/>
      <c r="FWX54" s="20"/>
      <c r="FWY54" s="20"/>
      <c r="FWZ54" s="20"/>
      <c r="FXA54" s="20"/>
      <c r="FXB54" s="20"/>
      <c r="FXC54" s="20"/>
      <c r="FXD54" s="20"/>
      <c r="FXE54" s="20"/>
      <c r="FXF54" s="20"/>
      <c r="FXG54" s="20"/>
      <c r="FXH54" s="20"/>
      <c r="FXI54" s="20"/>
      <c r="FXJ54" s="20"/>
      <c r="FXK54" s="20"/>
      <c r="FXL54" s="20"/>
      <c r="FXM54" s="20"/>
      <c r="FXN54" s="20"/>
      <c r="FXO54" s="20"/>
      <c r="FXP54" s="20"/>
      <c r="FXQ54" s="20"/>
      <c r="FXR54" s="20"/>
      <c r="FXS54" s="20"/>
      <c r="FXT54" s="20"/>
      <c r="FXU54" s="20"/>
      <c r="FXV54" s="20"/>
      <c r="FXW54" s="20"/>
      <c r="FXX54" s="20"/>
      <c r="FXY54" s="20"/>
      <c r="FXZ54" s="20"/>
      <c r="FYA54" s="20"/>
      <c r="FYB54" s="20"/>
      <c r="FYC54" s="20"/>
      <c r="FYD54" s="20"/>
      <c r="FYE54" s="20"/>
      <c r="FYF54" s="20"/>
      <c r="FYG54" s="20"/>
      <c r="FYH54" s="20"/>
      <c r="FYI54" s="20"/>
      <c r="FYJ54" s="20"/>
      <c r="FYK54" s="20"/>
      <c r="FYL54" s="20"/>
      <c r="FYM54" s="20"/>
      <c r="FYN54" s="20"/>
      <c r="FYO54" s="20"/>
      <c r="FYP54" s="20"/>
      <c r="FYQ54" s="20"/>
      <c r="FYR54" s="20"/>
      <c r="FYS54" s="20"/>
      <c r="FYT54" s="20"/>
      <c r="FYU54" s="20"/>
      <c r="FYV54" s="20"/>
      <c r="FYW54" s="20"/>
      <c r="FYX54" s="20"/>
      <c r="FYY54" s="20"/>
      <c r="FYZ54" s="20"/>
      <c r="FZA54" s="20"/>
      <c r="FZB54" s="20"/>
      <c r="FZC54" s="20"/>
      <c r="FZD54" s="20"/>
      <c r="FZE54" s="20"/>
      <c r="FZF54" s="20"/>
      <c r="FZG54" s="20"/>
      <c r="FZH54" s="20"/>
      <c r="FZI54" s="20"/>
      <c r="FZJ54" s="20"/>
      <c r="FZK54" s="20"/>
      <c r="FZL54" s="20"/>
      <c r="FZM54" s="20"/>
      <c r="FZN54" s="20"/>
      <c r="FZO54" s="20"/>
      <c r="FZP54" s="20"/>
      <c r="FZQ54" s="20"/>
      <c r="FZR54" s="20"/>
      <c r="FZS54" s="20"/>
      <c r="FZT54" s="20"/>
      <c r="FZU54" s="20"/>
      <c r="FZV54" s="20"/>
      <c r="FZW54" s="20"/>
      <c r="FZX54" s="20"/>
      <c r="FZY54" s="20"/>
      <c r="FZZ54" s="20"/>
      <c r="GAA54" s="20"/>
      <c r="GAB54" s="20"/>
      <c r="GAC54" s="20"/>
      <c r="GAD54" s="20"/>
      <c r="GAE54" s="20"/>
      <c r="GAF54" s="20"/>
      <c r="GAG54" s="20"/>
      <c r="GAH54" s="20"/>
      <c r="GAI54" s="20"/>
      <c r="GAJ54" s="20"/>
      <c r="GAK54" s="20"/>
      <c r="GAL54" s="20"/>
      <c r="GAM54" s="20"/>
      <c r="GAN54" s="20"/>
      <c r="GAO54" s="20"/>
      <c r="GAP54" s="20"/>
      <c r="GAQ54" s="20"/>
      <c r="GAR54" s="20"/>
      <c r="GAS54" s="20"/>
      <c r="GAT54" s="20"/>
      <c r="GAU54" s="20"/>
      <c r="GAV54" s="20"/>
      <c r="GAW54" s="20"/>
      <c r="GAX54" s="20"/>
      <c r="GAY54" s="20"/>
      <c r="GAZ54" s="20"/>
      <c r="GBA54" s="20"/>
      <c r="GBB54" s="20"/>
      <c r="GBC54" s="20"/>
      <c r="GBD54" s="20"/>
      <c r="GBE54" s="20"/>
      <c r="GBF54" s="20"/>
      <c r="GBG54" s="20"/>
      <c r="GBH54" s="20"/>
      <c r="GBI54" s="20"/>
      <c r="GBJ54" s="20"/>
      <c r="GBK54" s="20"/>
      <c r="GBL54" s="20"/>
      <c r="GBM54" s="20"/>
      <c r="GBN54" s="20"/>
      <c r="GBO54" s="20"/>
      <c r="GBP54" s="20"/>
      <c r="GBQ54" s="20"/>
      <c r="GBR54" s="20"/>
      <c r="GBS54" s="20"/>
      <c r="GBT54" s="20"/>
      <c r="GBU54" s="20"/>
      <c r="GBV54" s="20"/>
      <c r="GBW54" s="20"/>
      <c r="GBX54" s="20"/>
      <c r="GBY54" s="20"/>
      <c r="GBZ54" s="20"/>
      <c r="GCA54" s="20"/>
      <c r="GCB54" s="20"/>
      <c r="GCC54" s="20"/>
      <c r="GCD54" s="20"/>
      <c r="GCE54" s="20"/>
      <c r="GCF54" s="20"/>
      <c r="GCG54" s="20"/>
      <c r="GCH54" s="20"/>
      <c r="GCI54" s="20"/>
      <c r="GCJ54" s="20"/>
      <c r="GCK54" s="20"/>
      <c r="GCL54" s="20"/>
      <c r="GCM54" s="20"/>
      <c r="GCN54" s="20"/>
      <c r="GCO54" s="20"/>
      <c r="GCP54" s="20"/>
      <c r="GCQ54" s="20"/>
      <c r="GCR54" s="20"/>
      <c r="GCS54" s="20"/>
      <c r="GCT54" s="20"/>
      <c r="GCU54" s="20"/>
      <c r="GCV54" s="20"/>
      <c r="GCW54" s="20"/>
      <c r="GCX54" s="20"/>
      <c r="GCY54" s="20"/>
      <c r="GCZ54" s="20"/>
      <c r="GDA54" s="20"/>
      <c r="GDB54" s="20"/>
      <c r="GDC54" s="20"/>
      <c r="GDD54" s="20"/>
      <c r="GDE54" s="20"/>
      <c r="GDF54" s="20"/>
      <c r="GDG54" s="20"/>
      <c r="GDH54" s="20"/>
      <c r="GDI54" s="20"/>
      <c r="GDJ54" s="20"/>
      <c r="GDK54" s="20"/>
      <c r="GDL54" s="20"/>
      <c r="GDM54" s="20"/>
      <c r="GDN54" s="20"/>
      <c r="GDO54" s="20"/>
      <c r="GDP54" s="20"/>
      <c r="GDQ54" s="20"/>
      <c r="GDR54" s="20"/>
      <c r="GDS54" s="20"/>
      <c r="GDT54" s="20"/>
      <c r="GDU54" s="20"/>
      <c r="GDV54" s="20"/>
      <c r="GDW54" s="20"/>
      <c r="GDX54" s="20"/>
      <c r="GDY54" s="20"/>
      <c r="GDZ54" s="20"/>
      <c r="GEA54" s="20"/>
      <c r="GEB54" s="20"/>
      <c r="GEC54" s="20"/>
      <c r="GED54" s="20"/>
      <c r="GEE54" s="20"/>
      <c r="GEF54" s="20"/>
      <c r="GEG54" s="20"/>
      <c r="GEH54" s="20"/>
      <c r="GEI54" s="20"/>
      <c r="GEJ54" s="20"/>
      <c r="GEK54" s="20"/>
      <c r="GEL54" s="20"/>
      <c r="GEM54" s="20"/>
      <c r="GEN54" s="20"/>
      <c r="GEO54" s="20"/>
      <c r="GEP54" s="20"/>
      <c r="GEQ54" s="20"/>
      <c r="GER54" s="20"/>
      <c r="GES54" s="20"/>
      <c r="GET54" s="20"/>
      <c r="GEU54" s="20"/>
      <c r="GEV54" s="20"/>
      <c r="GEW54" s="20"/>
      <c r="GEX54" s="20"/>
      <c r="GEY54" s="20"/>
      <c r="GEZ54" s="20"/>
      <c r="GFA54" s="20"/>
      <c r="GFB54" s="20"/>
      <c r="GFC54" s="20"/>
      <c r="GFD54" s="20"/>
      <c r="GFE54" s="20"/>
      <c r="GFF54" s="20"/>
      <c r="GFG54" s="20"/>
      <c r="GFH54" s="20"/>
      <c r="GFI54" s="20"/>
      <c r="GFJ54" s="20"/>
      <c r="GFK54" s="20"/>
      <c r="GFL54" s="20"/>
      <c r="GFM54" s="20"/>
      <c r="GFN54" s="20"/>
      <c r="GFO54" s="20"/>
      <c r="GFP54" s="20"/>
      <c r="GFQ54" s="20"/>
      <c r="GFR54" s="20"/>
      <c r="GFS54" s="20"/>
      <c r="GFT54" s="20"/>
      <c r="GFU54" s="20"/>
      <c r="GFV54" s="20"/>
      <c r="GFW54" s="20"/>
      <c r="GFX54" s="20"/>
      <c r="GFY54" s="20"/>
      <c r="GFZ54" s="20"/>
      <c r="GGA54" s="20"/>
      <c r="GGB54" s="20"/>
      <c r="GGC54" s="20"/>
      <c r="GGD54" s="20"/>
      <c r="GGE54" s="20"/>
      <c r="GGF54" s="20"/>
      <c r="GGG54" s="20"/>
      <c r="GGH54" s="20"/>
      <c r="GGI54" s="20"/>
      <c r="GGJ54" s="20"/>
      <c r="GGK54" s="20"/>
      <c r="GGL54" s="20"/>
      <c r="GGM54" s="20"/>
      <c r="GGN54" s="20"/>
      <c r="GGO54" s="20"/>
      <c r="GGP54" s="20"/>
      <c r="GGQ54" s="20"/>
      <c r="GGR54" s="20"/>
      <c r="GGS54" s="20"/>
      <c r="GGT54" s="20"/>
      <c r="GGU54" s="20"/>
      <c r="GGV54" s="20"/>
      <c r="GGW54" s="20"/>
      <c r="GGX54" s="20"/>
      <c r="GGY54" s="20"/>
      <c r="GGZ54" s="20"/>
      <c r="GHA54" s="20"/>
      <c r="GHB54" s="20"/>
      <c r="GHC54" s="20"/>
      <c r="GHD54" s="20"/>
      <c r="GHE54" s="20"/>
      <c r="GHF54" s="20"/>
      <c r="GHG54" s="20"/>
      <c r="GHH54" s="20"/>
      <c r="GHI54" s="20"/>
      <c r="GHJ54" s="20"/>
      <c r="GHK54" s="20"/>
      <c r="GHL54" s="20"/>
      <c r="GHM54" s="20"/>
      <c r="GHN54" s="20"/>
      <c r="GHO54" s="20"/>
      <c r="GHP54" s="20"/>
      <c r="GHQ54" s="20"/>
      <c r="GHR54" s="20"/>
      <c r="GHS54" s="20"/>
      <c r="GHT54" s="20"/>
      <c r="GHU54" s="20"/>
      <c r="GHV54" s="20"/>
      <c r="GHW54" s="20"/>
      <c r="GHX54" s="20"/>
      <c r="GHY54" s="20"/>
      <c r="GHZ54" s="20"/>
      <c r="GIA54" s="20"/>
      <c r="GIB54" s="20"/>
      <c r="GIC54" s="20"/>
      <c r="GID54" s="20"/>
      <c r="GIE54" s="20"/>
      <c r="GIF54" s="20"/>
      <c r="GIG54" s="20"/>
      <c r="GIH54" s="20"/>
      <c r="GII54" s="20"/>
      <c r="GIJ54" s="20"/>
      <c r="GIK54" s="20"/>
      <c r="GIL54" s="20"/>
      <c r="GIM54" s="20"/>
      <c r="GIN54" s="20"/>
      <c r="GIO54" s="20"/>
      <c r="GIP54" s="20"/>
      <c r="GIQ54" s="20"/>
      <c r="GIR54" s="20"/>
      <c r="GIS54" s="20"/>
      <c r="GIT54" s="20"/>
      <c r="GIU54" s="20"/>
      <c r="GIV54" s="20"/>
      <c r="GIW54" s="20"/>
      <c r="GIX54" s="20"/>
      <c r="GIY54" s="20"/>
      <c r="GIZ54" s="20"/>
      <c r="GJA54" s="20"/>
      <c r="GJB54" s="20"/>
      <c r="GJC54" s="20"/>
      <c r="GJD54" s="20"/>
      <c r="GJE54" s="20"/>
      <c r="GJF54" s="20"/>
      <c r="GJG54" s="20"/>
      <c r="GJH54" s="20"/>
      <c r="GJI54" s="20"/>
      <c r="GJJ54" s="20"/>
      <c r="GJK54" s="20"/>
      <c r="GJL54" s="20"/>
      <c r="GJM54" s="20"/>
      <c r="GJN54" s="20"/>
      <c r="GJO54" s="20"/>
      <c r="GJP54" s="20"/>
      <c r="GJQ54" s="20"/>
      <c r="GJR54" s="20"/>
      <c r="GJS54" s="20"/>
      <c r="GJT54" s="20"/>
      <c r="GJU54" s="20"/>
      <c r="GJV54" s="20"/>
      <c r="GJW54" s="20"/>
      <c r="GJX54" s="20"/>
      <c r="GJY54" s="20"/>
      <c r="GJZ54" s="20"/>
      <c r="GKA54" s="20"/>
      <c r="GKB54" s="20"/>
      <c r="GKC54" s="20"/>
      <c r="GKD54" s="20"/>
      <c r="GKE54" s="20"/>
      <c r="GKF54" s="20"/>
      <c r="GKG54" s="20"/>
      <c r="GKH54" s="20"/>
      <c r="GKI54" s="20"/>
      <c r="GKJ54" s="20"/>
      <c r="GKK54" s="20"/>
      <c r="GKL54" s="20"/>
      <c r="GKM54" s="20"/>
      <c r="GKN54" s="20"/>
      <c r="GKO54" s="20"/>
      <c r="GKP54" s="20"/>
      <c r="GKQ54" s="20"/>
      <c r="GKR54" s="20"/>
      <c r="GKS54" s="20"/>
      <c r="GKT54" s="20"/>
      <c r="GKU54" s="20"/>
      <c r="GKV54" s="20"/>
      <c r="GKW54" s="20"/>
      <c r="GKX54" s="20"/>
      <c r="GKY54" s="20"/>
      <c r="GKZ54" s="20"/>
      <c r="GLA54" s="20"/>
      <c r="GLB54" s="20"/>
      <c r="GLC54" s="20"/>
      <c r="GLD54" s="20"/>
      <c r="GLE54" s="20"/>
      <c r="GLF54" s="20"/>
      <c r="GLG54" s="20"/>
      <c r="GLH54" s="20"/>
      <c r="GLI54" s="20"/>
      <c r="GLJ54" s="20"/>
      <c r="GLK54" s="20"/>
      <c r="GLL54" s="20"/>
      <c r="GLM54" s="20"/>
      <c r="GLN54" s="20"/>
      <c r="GLO54" s="20"/>
      <c r="GLP54" s="20"/>
      <c r="GLQ54" s="20"/>
      <c r="GLR54" s="20"/>
      <c r="GLS54" s="20"/>
      <c r="GLT54" s="20"/>
      <c r="GLU54" s="20"/>
      <c r="GLV54" s="20"/>
      <c r="GLW54" s="20"/>
      <c r="GLX54" s="20"/>
      <c r="GLY54" s="20"/>
      <c r="GLZ54" s="20"/>
      <c r="GMA54" s="20"/>
      <c r="GMB54" s="20"/>
      <c r="GMC54" s="20"/>
      <c r="GMD54" s="20"/>
      <c r="GME54" s="20"/>
      <c r="GMF54" s="20"/>
      <c r="GMG54" s="20"/>
      <c r="GMH54" s="20"/>
      <c r="GMI54" s="20"/>
      <c r="GMJ54" s="20"/>
      <c r="GMK54" s="20"/>
      <c r="GML54" s="20"/>
      <c r="GMM54" s="20"/>
      <c r="GMN54" s="20"/>
      <c r="GMO54" s="20"/>
      <c r="GMP54" s="20"/>
      <c r="GMQ54" s="20"/>
      <c r="GMR54" s="20"/>
      <c r="GMS54" s="20"/>
      <c r="GMT54" s="20"/>
      <c r="GMU54" s="20"/>
      <c r="GMV54" s="20"/>
      <c r="GMW54" s="20"/>
      <c r="GMX54" s="20"/>
      <c r="GMY54" s="20"/>
      <c r="GMZ54" s="20"/>
      <c r="GNA54" s="20"/>
      <c r="GNB54" s="20"/>
      <c r="GNC54" s="20"/>
      <c r="GND54" s="20"/>
      <c r="GNE54" s="20"/>
      <c r="GNF54" s="20"/>
      <c r="GNG54" s="20"/>
      <c r="GNH54" s="20"/>
      <c r="GNI54" s="20"/>
      <c r="GNJ54" s="20"/>
      <c r="GNK54" s="20"/>
      <c r="GNL54" s="20"/>
      <c r="GNM54" s="20"/>
      <c r="GNN54" s="20"/>
      <c r="GNO54" s="20"/>
      <c r="GNP54" s="20"/>
      <c r="GNQ54" s="20"/>
      <c r="GNR54" s="20"/>
      <c r="GNS54" s="20"/>
      <c r="GNT54" s="20"/>
      <c r="GNU54" s="20"/>
      <c r="GNV54" s="20"/>
      <c r="GNW54" s="20"/>
      <c r="GNX54" s="20"/>
      <c r="GNY54" s="20"/>
      <c r="GNZ54" s="20"/>
      <c r="GOA54" s="20"/>
      <c r="GOB54" s="20"/>
      <c r="GOC54" s="20"/>
      <c r="GOD54" s="20"/>
      <c r="GOE54" s="20"/>
      <c r="GOF54" s="20"/>
      <c r="GOG54" s="20"/>
      <c r="GOH54" s="20"/>
      <c r="GOI54" s="20"/>
      <c r="GOJ54" s="20"/>
      <c r="GOK54" s="20"/>
      <c r="GOL54" s="20"/>
      <c r="GOM54" s="20"/>
      <c r="GON54" s="20"/>
      <c r="GOO54" s="20"/>
      <c r="GOP54" s="20"/>
      <c r="GOQ54" s="20"/>
      <c r="GOR54" s="20"/>
      <c r="GOS54" s="20"/>
      <c r="GOT54" s="20"/>
      <c r="GOU54" s="20"/>
      <c r="GOV54" s="20"/>
      <c r="GOW54" s="20"/>
      <c r="GOX54" s="20"/>
      <c r="GOY54" s="20"/>
      <c r="GOZ54" s="20"/>
      <c r="GPA54" s="20"/>
      <c r="GPB54" s="20"/>
      <c r="GPC54" s="20"/>
      <c r="GPD54" s="20"/>
      <c r="GPE54" s="20"/>
      <c r="GPF54" s="20"/>
      <c r="GPG54" s="20"/>
      <c r="GPH54" s="20"/>
      <c r="GPI54" s="20"/>
      <c r="GPJ54" s="20"/>
      <c r="GPK54" s="20"/>
      <c r="GPL54" s="20"/>
      <c r="GPM54" s="20"/>
      <c r="GPN54" s="20"/>
      <c r="GPO54" s="20"/>
      <c r="GPP54" s="20"/>
      <c r="GPQ54" s="20"/>
      <c r="GPR54" s="20"/>
      <c r="GPS54" s="20"/>
      <c r="GPT54" s="20"/>
      <c r="GPU54" s="20"/>
      <c r="GPV54" s="20"/>
      <c r="GPW54" s="20"/>
      <c r="GPX54" s="20"/>
      <c r="GPY54" s="20"/>
      <c r="GPZ54" s="20"/>
      <c r="GQA54" s="20"/>
      <c r="GQB54" s="20"/>
      <c r="GQC54" s="20"/>
      <c r="GQD54" s="20"/>
      <c r="GQE54" s="20"/>
      <c r="GQF54" s="20"/>
      <c r="GQG54" s="20"/>
      <c r="GQH54" s="20"/>
      <c r="GQI54" s="20"/>
      <c r="GQJ54" s="20"/>
      <c r="GQK54" s="20"/>
      <c r="GQL54" s="20"/>
      <c r="GQM54" s="20"/>
      <c r="GQN54" s="20"/>
      <c r="GQO54" s="20"/>
      <c r="GQP54" s="20"/>
      <c r="GQQ54" s="20"/>
      <c r="GQR54" s="20"/>
      <c r="GQS54" s="20"/>
      <c r="GQT54" s="20"/>
      <c r="GQU54" s="20"/>
      <c r="GQV54" s="20"/>
      <c r="GQW54" s="20"/>
      <c r="GQX54" s="20"/>
      <c r="GQY54" s="20"/>
      <c r="GQZ54" s="20"/>
      <c r="GRA54" s="20"/>
      <c r="GRB54" s="20"/>
      <c r="GRC54" s="20"/>
      <c r="GRD54" s="20"/>
      <c r="GRE54" s="20"/>
      <c r="GRF54" s="20"/>
      <c r="GRG54" s="20"/>
      <c r="GRH54" s="20"/>
      <c r="GRI54" s="20"/>
      <c r="GRJ54" s="20"/>
      <c r="GRK54" s="20"/>
      <c r="GRL54" s="20"/>
      <c r="GRM54" s="20"/>
      <c r="GRN54" s="20"/>
      <c r="GRO54" s="20"/>
      <c r="GRP54" s="20"/>
      <c r="GRQ54" s="20"/>
      <c r="GRR54" s="20"/>
      <c r="GRS54" s="20"/>
      <c r="GRT54" s="20"/>
      <c r="GRU54" s="20"/>
      <c r="GRV54" s="20"/>
      <c r="GRW54" s="20"/>
      <c r="GRX54" s="20"/>
      <c r="GRY54" s="20"/>
      <c r="GRZ54" s="20"/>
      <c r="GSA54" s="20"/>
      <c r="GSB54" s="20"/>
      <c r="GSC54" s="20"/>
      <c r="GSD54" s="20"/>
      <c r="GSE54" s="20"/>
      <c r="GSF54" s="20"/>
      <c r="GSG54" s="20"/>
      <c r="GSH54" s="20"/>
      <c r="GSI54" s="20"/>
      <c r="GSJ54" s="20"/>
      <c r="GSK54" s="20"/>
      <c r="GSL54" s="20"/>
      <c r="GSM54" s="20"/>
      <c r="GSN54" s="20"/>
      <c r="GSO54" s="20"/>
      <c r="GSP54" s="20"/>
      <c r="GSQ54" s="20"/>
      <c r="GSR54" s="20"/>
      <c r="GSS54" s="20"/>
      <c r="GST54" s="20"/>
      <c r="GSU54" s="20"/>
      <c r="GSV54" s="20"/>
      <c r="GSW54" s="20"/>
      <c r="GSX54" s="20"/>
      <c r="GSY54" s="20"/>
      <c r="GSZ54" s="20"/>
      <c r="GTA54" s="20"/>
      <c r="GTB54" s="20"/>
      <c r="GTC54" s="20"/>
      <c r="GTD54" s="20"/>
      <c r="GTE54" s="20"/>
      <c r="GTF54" s="20"/>
      <c r="GTG54" s="20"/>
      <c r="GTH54" s="20"/>
      <c r="GTI54" s="20"/>
      <c r="GTJ54" s="20"/>
      <c r="GTK54" s="20"/>
      <c r="GTL54" s="20"/>
      <c r="GTM54" s="20"/>
      <c r="GTN54" s="20"/>
      <c r="GTO54" s="20"/>
      <c r="GTP54" s="20"/>
      <c r="GTQ54" s="20"/>
      <c r="GTR54" s="20"/>
      <c r="GTS54" s="20"/>
      <c r="GTT54" s="20"/>
      <c r="GTU54" s="20"/>
      <c r="GTV54" s="20"/>
      <c r="GTW54" s="20"/>
      <c r="GTX54" s="20"/>
      <c r="GTY54" s="20"/>
      <c r="GTZ54" s="20"/>
      <c r="GUA54" s="20"/>
      <c r="GUB54" s="20"/>
      <c r="GUC54" s="20"/>
      <c r="GUD54" s="20"/>
      <c r="GUE54" s="20"/>
      <c r="GUF54" s="20"/>
      <c r="GUG54" s="20"/>
      <c r="GUH54" s="20"/>
      <c r="GUI54" s="20"/>
      <c r="GUJ54" s="20"/>
      <c r="GUK54" s="20"/>
      <c r="GUL54" s="20"/>
      <c r="GUM54" s="20"/>
      <c r="GUN54" s="20"/>
      <c r="GUO54" s="20"/>
      <c r="GUP54" s="20"/>
      <c r="GUQ54" s="20"/>
      <c r="GUR54" s="20"/>
      <c r="GUS54" s="20"/>
      <c r="GUT54" s="20"/>
      <c r="GUU54" s="20"/>
      <c r="GUV54" s="20"/>
      <c r="GUW54" s="20"/>
      <c r="GUX54" s="20"/>
      <c r="GUY54" s="20"/>
      <c r="GUZ54" s="20"/>
      <c r="GVA54" s="20"/>
      <c r="GVB54" s="20"/>
      <c r="GVC54" s="20"/>
      <c r="GVD54" s="20"/>
      <c r="GVE54" s="20"/>
      <c r="GVF54" s="20"/>
      <c r="GVG54" s="20"/>
      <c r="GVH54" s="20"/>
      <c r="GVI54" s="20"/>
      <c r="GVJ54" s="20"/>
      <c r="GVK54" s="20"/>
      <c r="GVL54" s="20"/>
      <c r="GVM54" s="20"/>
      <c r="GVN54" s="20"/>
      <c r="GVO54" s="20"/>
      <c r="GVP54" s="20"/>
      <c r="GVQ54" s="20"/>
      <c r="GVR54" s="20"/>
      <c r="GVS54" s="20"/>
      <c r="GVT54" s="20"/>
      <c r="GVU54" s="20"/>
      <c r="GVV54" s="20"/>
      <c r="GVW54" s="20"/>
      <c r="GVX54" s="20"/>
      <c r="GVY54" s="20"/>
      <c r="GVZ54" s="20"/>
      <c r="GWA54" s="20"/>
      <c r="GWB54" s="20"/>
      <c r="GWC54" s="20"/>
      <c r="GWD54" s="20"/>
      <c r="GWE54" s="20"/>
      <c r="GWF54" s="20"/>
      <c r="GWG54" s="20"/>
      <c r="GWH54" s="20"/>
      <c r="GWI54" s="20"/>
      <c r="GWJ54" s="20"/>
      <c r="GWK54" s="20"/>
      <c r="GWL54" s="20"/>
      <c r="GWM54" s="20"/>
      <c r="GWN54" s="20"/>
      <c r="GWO54" s="20"/>
      <c r="GWP54" s="20"/>
      <c r="GWQ54" s="20"/>
      <c r="GWR54" s="20"/>
      <c r="GWS54" s="20"/>
      <c r="GWT54" s="20"/>
      <c r="GWU54" s="20"/>
      <c r="GWV54" s="20"/>
      <c r="GWW54" s="20"/>
      <c r="GWX54" s="20"/>
      <c r="GWY54" s="20"/>
      <c r="GWZ54" s="20"/>
      <c r="GXA54" s="20"/>
      <c r="GXB54" s="20"/>
      <c r="GXC54" s="20"/>
      <c r="GXD54" s="20"/>
      <c r="GXE54" s="20"/>
      <c r="GXF54" s="20"/>
      <c r="GXG54" s="20"/>
      <c r="GXH54" s="20"/>
      <c r="GXI54" s="20"/>
      <c r="GXJ54" s="20"/>
      <c r="GXK54" s="20"/>
      <c r="GXL54" s="20"/>
      <c r="GXM54" s="20"/>
      <c r="GXN54" s="20"/>
      <c r="GXO54" s="20"/>
      <c r="GXP54" s="20"/>
      <c r="GXQ54" s="20"/>
      <c r="GXR54" s="20"/>
      <c r="GXS54" s="20"/>
      <c r="GXT54" s="20"/>
      <c r="GXU54" s="20"/>
      <c r="GXV54" s="20"/>
      <c r="GXW54" s="20"/>
      <c r="GXX54" s="20"/>
      <c r="GXY54" s="20"/>
      <c r="GXZ54" s="20"/>
      <c r="GYA54" s="20"/>
      <c r="GYB54" s="20"/>
      <c r="GYC54" s="20"/>
      <c r="GYD54" s="20"/>
      <c r="GYE54" s="20"/>
      <c r="GYF54" s="20"/>
      <c r="GYG54" s="20"/>
      <c r="GYH54" s="20"/>
      <c r="GYI54" s="20"/>
      <c r="GYJ54" s="20"/>
      <c r="GYK54" s="20"/>
      <c r="GYL54" s="20"/>
      <c r="GYM54" s="20"/>
      <c r="GYN54" s="20"/>
      <c r="GYO54" s="20"/>
      <c r="GYP54" s="20"/>
      <c r="GYQ54" s="20"/>
      <c r="GYR54" s="20"/>
      <c r="GYS54" s="20"/>
      <c r="GYT54" s="20"/>
      <c r="GYU54" s="20"/>
      <c r="GYV54" s="20"/>
      <c r="GYW54" s="20"/>
      <c r="GYX54" s="20"/>
      <c r="GYY54" s="20"/>
      <c r="GYZ54" s="20"/>
      <c r="GZA54" s="20"/>
      <c r="GZB54" s="20"/>
      <c r="GZC54" s="20"/>
      <c r="GZD54" s="20"/>
      <c r="GZE54" s="20"/>
      <c r="GZF54" s="20"/>
      <c r="GZG54" s="20"/>
      <c r="GZH54" s="20"/>
      <c r="GZI54" s="20"/>
      <c r="GZJ54" s="20"/>
      <c r="GZK54" s="20"/>
      <c r="GZL54" s="20"/>
      <c r="GZM54" s="20"/>
      <c r="GZN54" s="20"/>
      <c r="GZO54" s="20"/>
      <c r="GZP54" s="20"/>
      <c r="GZQ54" s="20"/>
      <c r="GZR54" s="20"/>
      <c r="GZS54" s="20"/>
      <c r="GZT54" s="20"/>
      <c r="GZU54" s="20"/>
      <c r="GZV54" s="20"/>
      <c r="GZW54" s="20"/>
      <c r="GZX54" s="20"/>
      <c r="GZY54" s="20"/>
      <c r="GZZ54" s="20"/>
      <c r="HAA54" s="20"/>
      <c r="HAB54" s="20"/>
      <c r="HAC54" s="20"/>
      <c r="HAD54" s="20"/>
      <c r="HAE54" s="20"/>
      <c r="HAF54" s="20"/>
      <c r="HAG54" s="20"/>
      <c r="HAH54" s="20"/>
      <c r="HAI54" s="20"/>
      <c r="HAJ54" s="20"/>
      <c r="HAK54" s="20"/>
      <c r="HAL54" s="20"/>
      <c r="HAM54" s="20"/>
      <c r="HAN54" s="20"/>
      <c r="HAO54" s="20"/>
      <c r="HAP54" s="20"/>
      <c r="HAQ54" s="20"/>
      <c r="HAR54" s="20"/>
      <c r="HAS54" s="20"/>
      <c r="HAT54" s="20"/>
      <c r="HAU54" s="20"/>
      <c r="HAV54" s="20"/>
      <c r="HAW54" s="20"/>
      <c r="HAX54" s="20"/>
      <c r="HAY54" s="20"/>
      <c r="HAZ54" s="20"/>
      <c r="HBA54" s="20"/>
      <c r="HBB54" s="20"/>
      <c r="HBC54" s="20"/>
      <c r="HBD54" s="20"/>
      <c r="HBE54" s="20"/>
      <c r="HBF54" s="20"/>
      <c r="HBG54" s="20"/>
      <c r="HBH54" s="20"/>
      <c r="HBI54" s="20"/>
      <c r="HBJ54" s="20"/>
      <c r="HBK54" s="20"/>
      <c r="HBL54" s="20"/>
      <c r="HBM54" s="20"/>
      <c r="HBN54" s="20"/>
      <c r="HBO54" s="20"/>
      <c r="HBP54" s="20"/>
      <c r="HBQ54" s="20"/>
      <c r="HBR54" s="20"/>
      <c r="HBS54" s="20"/>
      <c r="HBT54" s="20"/>
      <c r="HBU54" s="20"/>
      <c r="HBV54" s="20"/>
      <c r="HBW54" s="20"/>
      <c r="HBX54" s="20"/>
      <c r="HBY54" s="20"/>
      <c r="HBZ54" s="20"/>
      <c r="HCA54" s="20"/>
      <c r="HCB54" s="20"/>
      <c r="HCC54" s="20"/>
      <c r="HCD54" s="20"/>
      <c r="HCE54" s="20"/>
      <c r="HCF54" s="20"/>
      <c r="HCG54" s="20"/>
      <c r="HCH54" s="20"/>
      <c r="HCI54" s="20"/>
      <c r="HCJ54" s="20"/>
      <c r="HCK54" s="20"/>
      <c r="HCL54" s="20"/>
      <c r="HCM54" s="20"/>
      <c r="HCN54" s="20"/>
      <c r="HCO54" s="20"/>
      <c r="HCP54" s="20"/>
      <c r="HCQ54" s="20"/>
      <c r="HCR54" s="20"/>
      <c r="HCS54" s="20"/>
      <c r="HCT54" s="20"/>
      <c r="HCU54" s="20"/>
      <c r="HCV54" s="20"/>
      <c r="HCW54" s="20"/>
      <c r="HCX54" s="20"/>
      <c r="HCY54" s="20"/>
      <c r="HCZ54" s="20"/>
      <c r="HDA54" s="20"/>
      <c r="HDB54" s="20"/>
      <c r="HDC54" s="20"/>
      <c r="HDD54" s="20"/>
      <c r="HDE54" s="20"/>
      <c r="HDF54" s="20"/>
      <c r="HDG54" s="20"/>
      <c r="HDH54" s="20"/>
      <c r="HDI54" s="20"/>
      <c r="HDJ54" s="20"/>
      <c r="HDK54" s="20"/>
      <c r="HDL54" s="20"/>
      <c r="HDM54" s="20"/>
      <c r="HDN54" s="20"/>
      <c r="HDO54" s="20"/>
      <c r="HDP54" s="20"/>
      <c r="HDQ54" s="20"/>
      <c r="HDR54" s="20"/>
      <c r="HDS54" s="20"/>
      <c r="HDT54" s="20"/>
      <c r="HDU54" s="20"/>
      <c r="HDV54" s="20"/>
      <c r="HDW54" s="20"/>
      <c r="HDX54" s="20"/>
      <c r="HDY54" s="20"/>
      <c r="HDZ54" s="20"/>
      <c r="HEA54" s="20"/>
      <c r="HEB54" s="20"/>
      <c r="HEC54" s="20"/>
      <c r="HED54" s="20"/>
      <c r="HEE54" s="20"/>
      <c r="HEF54" s="20"/>
      <c r="HEG54" s="20"/>
      <c r="HEH54" s="20"/>
      <c r="HEI54" s="20"/>
      <c r="HEJ54" s="20"/>
      <c r="HEK54" s="20"/>
      <c r="HEL54" s="20"/>
      <c r="HEM54" s="20"/>
      <c r="HEN54" s="20"/>
      <c r="HEO54" s="20"/>
      <c r="HEP54" s="20"/>
      <c r="HEQ54" s="20"/>
      <c r="HER54" s="20"/>
      <c r="HES54" s="20"/>
      <c r="HET54" s="20"/>
      <c r="HEU54" s="20"/>
      <c r="HEV54" s="20"/>
      <c r="HEW54" s="20"/>
      <c r="HEX54" s="20"/>
      <c r="HEY54" s="20"/>
      <c r="HEZ54" s="20"/>
      <c r="HFA54" s="20"/>
      <c r="HFB54" s="20"/>
      <c r="HFC54" s="20"/>
      <c r="HFD54" s="20"/>
      <c r="HFE54" s="20"/>
      <c r="HFF54" s="20"/>
      <c r="HFG54" s="20"/>
      <c r="HFH54" s="20"/>
      <c r="HFI54" s="20"/>
      <c r="HFJ54" s="20"/>
      <c r="HFK54" s="20"/>
      <c r="HFL54" s="20"/>
      <c r="HFM54" s="20"/>
      <c r="HFN54" s="20"/>
      <c r="HFO54" s="20"/>
      <c r="HFP54" s="20"/>
      <c r="HFQ54" s="20"/>
      <c r="HFR54" s="20"/>
      <c r="HFS54" s="20"/>
      <c r="HFT54" s="20"/>
      <c r="HFU54" s="20"/>
      <c r="HFV54" s="20"/>
      <c r="HFW54" s="20"/>
      <c r="HFX54" s="20"/>
      <c r="HFY54" s="20"/>
      <c r="HFZ54" s="20"/>
      <c r="HGA54" s="20"/>
      <c r="HGB54" s="20"/>
      <c r="HGC54" s="20"/>
      <c r="HGD54" s="20"/>
      <c r="HGE54" s="20"/>
      <c r="HGF54" s="20"/>
      <c r="HGG54" s="20"/>
      <c r="HGH54" s="20"/>
      <c r="HGI54" s="20"/>
      <c r="HGJ54" s="20"/>
      <c r="HGK54" s="20"/>
      <c r="HGL54" s="20"/>
      <c r="HGM54" s="20"/>
      <c r="HGN54" s="20"/>
      <c r="HGO54" s="20"/>
      <c r="HGP54" s="20"/>
      <c r="HGQ54" s="20"/>
      <c r="HGR54" s="20"/>
      <c r="HGS54" s="20"/>
      <c r="HGT54" s="20"/>
      <c r="HGU54" s="20"/>
      <c r="HGV54" s="20"/>
      <c r="HGW54" s="20"/>
      <c r="HGX54" s="20"/>
      <c r="HGY54" s="20"/>
      <c r="HGZ54" s="20"/>
      <c r="HHA54" s="20"/>
      <c r="HHB54" s="20"/>
      <c r="HHC54" s="20"/>
      <c r="HHD54" s="20"/>
      <c r="HHE54" s="20"/>
      <c r="HHF54" s="20"/>
      <c r="HHG54" s="20"/>
      <c r="HHH54" s="20"/>
      <c r="HHI54" s="20"/>
      <c r="HHJ54" s="20"/>
      <c r="HHK54" s="20"/>
      <c r="HHL54" s="20"/>
      <c r="HHM54" s="20"/>
      <c r="HHN54" s="20"/>
      <c r="HHO54" s="20"/>
      <c r="HHP54" s="20"/>
      <c r="HHQ54" s="20"/>
      <c r="HHR54" s="20"/>
      <c r="HHS54" s="20"/>
      <c r="HHT54" s="20"/>
      <c r="HHU54" s="20"/>
      <c r="HHV54" s="20"/>
      <c r="HHW54" s="20"/>
      <c r="HHX54" s="20"/>
      <c r="HHY54" s="20"/>
      <c r="HHZ54" s="20"/>
      <c r="HIA54" s="20"/>
      <c r="HIB54" s="20"/>
      <c r="HIC54" s="20"/>
      <c r="HID54" s="20"/>
      <c r="HIE54" s="20"/>
      <c r="HIF54" s="20"/>
      <c r="HIG54" s="20"/>
      <c r="HIH54" s="20"/>
      <c r="HII54" s="20"/>
      <c r="HIJ54" s="20"/>
      <c r="HIK54" s="20"/>
      <c r="HIL54" s="20"/>
      <c r="HIM54" s="20"/>
      <c r="HIN54" s="20"/>
      <c r="HIO54" s="20"/>
      <c r="HIP54" s="20"/>
      <c r="HIQ54" s="20"/>
      <c r="HIR54" s="20"/>
      <c r="HIS54" s="20"/>
      <c r="HIT54" s="20"/>
      <c r="HIU54" s="20"/>
      <c r="HIV54" s="20"/>
      <c r="HIW54" s="20"/>
      <c r="HIX54" s="20"/>
      <c r="HIY54" s="20"/>
      <c r="HIZ54" s="20"/>
      <c r="HJA54" s="20"/>
      <c r="HJB54" s="20"/>
      <c r="HJC54" s="20"/>
      <c r="HJD54" s="20"/>
      <c r="HJE54" s="20"/>
      <c r="HJF54" s="20"/>
      <c r="HJG54" s="20"/>
      <c r="HJH54" s="20"/>
      <c r="HJI54" s="20"/>
      <c r="HJJ54" s="20"/>
      <c r="HJK54" s="20"/>
      <c r="HJL54" s="20"/>
      <c r="HJM54" s="20"/>
      <c r="HJN54" s="20"/>
      <c r="HJO54" s="20"/>
      <c r="HJP54" s="20"/>
      <c r="HJQ54" s="20"/>
      <c r="HJR54" s="20"/>
      <c r="HJS54" s="20"/>
      <c r="HJT54" s="20"/>
      <c r="HJU54" s="20"/>
      <c r="HJV54" s="20"/>
      <c r="HJW54" s="20"/>
      <c r="HJX54" s="20"/>
      <c r="HJY54" s="20"/>
      <c r="HJZ54" s="20"/>
      <c r="HKA54" s="20"/>
      <c r="HKB54" s="20"/>
      <c r="HKC54" s="20"/>
      <c r="HKD54" s="20"/>
      <c r="HKE54" s="20"/>
      <c r="HKF54" s="20"/>
      <c r="HKG54" s="20"/>
      <c r="HKH54" s="20"/>
      <c r="HKI54" s="20"/>
      <c r="HKJ54" s="20"/>
      <c r="HKK54" s="20"/>
      <c r="HKL54" s="20"/>
      <c r="HKM54" s="20"/>
      <c r="HKN54" s="20"/>
      <c r="HKO54" s="20"/>
      <c r="HKP54" s="20"/>
      <c r="HKQ54" s="20"/>
      <c r="HKR54" s="20"/>
      <c r="HKS54" s="20"/>
      <c r="HKT54" s="20"/>
      <c r="HKU54" s="20"/>
      <c r="HKV54" s="20"/>
      <c r="HKW54" s="20"/>
      <c r="HKX54" s="20"/>
      <c r="HKY54" s="20"/>
      <c r="HKZ54" s="20"/>
      <c r="HLA54" s="20"/>
      <c r="HLB54" s="20"/>
      <c r="HLC54" s="20"/>
      <c r="HLD54" s="20"/>
      <c r="HLE54" s="20"/>
      <c r="HLF54" s="20"/>
      <c r="HLG54" s="20"/>
      <c r="HLH54" s="20"/>
      <c r="HLI54" s="20"/>
      <c r="HLJ54" s="20"/>
      <c r="HLK54" s="20"/>
      <c r="HLL54" s="20"/>
      <c r="HLM54" s="20"/>
      <c r="HLN54" s="20"/>
      <c r="HLO54" s="20"/>
      <c r="HLP54" s="20"/>
      <c r="HLQ54" s="20"/>
      <c r="HLR54" s="20"/>
      <c r="HLS54" s="20"/>
      <c r="HLT54" s="20"/>
      <c r="HLU54" s="20"/>
      <c r="HLV54" s="20"/>
      <c r="HLW54" s="20"/>
      <c r="HLX54" s="20"/>
      <c r="HLY54" s="20"/>
      <c r="HLZ54" s="20"/>
      <c r="HMA54" s="20"/>
      <c r="HMB54" s="20"/>
      <c r="HMC54" s="20"/>
      <c r="HMD54" s="20"/>
      <c r="HME54" s="20"/>
      <c r="HMF54" s="20"/>
      <c r="HMG54" s="20"/>
      <c r="HMH54" s="20"/>
      <c r="HMI54" s="20"/>
      <c r="HMJ54" s="20"/>
      <c r="HMK54" s="20"/>
      <c r="HML54" s="20"/>
      <c r="HMM54" s="20"/>
      <c r="HMN54" s="20"/>
      <c r="HMO54" s="20"/>
      <c r="HMP54" s="20"/>
      <c r="HMQ54" s="20"/>
      <c r="HMR54" s="20"/>
      <c r="HMS54" s="20"/>
      <c r="HMT54" s="20"/>
      <c r="HMU54" s="20"/>
      <c r="HMV54" s="20"/>
      <c r="HMW54" s="20"/>
      <c r="HMX54" s="20"/>
      <c r="HMY54" s="20"/>
      <c r="HMZ54" s="20"/>
      <c r="HNA54" s="20"/>
      <c r="HNB54" s="20"/>
      <c r="HNC54" s="20"/>
      <c r="HND54" s="20"/>
      <c r="HNE54" s="20"/>
      <c r="HNF54" s="20"/>
      <c r="HNG54" s="20"/>
      <c r="HNH54" s="20"/>
      <c r="HNI54" s="20"/>
      <c r="HNJ54" s="20"/>
      <c r="HNK54" s="20"/>
      <c r="HNL54" s="20"/>
      <c r="HNM54" s="20"/>
      <c r="HNN54" s="20"/>
      <c r="HNO54" s="20"/>
      <c r="HNP54" s="20"/>
      <c r="HNQ54" s="20"/>
      <c r="HNR54" s="20"/>
      <c r="HNS54" s="20"/>
      <c r="HNT54" s="20"/>
      <c r="HNU54" s="20"/>
      <c r="HNV54" s="20"/>
      <c r="HNW54" s="20"/>
      <c r="HNX54" s="20"/>
      <c r="HNY54" s="20"/>
      <c r="HNZ54" s="20"/>
      <c r="HOA54" s="20"/>
      <c r="HOB54" s="20"/>
      <c r="HOC54" s="20"/>
      <c r="HOD54" s="20"/>
      <c r="HOE54" s="20"/>
      <c r="HOF54" s="20"/>
      <c r="HOG54" s="20"/>
      <c r="HOH54" s="20"/>
      <c r="HOI54" s="20"/>
      <c r="HOJ54" s="20"/>
      <c r="HOK54" s="20"/>
      <c r="HOL54" s="20"/>
      <c r="HOM54" s="20"/>
      <c r="HON54" s="20"/>
      <c r="HOO54" s="20"/>
      <c r="HOP54" s="20"/>
      <c r="HOQ54" s="20"/>
      <c r="HOR54" s="20"/>
      <c r="HOS54" s="20"/>
      <c r="HOT54" s="20"/>
      <c r="HOU54" s="20"/>
      <c r="HOV54" s="20"/>
      <c r="HOW54" s="20"/>
      <c r="HOX54" s="20"/>
      <c r="HOY54" s="20"/>
      <c r="HOZ54" s="20"/>
      <c r="HPA54" s="20"/>
      <c r="HPB54" s="20"/>
      <c r="HPC54" s="20"/>
      <c r="HPD54" s="20"/>
      <c r="HPE54" s="20"/>
      <c r="HPF54" s="20"/>
      <c r="HPG54" s="20"/>
      <c r="HPH54" s="20"/>
      <c r="HPI54" s="20"/>
      <c r="HPJ54" s="20"/>
      <c r="HPK54" s="20"/>
      <c r="HPL54" s="20"/>
      <c r="HPM54" s="20"/>
      <c r="HPN54" s="20"/>
      <c r="HPO54" s="20"/>
      <c r="HPP54" s="20"/>
      <c r="HPQ54" s="20"/>
      <c r="HPR54" s="20"/>
      <c r="HPS54" s="20"/>
      <c r="HPT54" s="20"/>
      <c r="HPU54" s="20"/>
      <c r="HPV54" s="20"/>
      <c r="HPW54" s="20"/>
      <c r="HPX54" s="20"/>
      <c r="HPY54" s="20"/>
      <c r="HPZ54" s="20"/>
      <c r="HQA54" s="20"/>
      <c r="HQB54" s="20"/>
      <c r="HQC54" s="20"/>
      <c r="HQD54" s="20"/>
      <c r="HQE54" s="20"/>
      <c r="HQF54" s="20"/>
      <c r="HQG54" s="20"/>
      <c r="HQH54" s="20"/>
      <c r="HQI54" s="20"/>
      <c r="HQJ54" s="20"/>
      <c r="HQK54" s="20"/>
      <c r="HQL54" s="20"/>
      <c r="HQM54" s="20"/>
      <c r="HQN54" s="20"/>
      <c r="HQO54" s="20"/>
      <c r="HQP54" s="20"/>
      <c r="HQQ54" s="20"/>
      <c r="HQR54" s="20"/>
      <c r="HQS54" s="20"/>
      <c r="HQT54" s="20"/>
      <c r="HQU54" s="20"/>
      <c r="HQV54" s="20"/>
      <c r="HQW54" s="20"/>
      <c r="HQX54" s="20"/>
      <c r="HQY54" s="20"/>
      <c r="HQZ54" s="20"/>
      <c r="HRA54" s="20"/>
      <c r="HRB54" s="20"/>
      <c r="HRC54" s="20"/>
      <c r="HRD54" s="20"/>
      <c r="HRE54" s="20"/>
      <c r="HRF54" s="20"/>
      <c r="HRG54" s="20"/>
      <c r="HRH54" s="20"/>
      <c r="HRI54" s="20"/>
      <c r="HRJ54" s="20"/>
      <c r="HRK54" s="20"/>
      <c r="HRL54" s="20"/>
      <c r="HRM54" s="20"/>
      <c r="HRN54" s="20"/>
      <c r="HRO54" s="20"/>
      <c r="HRP54" s="20"/>
      <c r="HRQ54" s="20"/>
      <c r="HRR54" s="20"/>
      <c r="HRS54" s="20"/>
      <c r="HRT54" s="20"/>
      <c r="HRU54" s="20"/>
      <c r="HRV54" s="20"/>
      <c r="HRW54" s="20"/>
      <c r="HRX54" s="20"/>
      <c r="HRY54" s="20"/>
      <c r="HRZ54" s="20"/>
      <c r="HSA54" s="20"/>
      <c r="HSB54" s="20"/>
      <c r="HSC54" s="20"/>
      <c r="HSD54" s="20"/>
      <c r="HSE54" s="20"/>
      <c r="HSF54" s="20"/>
      <c r="HSG54" s="20"/>
      <c r="HSH54" s="20"/>
      <c r="HSI54" s="20"/>
      <c r="HSJ54" s="20"/>
      <c r="HSK54" s="20"/>
      <c r="HSL54" s="20"/>
      <c r="HSM54" s="20"/>
      <c r="HSN54" s="20"/>
      <c r="HSO54" s="20"/>
      <c r="HSP54" s="20"/>
      <c r="HSQ54" s="20"/>
      <c r="HSR54" s="20"/>
      <c r="HSS54" s="20"/>
      <c r="HST54" s="20"/>
      <c r="HSU54" s="20"/>
      <c r="HSV54" s="20"/>
      <c r="HSW54" s="20"/>
      <c r="HSX54" s="20"/>
      <c r="HSY54" s="20"/>
      <c r="HSZ54" s="20"/>
      <c r="HTA54" s="20"/>
      <c r="HTB54" s="20"/>
      <c r="HTC54" s="20"/>
      <c r="HTD54" s="20"/>
      <c r="HTE54" s="20"/>
      <c r="HTF54" s="20"/>
      <c r="HTG54" s="20"/>
      <c r="HTH54" s="20"/>
      <c r="HTI54" s="20"/>
      <c r="HTJ54" s="20"/>
      <c r="HTK54" s="20"/>
      <c r="HTL54" s="20"/>
      <c r="HTM54" s="20"/>
      <c r="HTN54" s="20"/>
      <c r="HTO54" s="20"/>
      <c r="HTP54" s="20"/>
      <c r="HTQ54" s="20"/>
      <c r="HTR54" s="20"/>
      <c r="HTS54" s="20"/>
      <c r="HTT54" s="20"/>
      <c r="HTU54" s="20"/>
      <c r="HTV54" s="20"/>
      <c r="HTW54" s="20"/>
      <c r="HTX54" s="20"/>
      <c r="HTY54" s="20"/>
      <c r="HTZ54" s="20"/>
      <c r="HUA54" s="20"/>
      <c r="HUB54" s="20"/>
      <c r="HUC54" s="20"/>
      <c r="HUD54" s="20"/>
      <c r="HUE54" s="20"/>
      <c r="HUF54" s="20"/>
      <c r="HUG54" s="20"/>
      <c r="HUH54" s="20"/>
      <c r="HUI54" s="20"/>
      <c r="HUJ54" s="20"/>
      <c r="HUK54" s="20"/>
      <c r="HUL54" s="20"/>
      <c r="HUM54" s="20"/>
      <c r="HUN54" s="20"/>
      <c r="HUO54" s="20"/>
      <c r="HUP54" s="20"/>
      <c r="HUQ54" s="20"/>
      <c r="HUR54" s="20"/>
      <c r="HUS54" s="20"/>
      <c r="HUT54" s="20"/>
      <c r="HUU54" s="20"/>
      <c r="HUV54" s="20"/>
      <c r="HUW54" s="20"/>
      <c r="HUX54" s="20"/>
      <c r="HUY54" s="20"/>
      <c r="HUZ54" s="20"/>
      <c r="HVA54" s="20"/>
      <c r="HVB54" s="20"/>
      <c r="HVC54" s="20"/>
      <c r="HVD54" s="20"/>
      <c r="HVE54" s="20"/>
      <c r="HVF54" s="20"/>
      <c r="HVG54" s="20"/>
      <c r="HVH54" s="20"/>
      <c r="HVI54" s="20"/>
      <c r="HVJ54" s="20"/>
      <c r="HVK54" s="20"/>
      <c r="HVL54" s="20"/>
      <c r="HVM54" s="20"/>
      <c r="HVN54" s="20"/>
      <c r="HVO54" s="20"/>
      <c r="HVP54" s="20"/>
      <c r="HVQ54" s="20"/>
      <c r="HVR54" s="20"/>
      <c r="HVS54" s="20"/>
      <c r="HVT54" s="20"/>
      <c r="HVU54" s="20"/>
      <c r="HVV54" s="20"/>
      <c r="HVW54" s="20"/>
      <c r="HVX54" s="20"/>
      <c r="HVY54" s="20"/>
      <c r="HVZ54" s="20"/>
      <c r="HWA54" s="20"/>
      <c r="HWB54" s="20"/>
      <c r="HWC54" s="20"/>
      <c r="HWD54" s="20"/>
      <c r="HWE54" s="20"/>
      <c r="HWF54" s="20"/>
      <c r="HWG54" s="20"/>
      <c r="HWH54" s="20"/>
      <c r="HWI54" s="20"/>
      <c r="HWJ54" s="20"/>
      <c r="HWK54" s="20"/>
      <c r="HWL54" s="20"/>
      <c r="HWM54" s="20"/>
      <c r="HWN54" s="20"/>
      <c r="HWO54" s="20"/>
      <c r="HWP54" s="20"/>
      <c r="HWQ54" s="20"/>
      <c r="HWR54" s="20"/>
      <c r="HWS54" s="20"/>
      <c r="HWT54" s="20"/>
      <c r="HWU54" s="20"/>
      <c r="HWV54" s="20"/>
      <c r="HWW54" s="20"/>
      <c r="HWX54" s="20"/>
      <c r="HWY54" s="20"/>
      <c r="HWZ54" s="20"/>
      <c r="HXA54" s="20"/>
      <c r="HXB54" s="20"/>
      <c r="HXC54" s="20"/>
      <c r="HXD54" s="20"/>
      <c r="HXE54" s="20"/>
      <c r="HXF54" s="20"/>
      <c r="HXG54" s="20"/>
      <c r="HXH54" s="20"/>
      <c r="HXI54" s="20"/>
      <c r="HXJ54" s="20"/>
      <c r="HXK54" s="20"/>
      <c r="HXL54" s="20"/>
      <c r="HXM54" s="20"/>
      <c r="HXN54" s="20"/>
      <c r="HXO54" s="20"/>
      <c r="HXP54" s="20"/>
      <c r="HXQ54" s="20"/>
      <c r="HXR54" s="20"/>
      <c r="HXS54" s="20"/>
      <c r="HXT54" s="20"/>
      <c r="HXU54" s="20"/>
      <c r="HXV54" s="20"/>
      <c r="HXW54" s="20"/>
      <c r="HXX54" s="20"/>
      <c r="HXY54" s="20"/>
      <c r="HXZ54" s="20"/>
      <c r="HYA54" s="20"/>
      <c r="HYB54" s="20"/>
      <c r="HYC54" s="20"/>
      <c r="HYD54" s="20"/>
      <c r="HYE54" s="20"/>
      <c r="HYF54" s="20"/>
      <c r="HYG54" s="20"/>
      <c r="HYH54" s="20"/>
      <c r="HYI54" s="20"/>
      <c r="HYJ54" s="20"/>
      <c r="HYK54" s="20"/>
      <c r="HYL54" s="20"/>
      <c r="HYM54" s="20"/>
      <c r="HYN54" s="20"/>
      <c r="HYO54" s="20"/>
      <c r="HYP54" s="20"/>
      <c r="HYQ54" s="20"/>
      <c r="HYR54" s="20"/>
      <c r="HYS54" s="20"/>
      <c r="HYT54" s="20"/>
      <c r="HYU54" s="20"/>
      <c r="HYV54" s="20"/>
      <c r="HYW54" s="20"/>
      <c r="HYX54" s="20"/>
      <c r="HYY54" s="20"/>
      <c r="HYZ54" s="20"/>
      <c r="HZA54" s="20"/>
      <c r="HZB54" s="20"/>
      <c r="HZC54" s="20"/>
      <c r="HZD54" s="20"/>
      <c r="HZE54" s="20"/>
      <c r="HZF54" s="20"/>
      <c r="HZG54" s="20"/>
      <c r="HZH54" s="20"/>
      <c r="HZI54" s="20"/>
      <c r="HZJ54" s="20"/>
      <c r="HZK54" s="20"/>
      <c r="HZL54" s="20"/>
      <c r="HZM54" s="20"/>
      <c r="HZN54" s="20"/>
      <c r="HZO54" s="20"/>
      <c r="HZP54" s="20"/>
      <c r="HZQ54" s="20"/>
      <c r="HZR54" s="20"/>
      <c r="HZS54" s="20"/>
      <c r="HZT54" s="20"/>
      <c r="HZU54" s="20"/>
      <c r="HZV54" s="20"/>
      <c r="HZW54" s="20"/>
      <c r="HZX54" s="20"/>
      <c r="HZY54" s="20"/>
      <c r="HZZ54" s="20"/>
      <c r="IAA54" s="20"/>
      <c r="IAB54" s="20"/>
      <c r="IAC54" s="20"/>
      <c r="IAD54" s="20"/>
      <c r="IAE54" s="20"/>
      <c r="IAF54" s="20"/>
      <c r="IAG54" s="20"/>
      <c r="IAH54" s="20"/>
      <c r="IAI54" s="20"/>
      <c r="IAJ54" s="20"/>
      <c r="IAK54" s="20"/>
      <c r="IAL54" s="20"/>
      <c r="IAM54" s="20"/>
      <c r="IAN54" s="20"/>
      <c r="IAO54" s="20"/>
      <c r="IAP54" s="20"/>
      <c r="IAQ54" s="20"/>
      <c r="IAR54" s="20"/>
      <c r="IAS54" s="20"/>
      <c r="IAT54" s="20"/>
      <c r="IAU54" s="20"/>
      <c r="IAV54" s="20"/>
      <c r="IAW54" s="20"/>
      <c r="IAX54" s="20"/>
      <c r="IAY54" s="20"/>
      <c r="IAZ54" s="20"/>
      <c r="IBA54" s="20"/>
      <c r="IBB54" s="20"/>
      <c r="IBC54" s="20"/>
      <c r="IBD54" s="20"/>
      <c r="IBE54" s="20"/>
      <c r="IBF54" s="20"/>
      <c r="IBG54" s="20"/>
      <c r="IBH54" s="20"/>
      <c r="IBI54" s="20"/>
      <c r="IBJ54" s="20"/>
      <c r="IBK54" s="20"/>
      <c r="IBL54" s="20"/>
      <c r="IBM54" s="20"/>
      <c r="IBN54" s="20"/>
      <c r="IBO54" s="20"/>
      <c r="IBP54" s="20"/>
      <c r="IBQ54" s="20"/>
      <c r="IBR54" s="20"/>
      <c r="IBS54" s="20"/>
      <c r="IBT54" s="20"/>
      <c r="IBU54" s="20"/>
      <c r="IBV54" s="20"/>
      <c r="IBW54" s="20"/>
      <c r="IBX54" s="20"/>
      <c r="IBY54" s="20"/>
      <c r="IBZ54" s="20"/>
      <c r="ICA54" s="20"/>
      <c r="ICB54" s="20"/>
      <c r="ICC54" s="20"/>
      <c r="ICD54" s="20"/>
      <c r="ICE54" s="20"/>
      <c r="ICF54" s="20"/>
      <c r="ICG54" s="20"/>
      <c r="ICH54" s="20"/>
      <c r="ICI54" s="20"/>
      <c r="ICJ54" s="20"/>
      <c r="ICK54" s="20"/>
      <c r="ICL54" s="20"/>
      <c r="ICM54" s="20"/>
      <c r="ICN54" s="20"/>
      <c r="ICO54" s="20"/>
      <c r="ICP54" s="20"/>
      <c r="ICQ54" s="20"/>
      <c r="ICR54" s="20"/>
      <c r="ICS54" s="20"/>
      <c r="ICT54" s="20"/>
      <c r="ICU54" s="20"/>
      <c r="ICV54" s="20"/>
      <c r="ICW54" s="20"/>
      <c r="ICX54" s="20"/>
      <c r="ICY54" s="20"/>
      <c r="ICZ54" s="20"/>
      <c r="IDA54" s="20"/>
      <c r="IDB54" s="20"/>
      <c r="IDC54" s="20"/>
      <c r="IDD54" s="20"/>
      <c r="IDE54" s="20"/>
      <c r="IDF54" s="20"/>
      <c r="IDG54" s="20"/>
      <c r="IDH54" s="20"/>
      <c r="IDI54" s="20"/>
      <c r="IDJ54" s="20"/>
      <c r="IDK54" s="20"/>
      <c r="IDL54" s="20"/>
      <c r="IDM54" s="20"/>
      <c r="IDN54" s="20"/>
      <c r="IDO54" s="20"/>
      <c r="IDP54" s="20"/>
      <c r="IDQ54" s="20"/>
      <c r="IDR54" s="20"/>
      <c r="IDS54" s="20"/>
      <c r="IDT54" s="20"/>
      <c r="IDU54" s="20"/>
      <c r="IDV54" s="20"/>
      <c r="IDW54" s="20"/>
      <c r="IDX54" s="20"/>
      <c r="IDY54" s="20"/>
      <c r="IDZ54" s="20"/>
      <c r="IEA54" s="20"/>
      <c r="IEB54" s="20"/>
      <c r="IEC54" s="20"/>
      <c r="IED54" s="20"/>
      <c r="IEE54" s="20"/>
      <c r="IEF54" s="20"/>
      <c r="IEG54" s="20"/>
      <c r="IEH54" s="20"/>
      <c r="IEI54" s="20"/>
      <c r="IEJ54" s="20"/>
      <c r="IEK54" s="20"/>
      <c r="IEL54" s="20"/>
      <c r="IEM54" s="20"/>
      <c r="IEN54" s="20"/>
      <c r="IEO54" s="20"/>
      <c r="IEP54" s="20"/>
      <c r="IEQ54" s="20"/>
      <c r="IER54" s="20"/>
      <c r="IES54" s="20"/>
      <c r="IET54" s="20"/>
      <c r="IEU54" s="20"/>
      <c r="IEV54" s="20"/>
      <c r="IEW54" s="20"/>
      <c r="IEX54" s="20"/>
      <c r="IEY54" s="20"/>
      <c r="IEZ54" s="20"/>
      <c r="IFA54" s="20"/>
      <c r="IFB54" s="20"/>
      <c r="IFC54" s="20"/>
      <c r="IFD54" s="20"/>
      <c r="IFE54" s="20"/>
      <c r="IFF54" s="20"/>
      <c r="IFG54" s="20"/>
      <c r="IFH54" s="20"/>
      <c r="IFI54" s="20"/>
      <c r="IFJ54" s="20"/>
      <c r="IFK54" s="20"/>
      <c r="IFL54" s="20"/>
      <c r="IFM54" s="20"/>
      <c r="IFN54" s="20"/>
      <c r="IFO54" s="20"/>
      <c r="IFP54" s="20"/>
      <c r="IFQ54" s="20"/>
      <c r="IFR54" s="20"/>
      <c r="IFS54" s="20"/>
      <c r="IFT54" s="20"/>
      <c r="IFU54" s="20"/>
      <c r="IFV54" s="20"/>
      <c r="IFW54" s="20"/>
      <c r="IFX54" s="20"/>
      <c r="IFY54" s="20"/>
      <c r="IFZ54" s="20"/>
      <c r="IGA54" s="20"/>
      <c r="IGB54" s="20"/>
      <c r="IGC54" s="20"/>
      <c r="IGD54" s="20"/>
      <c r="IGE54" s="20"/>
      <c r="IGF54" s="20"/>
      <c r="IGG54" s="20"/>
      <c r="IGH54" s="20"/>
      <c r="IGI54" s="20"/>
      <c r="IGJ54" s="20"/>
      <c r="IGK54" s="20"/>
      <c r="IGL54" s="20"/>
      <c r="IGM54" s="20"/>
      <c r="IGN54" s="20"/>
      <c r="IGO54" s="20"/>
      <c r="IGP54" s="20"/>
      <c r="IGQ54" s="20"/>
      <c r="IGR54" s="20"/>
      <c r="IGS54" s="20"/>
      <c r="IGT54" s="20"/>
      <c r="IGU54" s="20"/>
      <c r="IGV54" s="20"/>
      <c r="IGW54" s="20"/>
      <c r="IGX54" s="20"/>
      <c r="IGY54" s="20"/>
      <c r="IGZ54" s="20"/>
      <c r="IHA54" s="20"/>
      <c r="IHB54" s="20"/>
      <c r="IHC54" s="20"/>
      <c r="IHD54" s="20"/>
      <c r="IHE54" s="20"/>
      <c r="IHF54" s="20"/>
      <c r="IHG54" s="20"/>
      <c r="IHH54" s="20"/>
      <c r="IHI54" s="20"/>
      <c r="IHJ54" s="20"/>
      <c r="IHK54" s="20"/>
      <c r="IHL54" s="20"/>
      <c r="IHM54" s="20"/>
      <c r="IHN54" s="20"/>
      <c r="IHO54" s="20"/>
      <c r="IHP54" s="20"/>
      <c r="IHQ54" s="20"/>
      <c r="IHR54" s="20"/>
      <c r="IHS54" s="20"/>
      <c r="IHT54" s="20"/>
      <c r="IHU54" s="20"/>
      <c r="IHV54" s="20"/>
      <c r="IHW54" s="20"/>
      <c r="IHX54" s="20"/>
      <c r="IHY54" s="20"/>
      <c r="IHZ54" s="20"/>
      <c r="IIA54" s="20"/>
      <c r="IIB54" s="20"/>
      <c r="IIC54" s="20"/>
      <c r="IID54" s="20"/>
      <c r="IIE54" s="20"/>
      <c r="IIF54" s="20"/>
      <c r="IIG54" s="20"/>
      <c r="IIH54" s="20"/>
      <c r="III54" s="20"/>
      <c r="IIJ54" s="20"/>
      <c r="IIK54" s="20"/>
      <c r="IIL54" s="20"/>
      <c r="IIM54" s="20"/>
      <c r="IIN54" s="20"/>
      <c r="IIO54" s="20"/>
      <c r="IIP54" s="20"/>
      <c r="IIQ54" s="20"/>
      <c r="IIR54" s="20"/>
      <c r="IIS54" s="20"/>
      <c r="IIT54" s="20"/>
      <c r="IIU54" s="20"/>
      <c r="IIV54" s="20"/>
      <c r="IIW54" s="20"/>
      <c r="IIX54" s="20"/>
      <c r="IIY54" s="20"/>
      <c r="IIZ54" s="20"/>
      <c r="IJA54" s="20"/>
      <c r="IJB54" s="20"/>
      <c r="IJC54" s="20"/>
      <c r="IJD54" s="20"/>
      <c r="IJE54" s="20"/>
      <c r="IJF54" s="20"/>
      <c r="IJG54" s="20"/>
      <c r="IJH54" s="20"/>
      <c r="IJI54" s="20"/>
      <c r="IJJ54" s="20"/>
      <c r="IJK54" s="20"/>
      <c r="IJL54" s="20"/>
      <c r="IJM54" s="20"/>
      <c r="IJN54" s="20"/>
      <c r="IJO54" s="20"/>
      <c r="IJP54" s="20"/>
      <c r="IJQ54" s="20"/>
      <c r="IJR54" s="20"/>
      <c r="IJS54" s="20"/>
      <c r="IJT54" s="20"/>
      <c r="IJU54" s="20"/>
      <c r="IJV54" s="20"/>
      <c r="IJW54" s="20"/>
      <c r="IJX54" s="20"/>
      <c r="IJY54" s="20"/>
      <c r="IJZ54" s="20"/>
      <c r="IKA54" s="20"/>
      <c r="IKB54" s="20"/>
      <c r="IKC54" s="20"/>
      <c r="IKD54" s="20"/>
      <c r="IKE54" s="20"/>
      <c r="IKF54" s="20"/>
      <c r="IKG54" s="20"/>
      <c r="IKH54" s="20"/>
      <c r="IKI54" s="20"/>
      <c r="IKJ54" s="20"/>
      <c r="IKK54" s="20"/>
      <c r="IKL54" s="20"/>
      <c r="IKM54" s="20"/>
      <c r="IKN54" s="20"/>
      <c r="IKO54" s="20"/>
      <c r="IKP54" s="20"/>
      <c r="IKQ54" s="20"/>
      <c r="IKR54" s="20"/>
      <c r="IKS54" s="20"/>
      <c r="IKT54" s="20"/>
      <c r="IKU54" s="20"/>
      <c r="IKV54" s="20"/>
      <c r="IKW54" s="20"/>
      <c r="IKX54" s="20"/>
      <c r="IKY54" s="20"/>
      <c r="IKZ54" s="20"/>
      <c r="ILA54" s="20"/>
      <c r="ILB54" s="20"/>
      <c r="ILC54" s="20"/>
      <c r="ILD54" s="20"/>
      <c r="ILE54" s="20"/>
      <c r="ILF54" s="20"/>
      <c r="ILG54" s="20"/>
      <c r="ILH54" s="20"/>
      <c r="ILI54" s="20"/>
      <c r="ILJ54" s="20"/>
      <c r="ILK54" s="20"/>
      <c r="ILL54" s="20"/>
      <c r="ILM54" s="20"/>
      <c r="ILN54" s="20"/>
      <c r="ILO54" s="20"/>
      <c r="ILP54" s="20"/>
      <c r="ILQ54" s="20"/>
      <c r="ILR54" s="20"/>
      <c r="ILS54" s="20"/>
      <c r="ILT54" s="20"/>
      <c r="ILU54" s="20"/>
      <c r="ILV54" s="20"/>
      <c r="ILW54" s="20"/>
      <c r="ILX54" s="20"/>
      <c r="ILY54" s="20"/>
      <c r="ILZ54" s="20"/>
      <c r="IMA54" s="20"/>
      <c r="IMB54" s="20"/>
      <c r="IMC54" s="20"/>
      <c r="IMD54" s="20"/>
      <c r="IME54" s="20"/>
      <c r="IMF54" s="20"/>
      <c r="IMG54" s="20"/>
      <c r="IMH54" s="20"/>
      <c r="IMI54" s="20"/>
      <c r="IMJ54" s="20"/>
      <c r="IMK54" s="20"/>
      <c r="IML54" s="20"/>
      <c r="IMM54" s="20"/>
      <c r="IMN54" s="20"/>
      <c r="IMO54" s="20"/>
      <c r="IMP54" s="20"/>
      <c r="IMQ54" s="20"/>
      <c r="IMR54" s="20"/>
      <c r="IMS54" s="20"/>
      <c r="IMT54" s="20"/>
      <c r="IMU54" s="20"/>
      <c r="IMV54" s="20"/>
      <c r="IMW54" s="20"/>
      <c r="IMX54" s="20"/>
      <c r="IMY54" s="20"/>
      <c r="IMZ54" s="20"/>
      <c r="INA54" s="20"/>
      <c r="INB54" s="20"/>
      <c r="INC54" s="20"/>
      <c r="IND54" s="20"/>
      <c r="INE54" s="20"/>
      <c r="INF54" s="20"/>
      <c r="ING54" s="20"/>
      <c r="INH54" s="20"/>
      <c r="INI54" s="20"/>
      <c r="INJ54" s="20"/>
      <c r="INK54" s="20"/>
      <c r="INL54" s="20"/>
      <c r="INM54" s="20"/>
      <c r="INN54" s="20"/>
      <c r="INO54" s="20"/>
      <c r="INP54" s="20"/>
      <c r="INQ54" s="20"/>
      <c r="INR54" s="20"/>
      <c r="INS54" s="20"/>
      <c r="INT54" s="20"/>
      <c r="INU54" s="20"/>
      <c r="INV54" s="20"/>
      <c r="INW54" s="20"/>
      <c r="INX54" s="20"/>
      <c r="INY54" s="20"/>
      <c r="INZ54" s="20"/>
      <c r="IOA54" s="20"/>
      <c r="IOB54" s="20"/>
      <c r="IOC54" s="20"/>
      <c r="IOD54" s="20"/>
      <c r="IOE54" s="20"/>
      <c r="IOF54" s="20"/>
      <c r="IOG54" s="20"/>
      <c r="IOH54" s="20"/>
      <c r="IOI54" s="20"/>
      <c r="IOJ54" s="20"/>
      <c r="IOK54" s="20"/>
      <c r="IOL54" s="20"/>
      <c r="IOM54" s="20"/>
      <c r="ION54" s="20"/>
      <c r="IOO54" s="20"/>
      <c r="IOP54" s="20"/>
      <c r="IOQ54" s="20"/>
      <c r="IOR54" s="20"/>
      <c r="IOS54" s="20"/>
      <c r="IOT54" s="20"/>
      <c r="IOU54" s="20"/>
      <c r="IOV54" s="20"/>
      <c r="IOW54" s="20"/>
      <c r="IOX54" s="20"/>
      <c r="IOY54" s="20"/>
      <c r="IOZ54" s="20"/>
      <c r="IPA54" s="20"/>
      <c r="IPB54" s="20"/>
      <c r="IPC54" s="20"/>
      <c r="IPD54" s="20"/>
      <c r="IPE54" s="20"/>
      <c r="IPF54" s="20"/>
      <c r="IPG54" s="20"/>
      <c r="IPH54" s="20"/>
      <c r="IPI54" s="20"/>
      <c r="IPJ54" s="20"/>
      <c r="IPK54" s="20"/>
      <c r="IPL54" s="20"/>
      <c r="IPM54" s="20"/>
      <c r="IPN54" s="20"/>
      <c r="IPO54" s="20"/>
      <c r="IPP54" s="20"/>
      <c r="IPQ54" s="20"/>
      <c r="IPR54" s="20"/>
      <c r="IPS54" s="20"/>
      <c r="IPT54" s="20"/>
      <c r="IPU54" s="20"/>
      <c r="IPV54" s="20"/>
      <c r="IPW54" s="20"/>
      <c r="IPX54" s="20"/>
      <c r="IPY54" s="20"/>
      <c r="IPZ54" s="20"/>
      <c r="IQA54" s="20"/>
      <c r="IQB54" s="20"/>
      <c r="IQC54" s="20"/>
      <c r="IQD54" s="20"/>
      <c r="IQE54" s="20"/>
      <c r="IQF54" s="20"/>
      <c r="IQG54" s="20"/>
      <c r="IQH54" s="20"/>
      <c r="IQI54" s="20"/>
      <c r="IQJ54" s="20"/>
      <c r="IQK54" s="20"/>
      <c r="IQL54" s="20"/>
      <c r="IQM54" s="20"/>
      <c r="IQN54" s="20"/>
      <c r="IQO54" s="20"/>
      <c r="IQP54" s="20"/>
      <c r="IQQ54" s="20"/>
      <c r="IQR54" s="20"/>
      <c r="IQS54" s="20"/>
      <c r="IQT54" s="20"/>
      <c r="IQU54" s="20"/>
      <c r="IQV54" s="20"/>
      <c r="IQW54" s="20"/>
      <c r="IQX54" s="20"/>
      <c r="IQY54" s="20"/>
      <c r="IQZ54" s="20"/>
      <c r="IRA54" s="20"/>
      <c r="IRB54" s="20"/>
      <c r="IRC54" s="20"/>
      <c r="IRD54" s="20"/>
      <c r="IRE54" s="20"/>
      <c r="IRF54" s="20"/>
      <c r="IRG54" s="20"/>
      <c r="IRH54" s="20"/>
      <c r="IRI54" s="20"/>
      <c r="IRJ54" s="20"/>
      <c r="IRK54" s="20"/>
      <c r="IRL54" s="20"/>
      <c r="IRM54" s="20"/>
      <c r="IRN54" s="20"/>
      <c r="IRO54" s="20"/>
      <c r="IRP54" s="20"/>
      <c r="IRQ54" s="20"/>
      <c r="IRR54" s="20"/>
      <c r="IRS54" s="20"/>
      <c r="IRT54" s="20"/>
      <c r="IRU54" s="20"/>
      <c r="IRV54" s="20"/>
      <c r="IRW54" s="20"/>
      <c r="IRX54" s="20"/>
      <c r="IRY54" s="20"/>
      <c r="IRZ54" s="20"/>
      <c r="ISA54" s="20"/>
      <c r="ISB54" s="20"/>
      <c r="ISC54" s="20"/>
      <c r="ISD54" s="20"/>
      <c r="ISE54" s="20"/>
      <c r="ISF54" s="20"/>
      <c r="ISG54" s="20"/>
      <c r="ISH54" s="20"/>
      <c r="ISI54" s="20"/>
      <c r="ISJ54" s="20"/>
      <c r="ISK54" s="20"/>
      <c r="ISL54" s="20"/>
      <c r="ISM54" s="20"/>
      <c r="ISN54" s="20"/>
      <c r="ISO54" s="20"/>
      <c r="ISP54" s="20"/>
      <c r="ISQ54" s="20"/>
      <c r="ISR54" s="20"/>
      <c r="ISS54" s="20"/>
      <c r="IST54" s="20"/>
      <c r="ISU54" s="20"/>
      <c r="ISV54" s="20"/>
      <c r="ISW54" s="20"/>
      <c r="ISX54" s="20"/>
      <c r="ISY54" s="20"/>
      <c r="ISZ54" s="20"/>
      <c r="ITA54" s="20"/>
      <c r="ITB54" s="20"/>
      <c r="ITC54" s="20"/>
      <c r="ITD54" s="20"/>
      <c r="ITE54" s="20"/>
      <c r="ITF54" s="20"/>
      <c r="ITG54" s="20"/>
      <c r="ITH54" s="20"/>
      <c r="ITI54" s="20"/>
      <c r="ITJ54" s="20"/>
      <c r="ITK54" s="20"/>
      <c r="ITL54" s="20"/>
      <c r="ITM54" s="20"/>
      <c r="ITN54" s="20"/>
      <c r="ITO54" s="20"/>
      <c r="ITP54" s="20"/>
      <c r="ITQ54" s="20"/>
      <c r="ITR54" s="20"/>
      <c r="ITS54" s="20"/>
      <c r="ITT54" s="20"/>
      <c r="ITU54" s="20"/>
      <c r="ITV54" s="20"/>
      <c r="ITW54" s="20"/>
      <c r="ITX54" s="20"/>
      <c r="ITY54" s="20"/>
      <c r="ITZ54" s="20"/>
      <c r="IUA54" s="20"/>
      <c r="IUB54" s="20"/>
      <c r="IUC54" s="20"/>
      <c r="IUD54" s="20"/>
      <c r="IUE54" s="20"/>
      <c r="IUF54" s="20"/>
      <c r="IUG54" s="20"/>
      <c r="IUH54" s="20"/>
      <c r="IUI54" s="20"/>
      <c r="IUJ54" s="20"/>
      <c r="IUK54" s="20"/>
      <c r="IUL54" s="20"/>
      <c r="IUM54" s="20"/>
      <c r="IUN54" s="20"/>
      <c r="IUO54" s="20"/>
      <c r="IUP54" s="20"/>
      <c r="IUQ54" s="20"/>
      <c r="IUR54" s="20"/>
      <c r="IUS54" s="20"/>
      <c r="IUT54" s="20"/>
      <c r="IUU54" s="20"/>
      <c r="IUV54" s="20"/>
      <c r="IUW54" s="20"/>
      <c r="IUX54" s="20"/>
      <c r="IUY54" s="20"/>
      <c r="IUZ54" s="20"/>
      <c r="IVA54" s="20"/>
      <c r="IVB54" s="20"/>
      <c r="IVC54" s="20"/>
      <c r="IVD54" s="20"/>
      <c r="IVE54" s="20"/>
      <c r="IVF54" s="20"/>
      <c r="IVG54" s="20"/>
      <c r="IVH54" s="20"/>
      <c r="IVI54" s="20"/>
      <c r="IVJ54" s="20"/>
      <c r="IVK54" s="20"/>
      <c r="IVL54" s="20"/>
      <c r="IVM54" s="20"/>
      <c r="IVN54" s="20"/>
      <c r="IVO54" s="20"/>
      <c r="IVP54" s="20"/>
      <c r="IVQ54" s="20"/>
      <c r="IVR54" s="20"/>
      <c r="IVS54" s="20"/>
      <c r="IVT54" s="20"/>
      <c r="IVU54" s="20"/>
      <c r="IVV54" s="20"/>
      <c r="IVW54" s="20"/>
      <c r="IVX54" s="20"/>
      <c r="IVY54" s="20"/>
      <c r="IVZ54" s="20"/>
      <c r="IWA54" s="20"/>
      <c r="IWB54" s="20"/>
      <c r="IWC54" s="20"/>
      <c r="IWD54" s="20"/>
      <c r="IWE54" s="20"/>
      <c r="IWF54" s="20"/>
      <c r="IWG54" s="20"/>
      <c r="IWH54" s="20"/>
      <c r="IWI54" s="20"/>
      <c r="IWJ54" s="20"/>
      <c r="IWK54" s="20"/>
      <c r="IWL54" s="20"/>
      <c r="IWM54" s="20"/>
      <c r="IWN54" s="20"/>
      <c r="IWO54" s="20"/>
      <c r="IWP54" s="20"/>
      <c r="IWQ54" s="20"/>
      <c r="IWR54" s="20"/>
      <c r="IWS54" s="20"/>
      <c r="IWT54" s="20"/>
      <c r="IWU54" s="20"/>
      <c r="IWV54" s="20"/>
      <c r="IWW54" s="20"/>
      <c r="IWX54" s="20"/>
      <c r="IWY54" s="20"/>
      <c r="IWZ54" s="20"/>
      <c r="IXA54" s="20"/>
      <c r="IXB54" s="20"/>
      <c r="IXC54" s="20"/>
      <c r="IXD54" s="20"/>
      <c r="IXE54" s="20"/>
      <c r="IXF54" s="20"/>
      <c r="IXG54" s="20"/>
      <c r="IXH54" s="20"/>
      <c r="IXI54" s="20"/>
      <c r="IXJ54" s="20"/>
      <c r="IXK54" s="20"/>
      <c r="IXL54" s="20"/>
      <c r="IXM54" s="20"/>
      <c r="IXN54" s="20"/>
      <c r="IXO54" s="20"/>
      <c r="IXP54" s="20"/>
      <c r="IXQ54" s="20"/>
      <c r="IXR54" s="20"/>
      <c r="IXS54" s="20"/>
      <c r="IXT54" s="20"/>
      <c r="IXU54" s="20"/>
      <c r="IXV54" s="20"/>
      <c r="IXW54" s="20"/>
      <c r="IXX54" s="20"/>
      <c r="IXY54" s="20"/>
      <c r="IXZ54" s="20"/>
      <c r="IYA54" s="20"/>
      <c r="IYB54" s="20"/>
      <c r="IYC54" s="20"/>
      <c r="IYD54" s="20"/>
      <c r="IYE54" s="20"/>
      <c r="IYF54" s="20"/>
      <c r="IYG54" s="20"/>
      <c r="IYH54" s="20"/>
      <c r="IYI54" s="20"/>
      <c r="IYJ54" s="20"/>
      <c r="IYK54" s="20"/>
      <c r="IYL54" s="20"/>
      <c r="IYM54" s="20"/>
      <c r="IYN54" s="20"/>
      <c r="IYO54" s="20"/>
      <c r="IYP54" s="20"/>
      <c r="IYQ54" s="20"/>
      <c r="IYR54" s="20"/>
      <c r="IYS54" s="20"/>
      <c r="IYT54" s="20"/>
      <c r="IYU54" s="20"/>
      <c r="IYV54" s="20"/>
      <c r="IYW54" s="20"/>
      <c r="IYX54" s="20"/>
      <c r="IYY54" s="20"/>
      <c r="IYZ54" s="20"/>
      <c r="IZA54" s="20"/>
      <c r="IZB54" s="20"/>
      <c r="IZC54" s="20"/>
      <c r="IZD54" s="20"/>
      <c r="IZE54" s="20"/>
      <c r="IZF54" s="20"/>
      <c r="IZG54" s="20"/>
      <c r="IZH54" s="20"/>
      <c r="IZI54" s="20"/>
      <c r="IZJ54" s="20"/>
      <c r="IZK54" s="20"/>
      <c r="IZL54" s="20"/>
      <c r="IZM54" s="20"/>
      <c r="IZN54" s="20"/>
      <c r="IZO54" s="20"/>
      <c r="IZP54" s="20"/>
      <c r="IZQ54" s="20"/>
      <c r="IZR54" s="20"/>
      <c r="IZS54" s="20"/>
      <c r="IZT54" s="20"/>
      <c r="IZU54" s="20"/>
      <c r="IZV54" s="20"/>
      <c r="IZW54" s="20"/>
      <c r="IZX54" s="20"/>
      <c r="IZY54" s="20"/>
      <c r="IZZ54" s="20"/>
      <c r="JAA54" s="20"/>
      <c r="JAB54" s="20"/>
      <c r="JAC54" s="20"/>
      <c r="JAD54" s="20"/>
      <c r="JAE54" s="20"/>
      <c r="JAF54" s="20"/>
      <c r="JAG54" s="20"/>
      <c r="JAH54" s="20"/>
      <c r="JAI54" s="20"/>
      <c r="JAJ54" s="20"/>
      <c r="JAK54" s="20"/>
      <c r="JAL54" s="20"/>
      <c r="JAM54" s="20"/>
      <c r="JAN54" s="20"/>
      <c r="JAO54" s="20"/>
      <c r="JAP54" s="20"/>
      <c r="JAQ54" s="20"/>
      <c r="JAR54" s="20"/>
      <c r="JAS54" s="20"/>
      <c r="JAT54" s="20"/>
      <c r="JAU54" s="20"/>
      <c r="JAV54" s="20"/>
      <c r="JAW54" s="20"/>
      <c r="JAX54" s="20"/>
      <c r="JAY54" s="20"/>
      <c r="JAZ54" s="20"/>
      <c r="JBA54" s="20"/>
      <c r="JBB54" s="20"/>
      <c r="JBC54" s="20"/>
      <c r="JBD54" s="20"/>
      <c r="JBE54" s="20"/>
      <c r="JBF54" s="20"/>
      <c r="JBG54" s="20"/>
      <c r="JBH54" s="20"/>
      <c r="JBI54" s="20"/>
      <c r="JBJ54" s="20"/>
      <c r="JBK54" s="20"/>
      <c r="JBL54" s="20"/>
      <c r="JBM54" s="20"/>
      <c r="JBN54" s="20"/>
      <c r="JBO54" s="20"/>
      <c r="JBP54" s="20"/>
      <c r="JBQ54" s="20"/>
      <c r="JBR54" s="20"/>
      <c r="JBS54" s="20"/>
      <c r="JBT54" s="20"/>
      <c r="JBU54" s="20"/>
      <c r="JBV54" s="20"/>
      <c r="JBW54" s="20"/>
      <c r="JBX54" s="20"/>
      <c r="JBY54" s="20"/>
      <c r="JBZ54" s="20"/>
      <c r="JCA54" s="20"/>
      <c r="JCB54" s="20"/>
      <c r="JCC54" s="20"/>
      <c r="JCD54" s="20"/>
      <c r="JCE54" s="20"/>
      <c r="JCF54" s="20"/>
      <c r="JCG54" s="20"/>
      <c r="JCH54" s="20"/>
      <c r="JCI54" s="20"/>
      <c r="JCJ54" s="20"/>
      <c r="JCK54" s="20"/>
      <c r="JCL54" s="20"/>
      <c r="JCM54" s="20"/>
      <c r="JCN54" s="20"/>
      <c r="JCO54" s="20"/>
      <c r="JCP54" s="20"/>
      <c r="JCQ54" s="20"/>
      <c r="JCR54" s="20"/>
      <c r="JCS54" s="20"/>
      <c r="JCT54" s="20"/>
      <c r="JCU54" s="20"/>
      <c r="JCV54" s="20"/>
      <c r="JCW54" s="20"/>
      <c r="JCX54" s="20"/>
      <c r="JCY54" s="20"/>
      <c r="JCZ54" s="20"/>
      <c r="JDA54" s="20"/>
      <c r="JDB54" s="20"/>
      <c r="JDC54" s="20"/>
      <c r="JDD54" s="20"/>
      <c r="JDE54" s="20"/>
      <c r="JDF54" s="20"/>
      <c r="JDG54" s="20"/>
      <c r="JDH54" s="20"/>
      <c r="JDI54" s="20"/>
      <c r="JDJ54" s="20"/>
      <c r="JDK54" s="20"/>
      <c r="JDL54" s="20"/>
      <c r="JDM54" s="20"/>
      <c r="JDN54" s="20"/>
      <c r="JDO54" s="20"/>
      <c r="JDP54" s="20"/>
      <c r="JDQ54" s="20"/>
      <c r="JDR54" s="20"/>
      <c r="JDS54" s="20"/>
      <c r="JDT54" s="20"/>
      <c r="JDU54" s="20"/>
      <c r="JDV54" s="20"/>
      <c r="JDW54" s="20"/>
      <c r="JDX54" s="20"/>
      <c r="JDY54" s="20"/>
      <c r="JDZ54" s="20"/>
      <c r="JEA54" s="20"/>
      <c r="JEB54" s="20"/>
      <c r="JEC54" s="20"/>
      <c r="JED54" s="20"/>
      <c r="JEE54" s="20"/>
      <c r="JEF54" s="20"/>
      <c r="JEG54" s="20"/>
      <c r="JEH54" s="20"/>
      <c r="JEI54" s="20"/>
      <c r="JEJ54" s="20"/>
      <c r="JEK54" s="20"/>
      <c r="JEL54" s="20"/>
      <c r="JEM54" s="20"/>
      <c r="JEN54" s="20"/>
      <c r="JEO54" s="20"/>
      <c r="JEP54" s="20"/>
      <c r="JEQ54" s="20"/>
      <c r="JER54" s="20"/>
      <c r="JES54" s="20"/>
      <c r="JET54" s="20"/>
      <c r="JEU54" s="20"/>
      <c r="JEV54" s="20"/>
      <c r="JEW54" s="20"/>
      <c r="JEX54" s="20"/>
      <c r="JEY54" s="20"/>
      <c r="JEZ54" s="20"/>
      <c r="JFA54" s="20"/>
      <c r="JFB54" s="20"/>
      <c r="JFC54" s="20"/>
      <c r="JFD54" s="20"/>
      <c r="JFE54" s="20"/>
      <c r="JFF54" s="20"/>
      <c r="JFG54" s="20"/>
      <c r="JFH54" s="20"/>
      <c r="JFI54" s="20"/>
      <c r="JFJ54" s="20"/>
      <c r="JFK54" s="20"/>
      <c r="JFL54" s="20"/>
      <c r="JFM54" s="20"/>
      <c r="JFN54" s="20"/>
      <c r="JFO54" s="20"/>
      <c r="JFP54" s="20"/>
      <c r="JFQ54" s="20"/>
      <c r="JFR54" s="20"/>
      <c r="JFS54" s="20"/>
      <c r="JFT54" s="20"/>
      <c r="JFU54" s="20"/>
      <c r="JFV54" s="20"/>
      <c r="JFW54" s="20"/>
      <c r="JFX54" s="20"/>
      <c r="JFY54" s="20"/>
      <c r="JFZ54" s="20"/>
      <c r="JGA54" s="20"/>
      <c r="JGB54" s="20"/>
      <c r="JGC54" s="20"/>
      <c r="JGD54" s="20"/>
      <c r="JGE54" s="20"/>
      <c r="JGF54" s="20"/>
      <c r="JGG54" s="20"/>
      <c r="JGH54" s="20"/>
      <c r="JGI54" s="20"/>
      <c r="JGJ54" s="20"/>
      <c r="JGK54" s="20"/>
      <c r="JGL54" s="20"/>
      <c r="JGM54" s="20"/>
      <c r="JGN54" s="20"/>
      <c r="JGO54" s="20"/>
      <c r="JGP54" s="20"/>
      <c r="JGQ54" s="20"/>
      <c r="JGR54" s="20"/>
      <c r="JGS54" s="20"/>
      <c r="JGT54" s="20"/>
      <c r="JGU54" s="20"/>
      <c r="JGV54" s="20"/>
      <c r="JGW54" s="20"/>
      <c r="JGX54" s="20"/>
      <c r="JGY54" s="20"/>
      <c r="JGZ54" s="20"/>
      <c r="JHA54" s="20"/>
      <c r="JHB54" s="20"/>
      <c r="JHC54" s="20"/>
      <c r="JHD54" s="20"/>
      <c r="JHE54" s="20"/>
      <c r="JHF54" s="20"/>
      <c r="JHG54" s="20"/>
      <c r="JHH54" s="20"/>
      <c r="JHI54" s="20"/>
      <c r="JHJ54" s="20"/>
      <c r="JHK54" s="20"/>
      <c r="JHL54" s="20"/>
      <c r="JHM54" s="20"/>
      <c r="JHN54" s="20"/>
      <c r="JHO54" s="20"/>
      <c r="JHP54" s="20"/>
      <c r="JHQ54" s="20"/>
      <c r="JHR54" s="20"/>
      <c r="JHS54" s="20"/>
      <c r="JHT54" s="20"/>
      <c r="JHU54" s="20"/>
      <c r="JHV54" s="20"/>
      <c r="JHW54" s="20"/>
      <c r="JHX54" s="20"/>
      <c r="JHY54" s="20"/>
      <c r="JHZ54" s="20"/>
      <c r="JIA54" s="20"/>
      <c r="JIB54" s="20"/>
      <c r="JIC54" s="20"/>
      <c r="JID54" s="20"/>
      <c r="JIE54" s="20"/>
      <c r="JIF54" s="20"/>
      <c r="JIG54" s="20"/>
      <c r="JIH54" s="20"/>
      <c r="JII54" s="20"/>
      <c r="JIJ54" s="20"/>
      <c r="JIK54" s="20"/>
      <c r="JIL54" s="20"/>
      <c r="JIM54" s="20"/>
      <c r="JIN54" s="20"/>
      <c r="JIO54" s="20"/>
      <c r="JIP54" s="20"/>
      <c r="JIQ54" s="20"/>
      <c r="JIR54" s="20"/>
      <c r="JIS54" s="20"/>
      <c r="JIT54" s="20"/>
      <c r="JIU54" s="20"/>
      <c r="JIV54" s="20"/>
      <c r="JIW54" s="20"/>
      <c r="JIX54" s="20"/>
      <c r="JIY54" s="20"/>
      <c r="JIZ54" s="20"/>
      <c r="JJA54" s="20"/>
      <c r="JJB54" s="20"/>
      <c r="JJC54" s="20"/>
      <c r="JJD54" s="20"/>
      <c r="JJE54" s="20"/>
      <c r="JJF54" s="20"/>
      <c r="JJG54" s="20"/>
      <c r="JJH54" s="20"/>
      <c r="JJI54" s="20"/>
      <c r="JJJ54" s="20"/>
      <c r="JJK54" s="20"/>
      <c r="JJL54" s="20"/>
      <c r="JJM54" s="20"/>
      <c r="JJN54" s="20"/>
      <c r="JJO54" s="20"/>
      <c r="JJP54" s="20"/>
      <c r="JJQ54" s="20"/>
      <c r="JJR54" s="20"/>
      <c r="JJS54" s="20"/>
      <c r="JJT54" s="20"/>
      <c r="JJU54" s="20"/>
      <c r="JJV54" s="20"/>
      <c r="JJW54" s="20"/>
      <c r="JJX54" s="20"/>
      <c r="JJY54" s="20"/>
      <c r="JJZ54" s="20"/>
      <c r="JKA54" s="20"/>
      <c r="JKB54" s="20"/>
      <c r="JKC54" s="20"/>
      <c r="JKD54" s="20"/>
      <c r="JKE54" s="20"/>
      <c r="JKF54" s="20"/>
      <c r="JKG54" s="20"/>
      <c r="JKH54" s="20"/>
      <c r="JKI54" s="20"/>
      <c r="JKJ54" s="20"/>
      <c r="JKK54" s="20"/>
      <c r="JKL54" s="20"/>
      <c r="JKM54" s="20"/>
      <c r="JKN54" s="20"/>
      <c r="JKO54" s="20"/>
      <c r="JKP54" s="20"/>
      <c r="JKQ54" s="20"/>
      <c r="JKR54" s="20"/>
      <c r="JKS54" s="20"/>
      <c r="JKT54" s="20"/>
      <c r="JKU54" s="20"/>
      <c r="JKV54" s="20"/>
      <c r="JKW54" s="20"/>
      <c r="JKX54" s="20"/>
      <c r="JKY54" s="20"/>
      <c r="JKZ54" s="20"/>
      <c r="JLA54" s="20"/>
      <c r="JLB54" s="20"/>
      <c r="JLC54" s="20"/>
      <c r="JLD54" s="20"/>
      <c r="JLE54" s="20"/>
      <c r="JLF54" s="20"/>
      <c r="JLG54" s="20"/>
      <c r="JLH54" s="20"/>
      <c r="JLI54" s="20"/>
      <c r="JLJ54" s="20"/>
      <c r="JLK54" s="20"/>
      <c r="JLL54" s="20"/>
      <c r="JLM54" s="20"/>
      <c r="JLN54" s="20"/>
      <c r="JLO54" s="20"/>
      <c r="JLP54" s="20"/>
      <c r="JLQ54" s="20"/>
      <c r="JLR54" s="20"/>
      <c r="JLS54" s="20"/>
      <c r="JLT54" s="20"/>
      <c r="JLU54" s="20"/>
      <c r="JLV54" s="20"/>
      <c r="JLW54" s="20"/>
      <c r="JLX54" s="20"/>
      <c r="JLY54" s="20"/>
      <c r="JLZ54" s="20"/>
      <c r="JMA54" s="20"/>
      <c r="JMB54" s="20"/>
      <c r="JMC54" s="20"/>
      <c r="JMD54" s="20"/>
      <c r="JME54" s="20"/>
      <c r="JMF54" s="20"/>
      <c r="JMG54" s="20"/>
      <c r="JMH54" s="20"/>
      <c r="JMI54" s="20"/>
      <c r="JMJ54" s="20"/>
      <c r="JMK54" s="20"/>
      <c r="JML54" s="20"/>
      <c r="JMM54" s="20"/>
      <c r="JMN54" s="20"/>
      <c r="JMO54" s="20"/>
      <c r="JMP54" s="20"/>
      <c r="JMQ54" s="20"/>
      <c r="JMR54" s="20"/>
      <c r="JMS54" s="20"/>
      <c r="JMT54" s="20"/>
      <c r="JMU54" s="20"/>
      <c r="JMV54" s="20"/>
      <c r="JMW54" s="20"/>
      <c r="JMX54" s="20"/>
      <c r="JMY54" s="20"/>
      <c r="JMZ54" s="20"/>
      <c r="JNA54" s="20"/>
      <c r="JNB54" s="20"/>
      <c r="JNC54" s="20"/>
      <c r="JND54" s="20"/>
      <c r="JNE54" s="20"/>
      <c r="JNF54" s="20"/>
      <c r="JNG54" s="20"/>
      <c r="JNH54" s="20"/>
      <c r="JNI54" s="20"/>
      <c r="JNJ54" s="20"/>
      <c r="JNK54" s="20"/>
      <c r="JNL54" s="20"/>
      <c r="JNM54" s="20"/>
      <c r="JNN54" s="20"/>
      <c r="JNO54" s="20"/>
      <c r="JNP54" s="20"/>
      <c r="JNQ54" s="20"/>
      <c r="JNR54" s="20"/>
      <c r="JNS54" s="20"/>
      <c r="JNT54" s="20"/>
      <c r="JNU54" s="20"/>
      <c r="JNV54" s="20"/>
      <c r="JNW54" s="20"/>
      <c r="JNX54" s="20"/>
      <c r="JNY54" s="20"/>
      <c r="JNZ54" s="20"/>
      <c r="JOA54" s="20"/>
      <c r="JOB54" s="20"/>
      <c r="JOC54" s="20"/>
      <c r="JOD54" s="20"/>
      <c r="JOE54" s="20"/>
      <c r="JOF54" s="20"/>
      <c r="JOG54" s="20"/>
      <c r="JOH54" s="20"/>
      <c r="JOI54" s="20"/>
      <c r="JOJ54" s="20"/>
      <c r="JOK54" s="20"/>
      <c r="JOL54" s="20"/>
      <c r="JOM54" s="20"/>
      <c r="JON54" s="20"/>
      <c r="JOO54" s="20"/>
      <c r="JOP54" s="20"/>
      <c r="JOQ54" s="20"/>
      <c r="JOR54" s="20"/>
      <c r="JOS54" s="20"/>
      <c r="JOT54" s="20"/>
      <c r="JOU54" s="20"/>
      <c r="JOV54" s="20"/>
      <c r="JOW54" s="20"/>
      <c r="JOX54" s="20"/>
      <c r="JOY54" s="20"/>
      <c r="JOZ54" s="20"/>
      <c r="JPA54" s="20"/>
      <c r="JPB54" s="20"/>
      <c r="JPC54" s="20"/>
      <c r="JPD54" s="20"/>
      <c r="JPE54" s="20"/>
      <c r="JPF54" s="20"/>
      <c r="JPG54" s="20"/>
      <c r="JPH54" s="20"/>
      <c r="JPI54" s="20"/>
      <c r="JPJ54" s="20"/>
      <c r="JPK54" s="20"/>
      <c r="JPL54" s="20"/>
      <c r="JPM54" s="20"/>
      <c r="JPN54" s="20"/>
      <c r="JPO54" s="20"/>
      <c r="JPP54" s="20"/>
      <c r="JPQ54" s="20"/>
      <c r="JPR54" s="20"/>
      <c r="JPS54" s="20"/>
      <c r="JPT54" s="20"/>
      <c r="JPU54" s="20"/>
      <c r="JPV54" s="20"/>
      <c r="JPW54" s="20"/>
      <c r="JPX54" s="20"/>
      <c r="JPY54" s="20"/>
      <c r="JPZ54" s="20"/>
      <c r="JQA54" s="20"/>
      <c r="JQB54" s="20"/>
      <c r="JQC54" s="20"/>
      <c r="JQD54" s="20"/>
      <c r="JQE54" s="20"/>
      <c r="JQF54" s="20"/>
      <c r="JQG54" s="20"/>
      <c r="JQH54" s="20"/>
      <c r="JQI54" s="20"/>
      <c r="JQJ54" s="20"/>
      <c r="JQK54" s="20"/>
      <c r="JQL54" s="20"/>
      <c r="JQM54" s="20"/>
      <c r="JQN54" s="20"/>
      <c r="JQO54" s="20"/>
      <c r="JQP54" s="20"/>
      <c r="JQQ54" s="20"/>
      <c r="JQR54" s="20"/>
      <c r="JQS54" s="20"/>
      <c r="JQT54" s="20"/>
      <c r="JQU54" s="20"/>
      <c r="JQV54" s="20"/>
      <c r="JQW54" s="20"/>
      <c r="JQX54" s="20"/>
      <c r="JQY54" s="20"/>
      <c r="JQZ54" s="20"/>
      <c r="JRA54" s="20"/>
      <c r="JRB54" s="20"/>
      <c r="JRC54" s="20"/>
      <c r="JRD54" s="20"/>
      <c r="JRE54" s="20"/>
      <c r="JRF54" s="20"/>
      <c r="JRG54" s="20"/>
      <c r="JRH54" s="20"/>
      <c r="JRI54" s="20"/>
      <c r="JRJ54" s="20"/>
      <c r="JRK54" s="20"/>
      <c r="JRL54" s="20"/>
      <c r="JRM54" s="20"/>
      <c r="JRN54" s="20"/>
      <c r="JRO54" s="20"/>
      <c r="JRP54" s="20"/>
      <c r="JRQ54" s="20"/>
      <c r="JRR54" s="20"/>
      <c r="JRS54" s="20"/>
      <c r="JRT54" s="20"/>
      <c r="JRU54" s="20"/>
      <c r="JRV54" s="20"/>
      <c r="JRW54" s="20"/>
      <c r="JRX54" s="20"/>
      <c r="JRY54" s="20"/>
      <c r="JRZ54" s="20"/>
      <c r="JSA54" s="20"/>
      <c r="JSB54" s="20"/>
      <c r="JSC54" s="20"/>
      <c r="JSD54" s="20"/>
      <c r="JSE54" s="20"/>
      <c r="JSF54" s="20"/>
      <c r="JSG54" s="20"/>
      <c r="JSH54" s="20"/>
      <c r="JSI54" s="20"/>
      <c r="JSJ54" s="20"/>
      <c r="JSK54" s="20"/>
      <c r="JSL54" s="20"/>
      <c r="JSM54" s="20"/>
      <c r="JSN54" s="20"/>
      <c r="JSO54" s="20"/>
      <c r="JSP54" s="20"/>
      <c r="JSQ54" s="20"/>
      <c r="JSR54" s="20"/>
      <c r="JSS54" s="20"/>
      <c r="JST54" s="20"/>
      <c r="JSU54" s="20"/>
      <c r="JSV54" s="20"/>
      <c r="JSW54" s="20"/>
      <c r="JSX54" s="20"/>
      <c r="JSY54" s="20"/>
      <c r="JSZ54" s="20"/>
      <c r="JTA54" s="20"/>
      <c r="JTB54" s="20"/>
      <c r="JTC54" s="20"/>
      <c r="JTD54" s="20"/>
      <c r="JTE54" s="20"/>
      <c r="JTF54" s="20"/>
      <c r="JTG54" s="20"/>
      <c r="JTH54" s="20"/>
      <c r="JTI54" s="20"/>
      <c r="JTJ54" s="20"/>
      <c r="JTK54" s="20"/>
      <c r="JTL54" s="20"/>
      <c r="JTM54" s="20"/>
      <c r="JTN54" s="20"/>
      <c r="JTO54" s="20"/>
      <c r="JTP54" s="20"/>
      <c r="JTQ54" s="20"/>
      <c r="JTR54" s="20"/>
      <c r="JTS54" s="20"/>
      <c r="JTT54" s="20"/>
      <c r="JTU54" s="20"/>
      <c r="JTV54" s="20"/>
      <c r="JTW54" s="20"/>
      <c r="JTX54" s="20"/>
      <c r="JTY54" s="20"/>
      <c r="JTZ54" s="20"/>
      <c r="JUA54" s="20"/>
      <c r="JUB54" s="20"/>
      <c r="JUC54" s="20"/>
      <c r="JUD54" s="20"/>
      <c r="JUE54" s="20"/>
      <c r="JUF54" s="20"/>
      <c r="JUG54" s="20"/>
      <c r="JUH54" s="20"/>
      <c r="JUI54" s="20"/>
      <c r="JUJ54" s="20"/>
      <c r="JUK54" s="20"/>
      <c r="JUL54" s="20"/>
      <c r="JUM54" s="20"/>
      <c r="JUN54" s="20"/>
      <c r="JUO54" s="20"/>
      <c r="JUP54" s="20"/>
      <c r="JUQ54" s="20"/>
      <c r="JUR54" s="20"/>
      <c r="JUS54" s="20"/>
      <c r="JUT54" s="20"/>
      <c r="JUU54" s="20"/>
      <c r="JUV54" s="20"/>
      <c r="JUW54" s="20"/>
      <c r="JUX54" s="20"/>
      <c r="JUY54" s="20"/>
      <c r="JUZ54" s="20"/>
      <c r="JVA54" s="20"/>
      <c r="JVB54" s="20"/>
      <c r="JVC54" s="20"/>
      <c r="JVD54" s="20"/>
      <c r="JVE54" s="20"/>
      <c r="JVF54" s="20"/>
      <c r="JVG54" s="20"/>
      <c r="JVH54" s="20"/>
      <c r="JVI54" s="20"/>
      <c r="JVJ54" s="20"/>
      <c r="JVK54" s="20"/>
      <c r="JVL54" s="20"/>
      <c r="JVM54" s="20"/>
      <c r="JVN54" s="20"/>
      <c r="JVO54" s="20"/>
      <c r="JVP54" s="20"/>
      <c r="JVQ54" s="20"/>
      <c r="JVR54" s="20"/>
      <c r="JVS54" s="20"/>
      <c r="JVT54" s="20"/>
      <c r="JVU54" s="20"/>
      <c r="JVV54" s="20"/>
      <c r="JVW54" s="20"/>
      <c r="JVX54" s="20"/>
      <c r="JVY54" s="20"/>
      <c r="JVZ54" s="20"/>
      <c r="JWA54" s="20"/>
      <c r="JWB54" s="20"/>
      <c r="JWC54" s="20"/>
      <c r="JWD54" s="20"/>
      <c r="JWE54" s="20"/>
      <c r="JWF54" s="20"/>
      <c r="JWG54" s="20"/>
      <c r="JWH54" s="20"/>
      <c r="JWI54" s="20"/>
      <c r="JWJ54" s="20"/>
      <c r="JWK54" s="20"/>
      <c r="JWL54" s="20"/>
      <c r="JWM54" s="20"/>
      <c r="JWN54" s="20"/>
      <c r="JWO54" s="20"/>
      <c r="JWP54" s="20"/>
      <c r="JWQ54" s="20"/>
      <c r="JWR54" s="20"/>
      <c r="JWS54" s="20"/>
      <c r="JWT54" s="20"/>
      <c r="JWU54" s="20"/>
      <c r="JWV54" s="20"/>
      <c r="JWW54" s="20"/>
      <c r="JWX54" s="20"/>
      <c r="JWY54" s="20"/>
      <c r="JWZ54" s="20"/>
      <c r="JXA54" s="20"/>
      <c r="JXB54" s="20"/>
      <c r="JXC54" s="20"/>
      <c r="JXD54" s="20"/>
      <c r="JXE54" s="20"/>
      <c r="JXF54" s="20"/>
      <c r="JXG54" s="20"/>
      <c r="JXH54" s="20"/>
      <c r="JXI54" s="20"/>
      <c r="JXJ54" s="20"/>
      <c r="JXK54" s="20"/>
      <c r="JXL54" s="20"/>
      <c r="JXM54" s="20"/>
      <c r="JXN54" s="20"/>
      <c r="JXO54" s="20"/>
      <c r="JXP54" s="20"/>
      <c r="JXQ54" s="20"/>
      <c r="JXR54" s="20"/>
      <c r="JXS54" s="20"/>
      <c r="JXT54" s="20"/>
      <c r="JXU54" s="20"/>
      <c r="JXV54" s="20"/>
      <c r="JXW54" s="20"/>
      <c r="JXX54" s="20"/>
      <c r="JXY54" s="20"/>
      <c r="JXZ54" s="20"/>
      <c r="JYA54" s="20"/>
      <c r="JYB54" s="20"/>
      <c r="JYC54" s="20"/>
      <c r="JYD54" s="20"/>
      <c r="JYE54" s="20"/>
      <c r="JYF54" s="20"/>
      <c r="JYG54" s="20"/>
      <c r="JYH54" s="20"/>
      <c r="JYI54" s="20"/>
      <c r="JYJ54" s="20"/>
      <c r="JYK54" s="20"/>
      <c r="JYL54" s="20"/>
      <c r="JYM54" s="20"/>
      <c r="JYN54" s="20"/>
      <c r="JYO54" s="20"/>
      <c r="JYP54" s="20"/>
      <c r="JYQ54" s="20"/>
      <c r="JYR54" s="20"/>
      <c r="JYS54" s="20"/>
      <c r="JYT54" s="20"/>
      <c r="JYU54" s="20"/>
      <c r="JYV54" s="20"/>
      <c r="JYW54" s="20"/>
      <c r="JYX54" s="20"/>
      <c r="JYY54" s="20"/>
      <c r="JYZ54" s="20"/>
      <c r="JZA54" s="20"/>
      <c r="JZB54" s="20"/>
      <c r="JZC54" s="20"/>
      <c r="JZD54" s="20"/>
      <c r="JZE54" s="20"/>
      <c r="JZF54" s="20"/>
      <c r="JZG54" s="20"/>
      <c r="JZH54" s="20"/>
      <c r="JZI54" s="20"/>
      <c r="JZJ54" s="20"/>
      <c r="JZK54" s="20"/>
      <c r="JZL54" s="20"/>
      <c r="JZM54" s="20"/>
      <c r="JZN54" s="20"/>
      <c r="JZO54" s="20"/>
      <c r="JZP54" s="20"/>
      <c r="JZQ54" s="20"/>
      <c r="JZR54" s="20"/>
      <c r="JZS54" s="20"/>
      <c r="JZT54" s="20"/>
      <c r="JZU54" s="20"/>
      <c r="JZV54" s="20"/>
      <c r="JZW54" s="20"/>
      <c r="JZX54" s="20"/>
      <c r="JZY54" s="20"/>
      <c r="JZZ54" s="20"/>
      <c r="KAA54" s="20"/>
      <c r="KAB54" s="20"/>
      <c r="KAC54" s="20"/>
      <c r="KAD54" s="20"/>
      <c r="KAE54" s="20"/>
      <c r="KAF54" s="20"/>
      <c r="KAG54" s="20"/>
      <c r="KAH54" s="20"/>
      <c r="KAI54" s="20"/>
      <c r="KAJ54" s="20"/>
      <c r="KAK54" s="20"/>
      <c r="KAL54" s="20"/>
      <c r="KAM54" s="20"/>
      <c r="KAN54" s="20"/>
      <c r="KAO54" s="20"/>
      <c r="KAP54" s="20"/>
      <c r="KAQ54" s="20"/>
      <c r="KAR54" s="20"/>
      <c r="KAS54" s="20"/>
      <c r="KAT54" s="20"/>
      <c r="KAU54" s="20"/>
      <c r="KAV54" s="20"/>
      <c r="KAW54" s="20"/>
      <c r="KAX54" s="20"/>
      <c r="KAY54" s="20"/>
      <c r="KAZ54" s="20"/>
      <c r="KBA54" s="20"/>
      <c r="KBB54" s="20"/>
      <c r="KBC54" s="20"/>
      <c r="KBD54" s="20"/>
      <c r="KBE54" s="20"/>
      <c r="KBF54" s="20"/>
      <c r="KBG54" s="20"/>
      <c r="KBH54" s="20"/>
      <c r="KBI54" s="20"/>
      <c r="KBJ54" s="20"/>
      <c r="KBK54" s="20"/>
      <c r="KBL54" s="20"/>
      <c r="KBM54" s="20"/>
      <c r="KBN54" s="20"/>
      <c r="KBO54" s="20"/>
      <c r="KBP54" s="20"/>
      <c r="KBQ54" s="20"/>
      <c r="KBR54" s="20"/>
      <c r="KBS54" s="20"/>
      <c r="KBT54" s="20"/>
      <c r="KBU54" s="20"/>
      <c r="KBV54" s="20"/>
      <c r="KBW54" s="20"/>
      <c r="KBX54" s="20"/>
      <c r="KBY54" s="20"/>
      <c r="KBZ54" s="20"/>
      <c r="KCA54" s="20"/>
      <c r="KCB54" s="20"/>
      <c r="KCC54" s="20"/>
      <c r="KCD54" s="20"/>
      <c r="KCE54" s="20"/>
      <c r="KCF54" s="20"/>
      <c r="KCG54" s="20"/>
      <c r="KCH54" s="20"/>
      <c r="KCI54" s="20"/>
      <c r="KCJ54" s="20"/>
      <c r="KCK54" s="20"/>
      <c r="KCL54" s="20"/>
      <c r="KCM54" s="20"/>
      <c r="KCN54" s="20"/>
      <c r="KCO54" s="20"/>
      <c r="KCP54" s="20"/>
      <c r="KCQ54" s="20"/>
      <c r="KCR54" s="20"/>
      <c r="KCS54" s="20"/>
      <c r="KCT54" s="20"/>
      <c r="KCU54" s="20"/>
      <c r="KCV54" s="20"/>
      <c r="KCW54" s="20"/>
      <c r="KCX54" s="20"/>
      <c r="KCY54" s="20"/>
      <c r="KCZ54" s="20"/>
      <c r="KDA54" s="20"/>
      <c r="KDB54" s="20"/>
      <c r="KDC54" s="20"/>
      <c r="KDD54" s="20"/>
      <c r="KDE54" s="20"/>
      <c r="KDF54" s="20"/>
      <c r="KDG54" s="20"/>
      <c r="KDH54" s="20"/>
      <c r="KDI54" s="20"/>
      <c r="KDJ54" s="20"/>
      <c r="KDK54" s="20"/>
      <c r="KDL54" s="20"/>
      <c r="KDM54" s="20"/>
      <c r="KDN54" s="20"/>
      <c r="KDO54" s="20"/>
      <c r="KDP54" s="20"/>
      <c r="KDQ54" s="20"/>
      <c r="KDR54" s="20"/>
      <c r="KDS54" s="20"/>
      <c r="KDT54" s="20"/>
      <c r="KDU54" s="20"/>
      <c r="KDV54" s="20"/>
      <c r="KDW54" s="20"/>
      <c r="KDX54" s="20"/>
      <c r="KDY54" s="20"/>
      <c r="KDZ54" s="20"/>
      <c r="KEA54" s="20"/>
      <c r="KEB54" s="20"/>
      <c r="KEC54" s="20"/>
      <c r="KED54" s="20"/>
      <c r="KEE54" s="20"/>
      <c r="KEF54" s="20"/>
      <c r="KEG54" s="20"/>
      <c r="KEH54" s="20"/>
      <c r="KEI54" s="20"/>
      <c r="KEJ54" s="20"/>
      <c r="KEK54" s="20"/>
      <c r="KEL54" s="20"/>
      <c r="KEM54" s="20"/>
      <c r="KEN54" s="20"/>
      <c r="KEO54" s="20"/>
      <c r="KEP54" s="20"/>
      <c r="KEQ54" s="20"/>
      <c r="KER54" s="20"/>
      <c r="KES54" s="20"/>
      <c r="KET54" s="20"/>
      <c r="KEU54" s="20"/>
      <c r="KEV54" s="20"/>
      <c r="KEW54" s="20"/>
      <c r="KEX54" s="20"/>
      <c r="KEY54" s="20"/>
      <c r="KEZ54" s="20"/>
      <c r="KFA54" s="20"/>
      <c r="KFB54" s="20"/>
      <c r="KFC54" s="20"/>
      <c r="KFD54" s="20"/>
      <c r="KFE54" s="20"/>
      <c r="KFF54" s="20"/>
      <c r="KFG54" s="20"/>
      <c r="KFH54" s="20"/>
      <c r="KFI54" s="20"/>
      <c r="KFJ54" s="20"/>
      <c r="KFK54" s="20"/>
      <c r="KFL54" s="20"/>
      <c r="KFM54" s="20"/>
      <c r="KFN54" s="20"/>
      <c r="KFO54" s="20"/>
      <c r="KFP54" s="20"/>
      <c r="KFQ54" s="20"/>
      <c r="KFR54" s="20"/>
      <c r="KFS54" s="20"/>
      <c r="KFT54" s="20"/>
      <c r="KFU54" s="20"/>
      <c r="KFV54" s="20"/>
      <c r="KFW54" s="20"/>
      <c r="KFX54" s="20"/>
      <c r="KFY54" s="20"/>
      <c r="KFZ54" s="20"/>
      <c r="KGA54" s="20"/>
      <c r="KGB54" s="20"/>
      <c r="KGC54" s="20"/>
      <c r="KGD54" s="20"/>
      <c r="KGE54" s="20"/>
      <c r="KGF54" s="20"/>
      <c r="KGG54" s="20"/>
      <c r="KGH54" s="20"/>
      <c r="KGI54" s="20"/>
      <c r="KGJ54" s="20"/>
      <c r="KGK54" s="20"/>
      <c r="KGL54" s="20"/>
      <c r="KGM54" s="20"/>
      <c r="KGN54" s="20"/>
      <c r="KGO54" s="20"/>
      <c r="KGP54" s="20"/>
      <c r="KGQ54" s="20"/>
      <c r="KGR54" s="20"/>
      <c r="KGS54" s="20"/>
      <c r="KGT54" s="20"/>
      <c r="KGU54" s="20"/>
      <c r="KGV54" s="20"/>
      <c r="KGW54" s="20"/>
      <c r="KGX54" s="20"/>
      <c r="KGY54" s="20"/>
      <c r="KGZ54" s="20"/>
      <c r="KHA54" s="20"/>
      <c r="KHB54" s="20"/>
      <c r="KHC54" s="20"/>
      <c r="KHD54" s="20"/>
      <c r="KHE54" s="20"/>
      <c r="KHF54" s="20"/>
      <c r="KHG54" s="20"/>
      <c r="KHH54" s="20"/>
      <c r="KHI54" s="20"/>
      <c r="KHJ54" s="20"/>
      <c r="KHK54" s="20"/>
      <c r="KHL54" s="20"/>
      <c r="KHM54" s="20"/>
      <c r="KHN54" s="20"/>
      <c r="KHO54" s="20"/>
      <c r="KHP54" s="20"/>
      <c r="KHQ54" s="20"/>
      <c r="KHR54" s="20"/>
      <c r="KHS54" s="20"/>
      <c r="KHT54" s="20"/>
      <c r="KHU54" s="20"/>
      <c r="KHV54" s="20"/>
      <c r="KHW54" s="20"/>
      <c r="KHX54" s="20"/>
      <c r="KHY54" s="20"/>
      <c r="KHZ54" s="20"/>
      <c r="KIA54" s="20"/>
      <c r="KIB54" s="20"/>
      <c r="KIC54" s="20"/>
      <c r="KID54" s="20"/>
      <c r="KIE54" s="20"/>
      <c r="KIF54" s="20"/>
      <c r="KIG54" s="20"/>
      <c r="KIH54" s="20"/>
      <c r="KII54" s="20"/>
      <c r="KIJ54" s="20"/>
      <c r="KIK54" s="20"/>
      <c r="KIL54" s="20"/>
      <c r="KIM54" s="20"/>
      <c r="KIN54" s="20"/>
      <c r="KIO54" s="20"/>
      <c r="KIP54" s="20"/>
      <c r="KIQ54" s="20"/>
      <c r="KIR54" s="20"/>
      <c r="KIS54" s="20"/>
      <c r="KIT54" s="20"/>
      <c r="KIU54" s="20"/>
      <c r="KIV54" s="20"/>
      <c r="KIW54" s="20"/>
      <c r="KIX54" s="20"/>
      <c r="KIY54" s="20"/>
      <c r="KIZ54" s="20"/>
      <c r="KJA54" s="20"/>
      <c r="KJB54" s="20"/>
      <c r="KJC54" s="20"/>
      <c r="KJD54" s="20"/>
      <c r="KJE54" s="20"/>
      <c r="KJF54" s="20"/>
      <c r="KJG54" s="20"/>
      <c r="KJH54" s="20"/>
      <c r="KJI54" s="20"/>
      <c r="KJJ54" s="20"/>
      <c r="KJK54" s="20"/>
      <c r="KJL54" s="20"/>
      <c r="KJM54" s="20"/>
      <c r="KJN54" s="20"/>
      <c r="KJO54" s="20"/>
      <c r="KJP54" s="20"/>
      <c r="KJQ54" s="20"/>
      <c r="KJR54" s="20"/>
      <c r="KJS54" s="20"/>
      <c r="KJT54" s="20"/>
      <c r="KJU54" s="20"/>
      <c r="KJV54" s="20"/>
      <c r="KJW54" s="20"/>
      <c r="KJX54" s="20"/>
      <c r="KJY54" s="20"/>
      <c r="KJZ54" s="20"/>
      <c r="KKA54" s="20"/>
      <c r="KKB54" s="20"/>
      <c r="KKC54" s="20"/>
      <c r="KKD54" s="20"/>
      <c r="KKE54" s="20"/>
      <c r="KKF54" s="20"/>
      <c r="KKG54" s="20"/>
      <c r="KKH54" s="20"/>
      <c r="KKI54" s="20"/>
      <c r="KKJ54" s="20"/>
      <c r="KKK54" s="20"/>
      <c r="KKL54" s="20"/>
      <c r="KKM54" s="20"/>
      <c r="KKN54" s="20"/>
      <c r="KKO54" s="20"/>
      <c r="KKP54" s="20"/>
      <c r="KKQ54" s="20"/>
      <c r="KKR54" s="20"/>
      <c r="KKS54" s="20"/>
      <c r="KKT54" s="20"/>
      <c r="KKU54" s="20"/>
      <c r="KKV54" s="20"/>
      <c r="KKW54" s="20"/>
      <c r="KKX54" s="20"/>
      <c r="KKY54" s="20"/>
      <c r="KKZ54" s="20"/>
      <c r="KLA54" s="20"/>
      <c r="KLB54" s="20"/>
      <c r="KLC54" s="20"/>
      <c r="KLD54" s="20"/>
      <c r="KLE54" s="20"/>
      <c r="KLF54" s="20"/>
      <c r="KLG54" s="20"/>
      <c r="KLH54" s="20"/>
      <c r="KLI54" s="20"/>
      <c r="KLJ54" s="20"/>
      <c r="KLK54" s="20"/>
      <c r="KLL54" s="20"/>
      <c r="KLM54" s="20"/>
      <c r="KLN54" s="20"/>
      <c r="KLO54" s="20"/>
      <c r="KLP54" s="20"/>
      <c r="KLQ54" s="20"/>
      <c r="KLR54" s="20"/>
      <c r="KLS54" s="20"/>
      <c r="KLT54" s="20"/>
      <c r="KLU54" s="20"/>
      <c r="KLV54" s="20"/>
      <c r="KLW54" s="20"/>
      <c r="KLX54" s="20"/>
      <c r="KLY54" s="20"/>
      <c r="KLZ54" s="20"/>
      <c r="KMA54" s="20"/>
      <c r="KMB54" s="20"/>
      <c r="KMC54" s="20"/>
      <c r="KMD54" s="20"/>
      <c r="KME54" s="20"/>
      <c r="KMF54" s="20"/>
      <c r="KMG54" s="20"/>
      <c r="KMH54" s="20"/>
      <c r="KMI54" s="20"/>
      <c r="KMJ54" s="20"/>
      <c r="KMK54" s="20"/>
      <c r="KML54" s="20"/>
      <c r="KMM54" s="20"/>
      <c r="KMN54" s="20"/>
      <c r="KMO54" s="20"/>
      <c r="KMP54" s="20"/>
      <c r="KMQ54" s="20"/>
      <c r="KMR54" s="20"/>
      <c r="KMS54" s="20"/>
      <c r="KMT54" s="20"/>
      <c r="KMU54" s="20"/>
      <c r="KMV54" s="20"/>
      <c r="KMW54" s="20"/>
      <c r="KMX54" s="20"/>
      <c r="KMY54" s="20"/>
      <c r="KMZ54" s="20"/>
      <c r="KNA54" s="20"/>
      <c r="KNB54" s="20"/>
      <c r="KNC54" s="20"/>
      <c r="KND54" s="20"/>
      <c r="KNE54" s="20"/>
      <c r="KNF54" s="20"/>
      <c r="KNG54" s="20"/>
      <c r="KNH54" s="20"/>
      <c r="KNI54" s="20"/>
      <c r="KNJ54" s="20"/>
      <c r="KNK54" s="20"/>
      <c r="KNL54" s="20"/>
      <c r="KNM54" s="20"/>
      <c r="KNN54" s="20"/>
      <c r="KNO54" s="20"/>
      <c r="KNP54" s="20"/>
      <c r="KNQ54" s="20"/>
      <c r="KNR54" s="20"/>
      <c r="KNS54" s="20"/>
      <c r="KNT54" s="20"/>
      <c r="KNU54" s="20"/>
      <c r="KNV54" s="20"/>
      <c r="KNW54" s="20"/>
      <c r="KNX54" s="20"/>
      <c r="KNY54" s="20"/>
      <c r="KNZ54" s="20"/>
      <c r="KOA54" s="20"/>
      <c r="KOB54" s="20"/>
      <c r="KOC54" s="20"/>
      <c r="KOD54" s="20"/>
      <c r="KOE54" s="20"/>
      <c r="KOF54" s="20"/>
      <c r="KOG54" s="20"/>
      <c r="KOH54" s="20"/>
      <c r="KOI54" s="20"/>
      <c r="KOJ54" s="20"/>
      <c r="KOK54" s="20"/>
      <c r="KOL54" s="20"/>
      <c r="KOM54" s="20"/>
      <c r="KON54" s="20"/>
      <c r="KOO54" s="20"/>
      <c r="KOP54" s="20"/>
      <c r="KOQ54" s="20"/>
      <c r="KOR54" s="20"/>
      <c r="KOS54" s="20"/>
      <c r="KOT54" s="20"/>
      <c r="KOU54" s="20"/>
      <c r="KOV54" s="20"/>
      <c r="KOW54" s="20"/>
      <c r="KOX54" s="20"/>
      <c r="KOY54" s="20"/>
      <c r="KOZ54" s="20"/>
      <c r="KPA54" s="20"/>
      <c r="KPB54" s="20"/>
      <c r="KPC54" s="20"/>
      <c r="KPD54" s="20"/>
      <c r="KPE54" s="20"/>
      <c r="KPF54" s="20"/>
      <c r="KPG54" s="20"/>
      <c r="KPH54" s="20"/>
      <c r="KPI54" s="20"/>
      <c r="KPJ54" s="20"/>
      <c r="KPK54" s="20"/>
      <c r="KPL54" s="20"/>
      <c r="KPM54" s="20"/>
      <c r="KPN54" s="20"/>
      <c r="KPO54" s="20"/>
      <c r="KPP54" s="20"/>
      <c r="KPQ54" s="20"/>
      <c r="KPR54" s="20"/>
      <c r="KPS54" s="20"/>
      <c r="KPT54" s="20"/>
      <c r="KPU54" s="20"/>
      <c r="KPV54" s="20"/>
      <c r="KPW54" s="20"/>
      <c r="KPX54" s="20"/>
      <c r="KPY54" s="20"/>
      <c r="KPZ54" s="20"/>
      <c r="KQA54" s="20"/>
      <c r="KQB54" s="20"/>
      <c r="KQC54" s="20"/>
      <c r="KQD54" s="20"/>
      <c r="KQE54" s="20"/>
      <c r="KQF54" s="20"/>
      <c r="KQG54" s="20"/>
      <c r="KQH54" s="20"/>
      <c r="KQI54" s="20"/>
      <c r="KQJ54" s="20"/>
      <c r="KQK54" s="20"/>
      <c r="KQL54" s="20"/>
      <c r="KQM54" s="20"/>
      <c r="KQN54" s="20"/>
      <c r="KQO54" s="20"/>
      <c r="KQP54" s="20"/>
      <c r="KQQ54" s="20"/>
      <c r="KQR54" s="20"/>
      <c r="KQS54" s="20"/>
      <c r="KQT54" s="20"/>
      <c r="KQU54" s="20"/>
      <c r="KQV54" s="20"/>
      <c r="KQW54" s="20"/>
      <c r="KQX54" s="20"/>
      <c r="KQY54" s="20"/>
      <c r="KQZ54" s="20"/>
      <c r="KRA54" s="20"/>
      <c r="KRB54" s="20"/>
      <c r="KRC54" s="20"/>
      <c r="KRD54" s="20"/>
      <c r="KRE54" s="20"/>
      <c r="KRF54" s="20"/>
      <c r="KRG54" s="20"/>
      <c r="KRH54" s="20"/>
      <c r="KRI54" s="20"/>
      <c r="KRJ54" s="20"/>
      <c r="KRK54" s="20"/>
      <c r="KRL54" s="20"/>
      <c r="KRM54" s="20"/>
      <c r="KRN54" s="20"/>
      <c r="KRO54" s="20"/>
      <c r="KRP54" s="20"/>
      <c r="KRQ54" s="20"/>
      <c r="KRR54" s="20"/>
      <c r="KRS54" s="20"/>
      <c r="KRT54" s="20"/>
      <c r="KRU54" s="20"/>
      <c r="KRV54" s="20"/>
      <c r="KRW54" s="20"/>
      <c r="KRX54" s="20"/>
      <c r="KRY54" s="20"/>
      <c r="KRZ54" s="20"/>
      <c r="KSA54" s="20"/>
      <c r="KSB54" s="20"/>
      <c r="KSC54" s="20"/>
      <c r="KSD54" s="20"/>
      <c r="KSE54" s="20"/>
      <c r="KSF54" s="20"/>
      <c r="KSG54" s="20"/>
      <c r="KSH54" s="20"/>
      <c r="KSI54" s="20"/>
      <c r="KSJ54" s="20"/>
      <c r="KSK54" s="20"/>
      <c r="KSL54" s="20"/>
      <c r="KSM54" s="20"/>
      <c r="KSN54" s="20"/>
      <c r="KSO54" s="20"/>
      <c r="KSP54" s="20"/>
      <c r="KSQ54" s="20"/>
      <c r="KSR54" s="20"/>
      <c r="KSS54" s="20"/>
      <c r="KST54" s="20"/>
      <c r="KSU54" s="20"/>
      <c r="KSV54" s="20"/>
      <c r="KSW54" s="20"/>
      <c r="KSX54" s="20"/>
      <c r="KSY54" s="20"/>
      <c r="KSZ54" s="20"/>
      <c r="KTA54" s="20"/>
      <c r="KTB54" s="20"/>
      <c r="KTC54" s="20"/>
      <c r="KTD54" s="20"/>
      <c r="KTE54" s="20"/>
      <c r="KTF54" s="20"/>
      <c r="KTG54" s="20"/>
      <c r="KTH54" s="20"/>
      <c r="KTI54" s="20"/>
      <c r="KTJ54" s="20"/>
      <c r="KTK54" s="20"/>
      <c r="KTL54" s="20"/>
      <c r="KTM54" s="20"/>
      <c r="KTN54" s="20"/>
      <c r="KTO54" s="20"/>
      <c r="KTP54" s="20"/>
      <c r="KTQ54" s="20"/>
      <c r="KTR54" s="20"/>
      <c r="KTS54" s="20"/>
      <c r="KTT54" s="20"/>
      <c r="KTU54" s="20"/>
      <c r="KTV54" s="20"/>
      <c r="KTW54" s="20"/>
      <c r="KTX54" s="20"/>
      <c r="KTY54" s="20"/>
      <c r="KTZ54" s="20"/>
      <c r="KUA54" s="20"/>
      <c r="KUB54" s="20"/>
      <c r="KUC54" s="20"/>
      <c r="KUD54" s="20"/>
      <c r="KUE54" s="20"/>
      <c r="KUF54" s="20"/>
      <c r="KUG54" s="20"/>
      <c r="KUH54" s="20"/>
      <c r="KUI54" s="20"/>
      <c r="KUJ54" s="20"/>
      <c r="KUK54" s="20"/>
      <c r="KUL54" s="20"/>
      <c r="KUM54" s="20"/>
      <c r="KUN54" s="20"/>
      <c r="KUO54" s="20"/>
      <c r="KUP54" s="20"/>
      <c r="KUQ54" s="20"/>
      <c r="KUR54" s="20"/>
      <c r="KUS54" s="20"/>
      <c r="KUT54" s="20"/>
      <c r="KUU54" s="20"/>
      <c r="KUV54" s="20"/>
      <c r="KUW54" s="20"/>
      <c r="KUX54" s="20"/>
      <c r="KUY54" s="20"/>
      <c r="KUZ54" s="20"/>
      <c r="KVA54" s="20"/>
      <c r="KVB54" s="20"/>
      <c r="KVC54" s="20"/>
      <c r="KVD54" s="20"/>
      <c r="KVE54" s="20"/>
      <c r="KVF54" s="20"/>
      <c r="KVG54" s="20"/>
      <c r="KVH54" s="20"/>
      <c r="KVI54" s="20"/>
      <c r="KVJ54" s="20"/>
      <c r="KVK54" s="20"/>
      <c r="KVL54" s="20"/>
      <c r="KVM54" s="20"/>
      <c r="KVN54" s="20"/>
      <c r="KVO54" s="20"/>
      <c r="KVP54" s="20"/>
      <c r="KVQ54" s="20"/>
      <c r="KVR54" s="20"/>
      <c r="KVS54" s="20"/>
      <c r="KVT54" s="20"/>
      <c r="KVU54" s="20"/>
      <c r="KVV54" s="20"/>
      <c r="KVW54" s="20"/>
      <c r="KVX54" s="20"/>
      <c r="KVY54" s="20"/>
      <c r="KVZ54" s="20"/>
      <c r="KWA54" s="20"/>
      <c r="KWB54" s="20"/>
      <c r="KWC54" s="20"/>
      <c r="KWD54" s="20"/>
      <c r="KWE54" s="20"/>
      <c r="KWF54" s="20"/>
      <c r="KWG54" s="20"/>
      <c r="KWH54" s="20"/>
      <c r="KWI54" s="20"/>
      <c r="KWJ54" s="20"/>
      <c r="KWK54" s="20"/>
      <c r="KWL54" s="20"/>
      <c r="KWM54" s="20"/>
      <c r="KWN54" s="20"/>
      <c r="KWO54" s="20"/>
      <c r="KWP54" s="20"/>
      <c r="KWQ54" s="20"/>
      <c r="KWR54" s="20"/>
      <c r="KWS54" s="20"/>
      <c r="KWT54" s="20"/>
      <c r="KWU54" s="20"/>
      <c r="KWV54" s="20"/>
      <c r="KWW54" s="20"/>
      <c r="KWX54" s="20"/>
      <c r="KWY54" s="20"/>
      <c r="KWZ54" s="20"/>
      <c r="KXA54" s="20"/>
      <c r="KXB54" s="20"/>
      <c r="KXC54" s="20"/>
      <c r="KXD54" s="20"/>
      <c r="KXE54" s="20"/>
      <c r="KXF54" s="20"/>
      <c r="KXG54" s="20"/>
      <c r="KXH54" s="20"/>
      <c r="KXI54" s="20"/>
      <c r="KXJ54" s="20"/>
      <c r="KXK54" s="20"/>
      <c r="KXL54" s="20"/>
      <c r="KXM54" s="20"/>
      <c r="KXN54" s="20"/>
      <c r="KXO54" s="20"/>
      <c r="KXP54" s="20"/>
      <c r="KXQ54" s="20"/>
      <c r="KXR54" s="20"/>
      <c r="KXS54" s="20"/>
      <c r="KXT54" s="20"/>
      <c r="KXU54" s="20"/>
      <c r="KXV54" s="20"/>
      <c r="KXW54" s="20"/>
      <c r="KXX54" s="20"/>
      <c r="KXY54" s="20"/>
      <c r="KXZ54" s="20"/>
      <c r="KYA54" s="20"/>
      <c r="KYB54" s="20"/>
      <c r="KYC54" s="20"/>
      <c r="KYD54" s="20"/>
      <c r="KYE54" s="20"/>
      <c r="KYF54" s="20"/>
      <c r="KYG54" s="20"/>
      <c r="KYH54" s="20"/>
      <c r="KYI54" s="20"/>
      <c r="KYJ54" s="20"/>
      <c r="KYK54" s="20"/>
      <c r="KYL54" s="20"/>
      <c r="KYM54" s="20"/>
      <c r="KYN54" s="20"/>
      <c r="KYO54" s="20"/>
      <c r="KYP54" s="20"/>
      <c r="KYQ54" s="20"/>
      <c r="KYR54" s="20"/>
      <c r="KYS54" s="20"/>
      <c r="KYT54" s="20"/>
      <c r="KYU54" s="20"/>
      <c r="KYV54" s="20"/>
      <c r="KYW54" s="20"/>
      <c r="KYX54" s="20"/>
      <c r="KYY54" s="20"/>
      <c r="KYZ54" s="20"/>
      <c r="KZA54" s="20"/>
      <c r="KZB54" s="20"/>
      <c r="KZC54" s="20"/>
      <c r="KZD54" s="20"/>
      <c r="KZE54" s="20"/>
      <c r="KZF54" s="20"/>
      <c r="KZG54" s="20"/>
      <c r="KZH54" s="20"/>
      <c r="KZI54" s="20"/>
      <c r="KZJ54" s="20"/>
      <c r="KZK54" s="20"/>
      <c r="KZL54" s="20"/>
      <c r="KZM54" s="20"/>
      <c r="KZN54" s="20"/>
      <c r="KZO54" s="20"/>
      <c r="KZP54" s="20"/>
      <c r="KZQ54" s="20"/>
      <c r="KZR54" s="20"/>
      <c r="KZS54" s="20"/>
      <c r="KZT54" s="20"/>
      <c r="KZU54" s="20"/>
      <c r="KZV54" s="20"/>
      <c r="KZW54" s="20"/>
      <c r="KZX54" s="20"/>
      <c r="KZY54" s="20"/>
      <c r="KZZ54" s="20"/>
      <c r="LAA54" s="20"/>
      <c r="LAB54" s="20"/>
      <c r="LAC54" s="20"/>
      <c r="LAD54" s="20"/>
      <c r="LAE54" s="20"/>
      <c r="LAF54" s="20"/>
      <c r="LAG54" s="20"/>
      <c r="LAH54" s="20"/>
      <c r="LAI54" s="20"/>
      <c r="LAJ54" s="20"/>
      <c r="LAK54" s="20"/>
      <c r="LAL54" s="20"/>
      <c r="LAM54" s="20"/>
      <c r="LAN54" s="20"/>
      <c r="LAO54" s="20"/>
      <c r="LAP54" s="20"/>
      <c r="LAQ54" s="20"/>
      <c r="LAR54" s="20"/>
      <c r="LAS54" s="20"/>
      <c r="LAT54" s="20"/>
      <c r="LAU54" s="20"/>
      <c r="LAV54" s="20"/>
      <c r="LAW54" s="20"/>
      <c r="LAX54" s="20"/>
      <c r="LAY54" s="20"/>
      <c r="LAZ54" s="20"/>
      <c r="LBA54" s="20"/>
      <c r="LBB54" s="20"/>
      <c r="LBC54" s="20"/>
      <c r="LBD54" s="20"/>
      <c r="LBE54" s="20"/>
      <c r="LBF54" s="20"/>
      <c r="LBG54" s="20"/>
      <c r="LBH54" s="20"/>
      <c r="LBI54" s="20"/>
      <c r="LBJ54" s="20"/>
      <c r="LBK54" s="20"/>
      <c r="LBL54" s="20"/>
      <c r="LBM54" s="20"/>
      <c r="LBN54" s="20"/>
      <c r="LBO54" s="20"/>
      <c r="LBP54" s="20"/>
      <c r="LBQ54" s="20"/>
      <c r="LBR54" s="20"/>
      <c r="LBS54" s="20"/>
      <c r="LBT54" s="20"/>
      <c r="LBU54" s="20"/>
      <c r="LBV54" s="20"/>
      <c r="LBW54" s="20"/>
      <c r="LBX54" s="20"/>
      <c r="LBY54" s="20"/>
      <c r="LBZ54" s="20"/>
      <c r="LCA54" s="20"/>
      <c r="LCB54" s="20"/>
      <c r="LCC54" s="20"/>
      <c r="LCD54" s="20"/>
      <c r="LCE54" s="20"/>
      <c r="LCF54" s="20"/>
      <c r="LCG54" s="20"/>
      <c r="LCH54" s="20"/>
      <c r="LCI54" s="20"/>
      <c r="LCJ54" s="20"/>
      <c r="LCK54" s="20"/>
      <c r="LCL54" s="20"/>
      <c r="LCM54" s="20"/>
      <c r="LCN54" s="20"/>
      <c r="LCO54" s="20"/>
      <c r="LCP54" s="20"/>
      <c r="LCQ54" s="20"/>
      <c r="LCR54" s="20"/>
      <c r="LCS54" s="20"/>
      <c r="LCT54" s="20"/>
      <c r="LCU54" s="20"/>
      <c r="LCV54" s="20"/>
      <c r="LCW54" s="20"/>
      <c r="LCX54" s="20"/>
      <c r="LCY54" s="20"/>
      <c r="LCZ54" s="20"/>
      <c r="LDA54" s="20"/>
      <c r="LDB54" s="20"/>
      <c r="LDC54" s="20"/>
      <c r="LDD54" s="20"/>
      <c r="LDE54" s="20"/>
      <c r="LDF54" s="20"/>
      <c r="LDG54" s="20"/>
      <c r="LDH54" s="20"/>
      <c r="LDI54" s="20"/>
      <c r="LDJ54" s="20"/>
      <c r="LDK54" s="20"/>
      <c r="LDL54" s="20"/>
      <c r="LDM54" s="20"/>
      <c r="LDN54" s="20"/>
      <c r="LDO54" s="20"/>
      <c r="LDP54" s="20"/>
      <c r="LDQ54" s="20"/>
      <c r="LDR54" s="20"/>
      <c r="LDS54" s="20"/>
      <c r="LDT54" s="20"/>
      <c r="LDU54" s="20"/>
      <c r="LDV54" s="20"/>
      <c r="LDW54" s="20"/>
      <c r="LDX54" s="20"/>
      <c r="LDY54" s="20"/>
      <c r="LDZ54" s="20"/>
      <c r="LEA54" s="20"/>
      <c r="LEB54" s="20"/>
      <c r="LEC54" s="20"/>
      <c r="LED54" s="20"/>
      <c r="LEE54" s="20"/>
      <c r="LEF54" s="20"/>
      <c r="LEG54" s="20"/>
      <c r="LEH54" s="20"/>
      <c r="LEI54" s="20"/>
      <c r="LEJ54" s="20"/>
      <c r="LEK54" s="20"/>
      <c r="LEL54" s="20"/>
      <c r="LEM54" s="20"/>
      <c r="LEN54" s="20"/>
      <c r="LEO54" s="20"/>
      <c r="LEP54" s="20"/>
      <c r="LEQ54" s="20"/>
      <c r="LER54" s="20"/>
      <c r="LES54" s="20"/>
      <c r="LET54" s="20"/>
      <c r="LEU54" s="20"/>
      <c r="LEV54" s="20"/>
      <c r="LEW54" s="20"/>
      <c r="LEX54" s="20"/>
      <c r="LEY54" s="20"/>
      <c r="LEZ54" s="20"/>
      <c r="LFA54" s="20"/>
      <c r="LFB54" s="20"/>
      <c r="LFC54" s="20"/>
      <c r="LFD54" s="20"/>
      <c r="LFE54" s="20"/>
      <c r="LFF54" s="20"/>
      <c r="LFG54" s="20"/>
      <c r="LFH54" s="20"/>
      <c r="LFI54" s="20"/>
      <c r="LFJ54" s="20"/>
      <c r="LFK54" s="20"/>
      <c r="LFL54" s="20"/>
      <c r="LFM54" s="20"/>
      <c r="LFN54" s="20"/>
      <c r="LFO54" s="20"/>
      <c r="LFP54" s="20"/>
      <c r="LFQ54" s="20"/>
      <c r="LFR54" s="20"/>
      <c r="LFS54" s="20"/>
      <c r="LFT54" s="20"/>
      <c r="LFU54" s="20"/>
      <c r="LFV54" s="20"/>
      <c r="LFW54" s="20"/>
      <c r="LFX54" s="20"/>
      <c r="LFY54" s="20"/>
      <c r="LFZ54" s="20"/>
      <c r="LGA54" s="20"/>
      <c r="LGB54" s="20"/>
      <c r="LGC54" s="20"/>
      <c r="LGD54" s="20"/>
      <c r="LGE54" s="20"/>
      <c r="LGF54" s="20"/>
      <c r="LGG54" s="20"/>
      <c r="LGH54" s="20"/>
      <c r="LGI54" s="20"/>
      <c r="LGJ54" s="20"/>
      <c r="LGK54" s="20"/>
      <c r="LGL54" s="20"/>
      <c r="LGM54" s="20"/>
      <c r="LGN54" s="20"/>
      <c r="LGO54" s="20"/>
      <c r="LGP54" s="20"/>
      <c r="LGQ54" s="20"/>
      <c r="LGR54" s="20"/>
      <c r="LGS54" s="20"/>
      <c r="LGT54" s="20"/>
      <c r="LGU54" s="20"/>
      <c r="LGV54" s="20"/>
      <c r="LGW54" s="20"/>
      <c r="LGX54" s="20"/>
      <c r="LGY54" s="20"/>
      <c r="LGZ54" s="20"/>
      <c r="LHA54" s="20"/>
      <c r="LHB54" s="20"/>
      <c r="LHC54" s="20"/>
      <c r="LHD54" s="20"/>
      <c r="LHE54" s="20"/>
      <c r="LHF54" s="20"/>
      <c r="LHG54" s="20"/>
      <c r="LHH54" s="20"/>
      <c r="LHI54" s="20"/>
      <c r="LHJ54" s="20"/>
      <c r="LHK54" s="20"/>
      <c r="LHL54" s="20"/>
      <c r="LHM54" s="20"/>
      <c r="LHN54" s="20"/>
      <c r="LHO54" s="20"/>
      <c r="LHP54" s="20"/>
      <c r="LHQ54" s="20"/>
      <c r="LHR54" s="20"/>
      <c r="LHS54" s="20"/>
      <c r="LHT54" s="20"/>
      <c r="LHU54" s="20"/>
      <c r="LHV54" s="20"/>
      <c r="LHW54" s="20"/>
      <c r="LHX54" s="20"/>
      <c r="LHY54" s="20"/>
      <c r="LHZ54" s="20"/>
      <c r="LIA54" s="20"/>
      <c r="LIB54" s="20"/>
      <c r="LIC54" s="20"/>
      <c r="LID54" s="20"/>
      <c r="LIE54" s="20"/>
      <c r="LIF54" s="20"/>
      <c r="LIG54" s="20"/>
      <c r="LIH54" s="20"/>
      <c r="LII54" s="20"/>
      <c r="LIJ54" s="20"/>
      <c r="LIK54" s="20"/>
      <c r="LIL54" s="20"/>
      <c r="LIM54" s="20"/>
      <c r="LIN54" s="20"/>
      <c r="LIO54" s="20"/>
      <c r="LIP54" s="20"/>
      <c r="LIQ54" s="20"/>
      <c r="LIR54" s="20"/>
      <c r="LIS54" s="20"/>
      <c r="LIT54" s="20"/>
      <c r="LIU54" s="20"/>
      <c r="LIV54" s="20"/>
      <c r="LIW54" s="20"/>
      <c r="LIX54" s="20"/>
      <c r="LIY54" s="20"/>
      <c r="LIZ54" s="20"/>
      <c r="LJA54" s="20"/>
      <c r="LJB54" s="20"/>
      <c r="LJC54" s="20"/>
      <c r="LJD54" s="20"/>
      <c r="LJE54" s="20"/>
      <c r="LJF54" s="20"/>
      <c r="LJG54" s="20"/>
      <c r="LJH54" s="20"/>
      <c r="LJI54" s="20"/>
      <c r="LJJ54" s="20"/>
      <c r="LJK54" s="20"/>
      <c r="LJL54" s="20"/>
      <c r="LJM54" s="20"/>
      <c r="LJN54" s="20"/>
      <c r="LJO54" s="20"/>
      <c r="LJP54" s="20"/>
      <c r="LJQ54" s="20"/>
      <c r="LJR54" s="20"/>
      <c r="LJS54" s="20"/>
      <c r="LJT54" s="20"/>
      <c r="LJU54" s="20"/>
      <c r="LJV54" s="20"/>
      <c r="LJW54" s="20"/>
      <c r="LJX54" s="20"/>
      <c r="LJY54" s="20"/>
      <c r="LJZ54" s="20"/>
      <c r="LKA54" s="20"/>
      <c r="LKB54" s="20"/>
      <c r="LKC54" s="20"/>
      <c r="LKD54" s="20"/>
      <c r="LKE54" s="20"/>
      <c r="LKF54" s="20"/>
      <c r="LKG54" s="20"/>
      <c r="LKH54" s="20"/>
      <c r="LKI54" s="20"/>
      <c r="LKJ54" s="20"/>
      <c r="LKK54" s="20"/>
      <c r="LKL54" s="20"/>
      <c r="LKM54" s="20"/>
      <c r="LKN54" s="20"/>
      <c r="LKO54" s="20"/>
      <c r="LKP54" s="20"/>
      <c r="LKQ54" s="20"/>
      <c r="LKR54" s="20"/>
      <c r="LKS54" s="20"/>
      <c r="LKT54" s="20"/>
      <c r="LKU54" s="20"/>
      <c r="LKV54" s="20"/>
      <c r="LKW54" s="20"/>
      <c r="LKX54" s="20"/>
      <c r="LKY54" s="20"/>
      <c r="LKZ54" s="20"/>
      <c r="LLA54" s="20"/>
      <c r="LLB54" s="20"/>
      <c r="LLC54" s="20"/>
      <c r="LLD54" s="20"/>
      <c r="LLE54" s="20"/>
      <c r="LLF54" s="20"/>
      <c r="LLG54" s="20"/>
      <c r="LLH54" s="20"/>
      <c r="LLI54" s="20"/>
      <c r="LLJ54" s="20"/>
      <c r="LLK54" s="20"/>
      <c r="LLL54" s="20"/>
      <c r="LLM54" s="20"/>
      <c r="LLN54" s="20"/>
      <c r="LLO54" s="20"/>
      <c r="LLP54" s="20"/>
      <c r="LLQ54" s="20"/>
      <c r="LLR54" s="20"/>
      <c r="LLS54" s="20"/>
      <c r="LLT54" s="20"/>
      <c r="LLU54" s="20"/>
      <c r="LLV54" s="20"/>
      <c r="LLW54" s="20"/>
      <c r="LLX54" s="20"/>
      <c r="LLY54" s="20"/>
      <c r="LLZ54" s="20"/>
      <c r="LMA54" s="20"/>
      <c r="LMB54" s="20"/>
      <c r="LMC54" s="20"/>
      <c r="LMD54" s="20"/>
      <c r="LME54" s="20"/>
      <c r="LMF54" s="20"/>
      <c r="LMG54" s="20"/>
      <c r="LMH54" s="20"/>
      <c r="LMI54" s="20"/>
      <c r="LMJ54" s="20"/>
      <c r="LMK54" s="20"/>
      <c r="LML54" s="20"/>
      <c r="LMM54" s="20"/>
      <c r="LMN54" s="20"/>
      <c r="LMO54" s="20"/>
      <c r="LMP54" s="20"/>
      <c r="LMQ54" s="20"/>
      <c r="LMR54" s="20"/>
      <c r="LMS54" s="20"/>
      <c r="LMT54" s="20"/>
      <c r="LMU54" s="20"/>
      <c r="LMV54" s="20"/>
      <c r="LMW54" s="20"/>
      <c r="LMX54" s="20"/>
      <c r="LMY54" s="20"/>
      <c r="LMZ54" s="20"/>
      <c r="LNA54" s="20"/>
      <c r="LNB54" s="20"/>
      <c r="LNC54" s="20"/>
      <c r="LND54" s="20"/>
      <c r="LNE54" s="20"/>
      <c r="LNF54" s="20"/>
      <c r="LNG54" s="20"/>
      <c r="LNH54" s="20"/>
      <c r="LNI54" s="20"/>
      <c r="LNJ54" s="20"/>
      <c r="LNK54" s="20"/>
      <c r="LNL54" s="20"/>
      <c r="LNM54" s="20"/>
      <c r="LNN54" s="20"/>
      <c r="LNO54" s="20"/>
      <c r="LNP54" s="20"/>
      <c r="LNQ54" s="20"/>
      <c r="LNR54" s="20"/>
      <c r="LNS54" s="20"/>
      <c r="LNT54" s="20"/>
      <c r="LNU54" s="20"/>
      <c r="LNV54" s="20"/>
      <c r="LNW54" s="20"/>
      <c r="LNX54" s="20"/>
      <c r="LNY54" s="20"/>
      <c r="LNZ54" s="20"/>
      <c r="LOA54" s="20"/>
      <c r="LOB54" s="20"/>
      <c r="LOC54" s="20"/>
      <c r="LOD54" s="20"/>
      <c r="LOE54" s="20"/>
      <c r="LOF54" s="20"/>
      <c r="LOG54" s="20"/>
      <c r="LOH54" s="20"/>
      <c r="LOI54" s="20"/>
      <c r="LOJ54" s="20"/>
      <c r="LOK54" s="20"/>
      <c r="LOL54" s="20"/>
      <c r="LOM54" s="20"/>
      <c r="LON54" s="20"/>
      <c r="LOO54" s="20"/>
      <c r="LOP54" s="20"/>
      <c r="LOQ54" s="20"/>
      <c r="LOR54" s="20"/>
      <c r="LOS54" s="20"/>
      <c r="LOT54" s="20"/>
      <c r="LOU54" s="20"/>
      <c r="LOV54" s="20"/>
      <c r="LOW54" s="20"/>
      <c r="LOX54" s="20"/>
      <c r="LOY54" s="20"/>
      <c r="LOZ54" s="20"/>
      <c r="LPA54" s="20"/>
      <c r="LPB54" s="20"/>
      <c r="LPC54" s="20"/>
      <c r="LPD54" s="20"/>
      <c r="LPE54" s="20"/>
      <c r="LPF54" s="20"/>
      <c r="LPG54" s="20"/>
      <c r="LPH54" s="20"/>
      <c r="LPI54" s="20"/>
      <c r="LPJ54" s="20"/>
      <c r="LPK54" s="20"/>
      <c r="LPL54" s="20"/>
      <c r="LPM54" s="20"/>
      <c r="LPN54" s="20"/>
      <c r="LPO54" s="20"/>
      <c r="LPP54" s="20"/>
      <c r="LPQ54" s="20"/>
      <c r="LPR54" s="20"/>
      <c r="LPS54" s="20"/>
      <c r="LPT54" s="20"/>
      <c r="LPU54" s="20"/>
      <c r="LPV54" s="20"/>
      <c r="LPW54" s="20"/>
      <c r="LPX54" s="20"/>
      <c r="LPY54" s="20"/>
      <c r="LPZ54" s="20"/>
      <c r="LQA54" s="20"/>
      <c r="LQB54" s="20"/>
      <c r="LQC54" s="20"/>
      <c r="LQD54" s="20"/>
      <c r="LQE54" s="20"/>
      <c r="LQF54" s="20"/>
      <c r="LQG54" s="20"/>
      <c r="LQH54" s="20"/>
      <c r="LQI54" s="20"/>
      <c r="LQJ54" s="20"/>
      <c r="LQK54" s="20"/>
      <c r="LQL54" s="20"/>
      <c r="LQM54" s="20"/>
      <c r="LQN54" s="20"/>
      <c r="LQO54" s="20"/>
      <c r="LQP54" s="20"/>
      <c r="LQQ54" s="20"/>
      <c r="LQR54" s="20"/>
      <c r="LQS54" s="20"/>
      <c r="LQT54" s="20"/>
      <c r="LQU54" s="20"/>
      <c r="LQV54" s="20"/>
      <c r="LQW54" s="20"/>
      <c r="LQX54" s="20"/>
      <c r="LQY54" s="20"/>
      <c r="LQZ54" s="20"/>
      <c r="LRA54" s="20"/>
      <c r="LRB54" s="20"/>
      <c r="LRC54" s="20"/>
      <c r="LRD54" s="20"/>
      <c r="LRE54" s="20"/>
      <c r="LRF54" s="20"/>
      <c r="LRG54" s="20"/>
      <c r="LRH54" s="20"/>
      <c r="LRI54" s="20"/>
      <c r="LRJ54" s="20"/>
      <c r="LRK54" s="20"/>
      <c r="LRL54" s="20"/>
      <c r="LRM54" s="20"/>
      <c r="LRN54" s="20"/>
      <c r="LRO54" s="20"/>
      <c r="LRP54" s="20"/>
      <c r="LRQ54" s="20"/>
      <c r="LRR54" s="20"/>
      <c r="LRS54" s="20"/>
      <c r="LRT54" s="20"/>
      <c r="LRU54" s="20"/>
      <c r="LRV54" s="20"/>
      <c r="LRW54" s="20"/>
      <c r="LRX54" s="20"/>
      <c r="LRY54" s="20"/>
      <c r="LRZ54" s="20"/>
      <c r="LSA54" s="20"/>
      <c r="LSB54" s="20"/>
      <c r="LSC54" s="20"/>
      <c r="LSD54" s="20"/>
      <c r="LSE54" s="20"/>
      <c r="LSF54" s="20"/>
      <c r="LSG54" s="20"/>
      <c r="LSH54" s="20"/>
      <c r="LSI54" s="20"/>
      <c r="LSJ54" s="20"/>
      <c r="LSK54" s="20"/>
      <c r="LSL54" s="20"/>
      <c r="LSM54" s="20"/>
      <c r="LSN54" s="20"/>
      <c r="LSO54" s="20"/>
      <c r="LSP54" s="20"/>
      <c r="LSQ54" s="20"/>
      <c r="LSR54" s="20"/>
      <c r="LSS54" s="20"/>
      <c r="LST54" s="20"/>
      <c r="LSU54" s="20"/>
      <c r="LSV54" s="20"/>
      <c r="LSW54" s="20"/>
      <c r="LSX54" s="20"/>
      <c r="LSY54" s="20"/>
      <c r="LSZ54" s="20"/>
      <c r="LTA54" s="20"/>
      <c r="LTB54" s="20"/>
      <c r="LTC54" s="20"/>
      <c r="LTD54" s="20"/>
      <c r="LTE54" s="20"/>
      <c r="LTF54" s="20"/>
      <c r="LTG54" s="20"/>
      <c r="LTH54" s="20"/>
      <c r="LTI54" s="20"/>
      <c r="LTJ54" s="20"/>
      <c r="LTK54" s="20"/>
      <c r="LTL54" s="20"/>
      <c r="LTM54" s="20"/>
      <c r="LTN54" s="20"/>
      <c r="LTO54" s="20"/>
      <c r="LTP54" s="20"/>
      <c r="LTQ54" s="20"/>
      <c r="LTR54" s="20"/>
      <c r="LTS54" s="20"/>
      <c r="LTT54" s="20"/>
      <c r="LTU54" s="20"/>
      <c r="LTV54" s="20"/>
      <c r="LTW54" s="20"/>
      <c r="LTX54" s="20"/>
      <c r="LTY54" s="20"/>
      <c r="LTZ54" s="20"/>
      <c r="LUA54" s="20"/>
      <c r="LUB54" s="20"/>
      <c r="LUC54" s="20"/>
      <c r="LUD54" s="20"/>
      <c r="LUE54" s="20"/>
      <c r="LUF54" s="20"/>
      <c r="LUG54" s="20"/>
      <c r="LUH54" s="20"/>
      <c r="LUI54" s="20"/>
      <c r="LUJ54" s="20"/>
      <c r="LUK54" s="20"/>
      <c r="LUL54" s="20"/>
      <c r="LUM54" s="20"/>
      <c r="LUN54" s="20"/>
      <c r="LUO54" s="20"/>
      <c r="LUP54" s="20"/>
      <c r="LUQ54" s="20"/>
      <c r="LUR54" s="20"/>
      <c r="LUS54" s="20"/>
      <c r="LUT54" s="20"/>
      <c r="LUU54" s="20"/>
      <c r="LUV54" s="20"/>
      <c r="LUW54" s="20"/>
      <c r="LUX54" s="20"/>
      <c r="LUY54" s="20"/>
      <c r="LUZ54" s="20"/>
      <c r="LVA54" s="20"/>
      <c r="LVB54" s="20"/>
      <c r="LVC54" s="20"/>
      <c r="LVD54" s="20"/>
      <c r="LVE54" s="20"/>
      <c r="LVF54" s="20"/>
      <c r="LVG54" s="20"/>
      <c r="LVH54" s="20"/>
      <c r="LVI54" s="20"/>
      <c r="LVJ54" s="20"/>
      <c r="LVK54" s="20"/>
      <c r="LVL54" s="20"/>
      <c r="LVM54" s="20"/>
      <c r="LVN54" s="20"/>
      <c r="LVO54" s="20"/>
      <c r="LVP54" s="20"/>
      <c r="LVQ54" s="20"/>
      <c r="LVR54" s="20"/>
      <c r="LVS54" s="20"/>
      <c r="LVT54" s="20"/>
      <c r="LVU54" s="20"/>
      <c r="LVV54" s="20"/>
      <c r="LVW54" s="20"/>
      <c r="LVX54" s="20"/>
      <c r="LVY54" s="20"/>
      <c r="LVZ54" s="20"/>
      <c r="LWA54" s="20"/>
      <c r="LWB54" s="20"/>
      <c r="LWC54" s="20"/>
      <c r="LWD54" s="20"/>
      <c r="LWE54" s="20"/>
      <c r="LWF54" s="20"/>
      <c r="LWG54" s="20"/>
      <c r="LWH54" s="20"/>
      <c r="LWI54" s="20"/>
      <c r="LWJ54" s="20"/>
      <c r="LWK54" s="20"/>
      <c r="LWL54" s="20"/>
      <c r="LWM54" s="20"/>
      <c r="LWN54" s="20"/>
      <c r="LWO54" s="20"/>
      <c r="LWP54" s="20"/>
      <c r="LWQ54" s="20"/>
      <c r="LWR54" s="20"/>
      <c r="LWS54" s="20"/>
      <c r="LWT54" s="20"/>
      <c r="LWU54" s="20"/>
      <c r="LWV54" s="20"/>
      <c r="LWW54" s="20"/>
      <c r="LWX54" s="20"/>
      <c r="LWY54" s="20"/>
      <c r="LWZ54" s="20"/>
      <c r="LXA54" s="20"/>
      <c r="LXB54" s="20"/>
      <c r="LXC54" s="20"/>
      <c r="LXD54" s="20"/>
      <c r="LXE54" s="20"/>
      <c r="LXF54" s="20"/>
      <c r="LXG54" s="20"/>
      <c r="LXH54" s="20"/>
      <c r="LXI54" s="20"/>
      <c r="LXJ54" s="20"/>
      <c r="LXK54" s="20"/>
      <c r="LXL54" s="20"/>
      <c r="LXM54" s="20"/>
      <c r="LXN54" s="20"/>
      <c r="LXO54" s="20"/>
      <c r="LXP54" s="20"/>
      <c r="LXQ54" s="20"/>
      <c r="LXR54" s="20"/>
      <c r="LXS54" s="20"/>
      <c r="LXT54" s="20"/>
      <c r="LXU54" s="20"/>
      <c r="LXV54" s="20"/>
      <c r="LXW54" s="20"/>
      <c r="LXX54" s="20"/>
      <c r="LXY54" s="20"/>
      <c r="LXZ54" s="20"/>
      <c r="LYA54" s="20"/>
      <c r="LYB54" s="20"/>
      <c r="LYC54" s="20"/>
      <c r="LYD54" s="20"/>
      <c r="LYE54" s="20"/>
      <c r="LYF54" s="20"/>
      <c r="LYG54" s="20"/>
      <c r="LYH54" s="20"/>
      <c r="LYI54" s="20"/>
      <c r="LYJ54" s="20"/>
      <c r="LYK54" s="20"/>
      <c r="LYL54" s="20"/>
      <c r="LYM54" s="20"/>
      <c r="LYN54" s="20"/>
      <c r="LYO54" s="20"/>
      <c r="LYP54" s="20"/>
      <c r="LYQ54" s="20"/>
      <c r="LYR54" s="20"/>
      <c r="LYS54" s="20"/>
      <c r="LYT54" s="20"/>
      <c r="LYU54" s="20"/>
      <c r="LYV54" s="20"/>
      <c r="LYW54" s="20"/>
      <c r="LYX54" s="20"/>
      <c r="LYY54" s="20"/>
      <c r="LYZ54" s="20"/>
      <c r="LZA54" s="20"/>
      <c r="LZB54" s="20"/>
      <c r="LZC54" s="20"/>
      <c r="LZD54" s="20"/>
      <c r="LZE54" s="20"/>
      <c r="LZF54" s="20"/>
      <c r="LZG54" s="20"/>
      <c r="LZH54" s="20"/>
      <c r="LZI54" s="20"/>
      <c r="LZJ54" s="20"/>
      <c r="LZK54" s="20"/>
      <c r="LZL54" s="20"/>
      <c r="LZM54" s="20"/>
      <c r="LZN54" s="20"/>
      <c r="LZO54" s="20"/>
      <c r="LZP54" s="20"/>
      <c r="LZQ54" s="20"/>
      <c r="LZR54" s="20"/>
      <c r="LZS54" s="20"/>
      <c r="LZT54" s="20"/>
      <c r="LZU54" s="20"/>
      <c r="LZV54" s="20"/>
      <c r="LZW54" s="20"/>
      <c r="LZX54" s="20"/>
      <c r="LZY54" s="20"/>
      <c r="LZZ54" s="20"/>
      <c r="MAA54" s="20"/>
      <c r="MAB54" s="20"/>
      <c r="MAC54" s="20"/>
      <c r="MAD54" s="20"/>
      <c r="MAE54" s="20"/>
      <c r="MAF54" s="20"/>
      <c r="MAG54" s="20"/>
      <c r="MAH54" s="20"/>
      <c r="MAI54" s="20"/>
      <c r="MAJ54" s="20"/>
      <c r="MAK54" s="20"/>
      <c r="MAL54" s="20"/>
      <c r="MAM54" s="20"/>
      <c r="MAN54" s="20"/>
      <c r="MAO54" s="20"/>
      <c r="MAP54" s="20"/>
      <c r="MAQ54" s="20"/>
      <c r="MAR54" s="20"/>
      <c r="MAS54" s="20"/>
      <c r="MAT54" s="20"/>
      <c r="MAU54" s="20"/>
      <c r="MAV54" s="20"/>
      <c r="MAW54" s="20"/>
      <c r="MAX54" s="20"/>
      <c r="MAY54" s="20"/>
      <c r="MAZ54" s="20"/>
      <c r="MBA54" s="20"/>
      <c r="MBB54" s="20"/>
      <c r="MBC54" s="20"/>
      <c r="MBD54" s="20"/>
      <c r="MBE54" s="20"/>
      <c r="MBF54" s="20"/>
      <c r="MBG54" s="20"/>
      <c r="MBH54" s="20"/>
      <c r="MBI54" s="20"/>
      <c r="MBJ54" s="20"/>
      <c r="MBK54" s="20"/>
      <c r="MBL54" s="20"/>
      <c r="MBM54" s="20"/>
      <c r="MBN54" s="20"/>
      <c r="MBO54" s="20"/>
      <c r="MBP54" s="20"/>
      <c r="MBQ54" s="20"/>
      <c r="MBR54" s="20"/>
      <c r="MBS54" s="20"/>
      <c r="MBT54" s="20"/>
      <c r="MBU54" s="20"/>
      <c r="MBV54" s="20"/>
      <c r="MBW54" s="20"/>
      <c r="MBX54" s="20"/>
      <c r="MBY54" s="20"/>
      <c r="MBZ54" s="20"/>
      <c r="MCA54" s="20"/>
      <c r="MCB54" s="20"/>
      <c r="MCC54" s="20"/>
      <c r="MCD54" s="20"/>
      <c r="MCE54" s="20"/>
      <c r="MCF54" s="20"/>
      <c r="MCG54" s="20"/>
      <c r="MCH54" s="20"/>
      <c r="MCI54" s="20"/>
      <c r="MCJ54" s="20"/>
      <c r="MCK54" s="20"/>
      <c r="MCL54" s="20"/>
      <c r="MCM54" s="20"/>
      <c r="MCN54" s="20"/>
      <c r="MCO54" s="20"/>
      <c r="MCP54" s="20"/>
      <c r="MCQ54" s="20"/>
      <c r="MCR54" s="20"/>
      <c r="MCS54" s="20"/>
      <c r="MCT54" s="20"/>
      <c r="MCU54" s="20"/>
      <c r="MCV54" s="20"/>
      <c r="MCW54" s="20"/>
      <c r="MCX54" s="20"/>
      <c r="MCY54" s="20"/>
      <c r="MCZ54" s="20"/>
      <c r="MDA54" s="20"/>
      <c r="MDB54" s="20"/>
      <c r="MDC54" s="20"/>
      <c r="MDD54" s="20"/>
      <c r="MDE54" s="20"/>
      <c r="MDF54" s="20"/>
      <c r="MDG54" s="20"/>
      <c r="MDH54" s="20"/>
      <c r="MDI54" s="20"/>
      <c r="MDJ54" s="20"/>
      <c r="MDK54" s="20"/>
      <c r="MDL54" s="20"/>
      <c r="MDM54" s="20"/>
      <c r="MDN54" s="20"/>
      <c r="MDO54" s="20"/>
      <c r="MDP54" s="20"/>
      <c r="MDQ54" s="20"/>
      <c r="MDR54" s="20"/>
      <c r="MDS54" s="20"/>
      <c r="MDT54" s="20"/>
      <c r="MDU54" s="20"/>
      <c r="MDV54" s="20"/>
      <c r="MDW54" s="20"/>
      <c r="MDX54" s="20"/>
      <c r="MDY54" s="20"/>
      <c r="MDZ54" s="20"/>
      <c r="MEA54" s="20"/>
      <c r="MEB54" s="20"/>
      <c r="MEC54" s="20"/>
      <c r="MED54" s="20"/>
      <c r="MEE54" s="20"/>
      <c r="MEF54" s="20"/>
      <c r="MEG54" s="20"/>
      <c r="MEH54" s="20"/>
      <c r="MEI54" s="20"/>
      <c r="MEJ54" s="20"/>
      <c r="MEK54" s="20"/>
      <c r="MEL54" s="20"/>
      <c r="MEM54" s="20"/>
      <c r="MEN54" s="20"/>
      <c r="MEO54" s="20"/>
      <c r="MEP54" s="20"/>
      <c r="MEQ54" s="20"/>
      <c r="MER54" s="20"/>
      <c r="MES54" s="20"/>
      <c r="MET54" s="20"/>
      <c r="MEU54" s="20"/>
      <c r="MEV54" s="20"/>
      <c r="MEW54" s="20"/>
      <c r="MEX54" s="20"/>
      <c r="MEY54" s="20"/>
      <c r="MEZ54" s="20"/>
      <c r="MFA54" s="20"/>
      <c r="MFB54" s="20"/>
      <c r="MFC54" s="20"/>
      <c r="MFD54" s="20"/>
      <c r="MFE54" s="20"/>
      <c r="MFF54" s="20"/>
      <c r="MFG54" s="20"/>
      <c r="MFH54" s="20"/>
      <c r="MFI54" s="20"/>
      <c r="MFJ54" s="20"/>
      <c r="MFK54" s="20"/>
      <c r="MFL54" s="20"/>
      <c r="MFM54" s="20"/>
      <c r="MFN54" s="20"/>
      <c r="MFO54" s="20"/>
      <c r="MFP54" s="20"/>
      <c r="MFQ54" s="20"/>
      <c r="MFR54" s="20"/>
      <c r="MFS54" s="20"/>
      <c r="MFT54" s="20"/>
      <c r="MFU54" s="20"/>
      <c r="MFV54" s="20"/>
      <c r="MFW54" s="20"/>
      <c r="MFX54" s="20"/>
      <c r="MFY54" s="20"/>
      <c r="MFZ54" s="20"/>
      <c r="MGA54" s="20"/>
      <c r="MGB54" s="20"/>
      <c r="MGC54" s="20"/>
      <c r="MGD54" s="20"/>
      <c r="MGE54" s="20"/>
      <c r="MGF54" s="20"/>
      <c r="MGG54" s="20"/>
      <c r="MGH54" s="20"/>
      <c r="MGI54" s="20"/>
      <c r="MGJ54" s="20"/>
      <c r="MGK54" s="20"/>
      <c r="MGL54" s="20"/>
      <c r="MGM54" s="20"/>
      <c r="MGN54" s="20"/>
      <c r="MGO54" s="20"/>
      <c r="MGP54" s="20"/>
      <c r="MGQ54" s="20"/>
      <c r="MGR54" s="20"/>
      <c r="MGS54" s="20"/>
      <c r="MGT54" s="20"/>
      <c r="MGU54" s="20"/>
      <c r="MGV54" s="20"/>
      <c r="MGW54" s="20"/>
      <c r="MGX54" s="20"/>
      <c r="MGY54" s="20"/>
      <c r="MGZ54" s="20"/>
      <c r="MHA54" s="20"/>
      <c r="MHB54" s="20"/>
      <c r="MHC54" s="20"/>
      <c r="MHD54" s="20"/>
      <c r="MHE54" s="20"/>
      <c r="MHF54" s="20"/>
      <c r="MHG54" s="20"/>
      <c r="MHH54" s="20"/>
      <c r="MHI54" s="20"/>
      <c r="MHJ54" s="20"/>
      <c r="MHK54" s="20"/>
      <c r="MHL54" s="20"/>
      <c r="MHM54" s="20"/>
      <c r="MHN54" s="20"/>
      <c r="MHO54" s="20"/>
      <c r="MHP54" s="20"/>
      <c r="MHQ54" s="20"/>
      <c r="MHR54" s="20"/>
      <c r="MHS54" s="20"/>
      <c r="MHT54" s="20"/>
      <c r="MHU54" s="20"/>
      <c r="MHV54" s="20"/>
      <c r="MHW54" s="20"/>
      <c r="MHX54" s="20"/>
      <c r="MHY54" s="20"/>
      <c r="MHZ54" s="20"/>
      <c r="MIA54" s="20"/>
      <c r="MIB54" s="20"/>
      <c r="MIC54" s="20"/>
      <c r="MID54" s="20"/>
      <c r="MIE54" s="20"/>
      <c r="MIF54" s="20"/>
      <c r="MIG54" s="20"/>
      <c r="MIH54" s="20"/>
      <c r="MII54" s="20"/>
      <c r="MIJ54" s="20"/>
      <c r="MIK54" s="20"/>
      <c r="MIL54" s="20"/>
      <c r="MIM54" s="20"/>
      <c r="MIN54" s="20"/>
      <c r="MIO54" s="20"/>
      <c r="MIP54" s="20"/>
      <c r="MIQ54" s="20"/>
      <c r="MIR54" s="20"/>
      <c r="MIS54" s="20"/>
      <c r="MIT54" s="20"/>
      <c r="MIU54" s="20"/>
      <c r="MIV54" s="20"/>
      <c r="MIW54" s="20"/>
      <c r="MIX54" s="20"/>
      <c r="MIY54" s="20"/>
      <c r="MIZ54" s="20"/>
      <c r="MJA54" s="20"/>
      <c r="MJB54" s="20"/>
      <c r="MJC54" s="20"/>
      <c r="MJD54" s="20"/>
      <c r="MJE54" s="20"/>
      <c r="MJF54" s="20"/>
      <c r="MJG54" s="20"/>
      <c r="MJH54" s="20"/>
      <c r="MJI54" s="20"/>
      <c r="MJJ54" s="20"/>
      <c r="MJK54" s="20"/>
      <c r="MJL54" s="20"/>
      <c r="MJM54" s="20"/>
      <c r="MJN54" s="20"/>
      <c r="MJO54" s="20"/>
      <c r="MJP54" s="20"/>
      <c r="MJQ54" s="20"/>
      <c r="MJR54" s="20"/>
      <c r="MJS54" s="20"/>
      <c r="MJT54" s="20"/>
      <c r="MJU54" s="20"/>
      <c r="MJV54" s="20"/>
      <c r="MJW54" s="20"/>
      <c r="MJX54" s="20"/>
      <c r="MJY54" s="20"/>
      <c r="MJZ54" s="20"/>
      <c r="MKA54" s="20"/>
      <c r="MKB54" s="20"/>
      <c r="MKC54" s="20"/>
      <c r="MKD54" s="20"/>
      <c r="MKE54" s="20"/>
      <c r="MKF54" s="20"/>
      <c r="MKG54" s="20"/>
      <c r="MKH54" s="20"/>
      <c r="MKI54" s="20"/>
      <c r="MKJ54" s="20"/>
      <c r="MKK54" s="20"/>
      <c r="MKL54" s="20"/>
      <c r="MKM54" s="20"/>
      <c r="MKN54" s="20"/>
      <c r="MKO54" s="20"/>
      <c r="MKP54" s="20"/>
      <c r="MKQ54" s="20"/>
      <c r="MKR54" s="20"/>
      <c r="MKS54" s="20"/>
      <c r="MKT54" s="20"/>
      <c r="MKU54" s="20"/>
      <c r="MKV54" s="20"/>
      <c r="MKW54" s="20"/>
      <c r="MKX54" s="20"/>
      <c r="MKY54" s="20"/>
      <c r="MKZ54" s="20"/>
      <c r="MLA54" s="20"/>
      <c r="MLB54" s="20"/>
      <c r="MLC54" s="20"/>
      <c r="MLD54" s="20"/>
      <c r="MLE54" s="20"/>
      <c r="MLF54" s="20"/>
      <c r="MLG54" s="20"/>
      <c r="MLH54" s="20"/>
      <c r="MLI54" s="20"/>
      <c r="MLJ54" s="20"/>
      <c r="MLK54" s="20"/>
      <c r="MLL54" s="20"/>
      <c r="MLM54" s="20"/>
      <c r="MLN54" s="20"/>
      <c r="MLO54" s="20"/>
      <c r="MLP54" s="20"/>
      <c r="MLQ54" s="20"/>
      <c r="MLR54" s="20"/>
      <c r="MLS54" s="20"/>
      <c r="MLT54" s="20"/>
      <c r="MLU54" s="20"/>
      <c r="MLV54" s="20"/>
      <c r="MLW54" s="20"/>
      <c r="MLX54" s="20"/>
      <c r="MLY54" s="20"/>
      <c r="MLZ54" s="20"/>
      <c r="MMA54" s="20"/>
      <c r="MMB54" s="20"/>
      <c r="MMC54" s="20"/>
      <c r="MMD54" s="20"/>
      <c r="MME54" s="20"/>
      <c r="MMF54" s="20"/>
      <c r="MMG54" s="20"/>
      <c r="MMH54" s="20"/>
      <c r="MMI54" s="20"/>
      <c r="MMJ54" s="20"/>
      <c r="MMK54" s="20"/>
      <c r="MML54" s="20"/>
      <c r="MMM54" s="20"/>
      <c r="MMN54" s="20"/>
      <c r="MMO54" s="20"/>
      <c r="MMP54" s="20"/>
      <c r="MMQ54" s="20"/>
      <c r="MMR54" s="20"/>
      <c r="MMS54" s="20"/>
      <c r="MMT54" s="20"/>
      <c r="MMU54" s="20"/>
      <c r="MMV54" s="20"/>
      <c r="MMW54" s="20"/>
      <c r="MMX54" s="20"/>
      <c r="MMY54" s="20"/>
      <c r="MMZ54" s="20"/>
      <c r="MNA54" s="20"/>
      <c r="MNB54" s="20"/>
      <c r="MNC54" s="20"/>
      <c r="MND54" s="20"/>
      <c r="MNE54" s="20"/>
      <c r="MNF54" s="20"/>
      <c r="MNG54" s="20"/>
      <c r="MNH54" s="20"/>
      <c r="MNI54" s="20"/>
      <c r="MNJ54" s="20"/>
      <c r="MNK54" s="20"/>
      <c r="MNL54" s="20"/>
      <c r="MNM54" s="20"/>
      <c r="MNN54" s="20"/>
      <c r="MNO54" s="20"/>
      <c r="MNP54" s="20"/>
      <c r="MNQ54" s="20"/>
      <c r="MNR54" s="20"/>
      <c r="MNS54" s="20"/>
      <c r="MNT54" s="20"/>
      <c r="MNU54" s="20"/>
      <c r="MNV54" s="20"/>
      <c r="MNW54" s="20"/>
      <c r="MNX54" s="20"/>
      <c r="MNY54" s="20"/>
      <c r="MNZ54" s="20"/>
      <c r="MOA54" s="20"/>
      <c r="MOB54" s="20"/>
      <c r="MOC54" s="20"/>
      <c r="MOD54" s="20"/>
      <c r="MOE54" s="20"/>
      <c r="MOF54" s="20"/>
      <c r="MOG54" s="20"/>
      <c r="MOH54" s="20"/>
      <c r="MOI54" s="20"/>
      <c r="MOJ54" s="20"/>
      <c r="MOK54" s="20"/>
      <c r="MOL54" s="20"/>
      <c r="MOM54" s="20"/>
      <c r="MON54" s="20"/>
      <c r="MOO54" s="20"/>
      <c r="MOP54" s="20"/>
      <c r="MOQ54" s="20"/>
      <c r="MOR54" s="20"/>
      <c r="MOS54" s="20"/>
      <c r="MOT54" s="20"/>
      <c r="MOU54" s="20"/>
      <c r="MOV54" s="20"/>
      <c r="MOW54" s="20"/>
      <c r="MOX54" s="20"/>
      <c r="MOY54" s="20"/>
      <c r="MOZ54" s="20"/>
      <c r="MPA54" s="20"/>
      <c r="MPB54" s="20"/>
      <c r="MPC54" s="20"/>
      <c r="MPD54" s="20"/>
      <c r="MPE54" s="20"/>
      <c r="MPF54" s="20"/>
      <c r="MPG54" s="20"/>
      <c r="MPH54" s="20"/>
      <c r="MPI54" s="20"/>
      <c r="MPJ54" s="20"/>
      <c r="MPK54" s="20"/>
      <c r="MPL54" s="20"/>
      <c r="MPM54" s="20"/>
      <c r="MPN54" s="20"/>
      <c r="MPO54" s="20"/>
      <c r="MPP54" s="20"/>
      <c r="MPQ54" s="20"/>
      <c r="MPR54" s="20"/>
      <c r="MPS54" s="20"/>
      <c r="MPT54" s="20"/>
      <c r="MPU54" s="20"/>
      <c r="MPV54" s="20"/>
      <c r="MPW54" s="20"/>
      <c r="MPX54" s="20"/>
      <c r="MPY54" s="20"/>
      <c r="MPZ54" s="20"/>
      <c r="MQA54" s="20"/>
      <c r="MQB54" s="20"/>
      <c r="MQC54" s="20"/>
      <c r="MQD54" s="20"/>
      <c r="MQE54" s="20"/>
      <c r="MQF54" s="20"/>
      <c r="MQG54" s="20"/>
      <c r="MQH54" s="20"/>
      <c r="MQI54" s="20"/>
      <c r="MQJ54" s="20"/>
      <c r="MQK54" s="20"/>
      <c r="MQL54" s="20"/>
      <c r="MQM54" s="20"/>
      <c r="MQN54" s="20"/>
      <c r="MQO54" s="20"/>
      <c r="MQP54" s="20"/>
      <c r="MQQ54" s="20"/>
      <c r="MQR54" s="20"/>
      <c r="MQS54" s="20"/>
      <c r="MQT54" s="20"/>
      <c r="MQU54" s="20"/>
      <c r="MQV54" s="20"/>
      <c r="MQW54" s="20"/>
      <c r="MQX54" s="20"/>
      <c r="MQY54" s="20"/>
      <c r="MQZ54" s="20"/>
      <c r="MRA54" s="20"/>
      <c r="MRB54" s="20"/>
      <c r="MRC54" s="20"/>
      <c r="MRD54" s="20"/>
      <c r="MRE54" s="20"/>
      <c r="MRF54" s="20"/>
      <c r="MRG54" s="20"/>
      <c r="MRH54" s="20"/>
      <c r="MRI54" s="20"/>
      <c r="MRJ54" s="20"/>
      <c r="MRK54" s="20"/>
      <c r="MRL54" s="20"/>
      <c r="MRM54" s="20"/>
      <c r="MRN54" s="20"/>
      <c r="MRO54" s="20"/>
      <c r="MRP54" s="20"/>
      <c r="MRQ54" s="20"/>
      <c r="MRR54" s="20"/>
      <c r="MRS54" s="20"/>
      <c r="MRT54" s="20"/>
      <c r="MRU54" s="20"/>
      <c r="MRV54" s="20"/>
      <c r="MRW54" s="20"/>
      <c r="MRX54" s="20"/>
      <c r="MRY54" s="20"/>
      <c r="MRZ54" s="20"/>
      <c r="MSA54" s="20"/>
      <c r="MSB54" s="20"/>
      <c r="MSC54" s="20"/>
      <c r="MSD54" s="20"/>
      <c r="MSE54" s="20"/>
      <c r="MSF54" s="20"/>
      <c r="MSG54" s="20"/>
      <c r="MSH54" s="20"/>
      <c r="MSI54" s="20"/>
      <c r="MSJ54" s="20"/>
      <c r="MSK54" s="20"/>
      <c r="MSL54" s="20"/>
      <c r="MSM54" s="20"/>
      <c r="MSN54" s="20"/>
      <c r="MSO54" s="20"/>
      <c r="MSP54" s="20"/>
      <c r="MSQ54" s="20"/>
      <c r="MSR54" s="20"/>
      <c r="MSS54" s="20"/>
      <c r="MST54" s="20"/>
      <c r="MSU54" s="20"/>
      <c r="MSV54" s="20"/>
      <c r="MSW54" s="20"/>
      <c r="MSX54" s="20"/>
      <c r="MSY54" s="20"/>
      <c r="MSZ54" s="20"/>
      <c r="MTA54" s="20"/>
      <c r="MTB54" s="20"/>
      <c r="MTC54" s="20"/>
      <c r="MTD54" s="20"/>
      <c r="MTE54" s="20"/>
      <c r="MTF54" s="20"/>
      <c r="MTG54" s="20"/>
      <c r="MTH54" s="20"/>
      <c r="MTI54" s="20"/>
      <c r="MTJ54" s="20"/>
      <c r="MTK54" s="20"/>
      <c r="MTL54" s="20"/>
      <c r="MTM54" s="20"/>
      <c r="MTN54" s="20"/>
      <c r="MTO54" s="20"/>
      <c r="MTP54" s="20"/>
      <c r="MTQ54" s="20"/>
      <c r="MTR54" s="20"/>
      <c r="MTS54" s="20"/>
      <c r="MTT54" s="20"/>
      <c r="MTU54" s="20"/>
      <c r="MTV54" s="20"/>
      <c r="MTW54" s="20"/>
      <c r="MTX54" s="20"/>
      <c r="MTY54" s="20"/>
      <c r="MTZ54" s="20"/>
      <c r="MUA54" s="20"/>
      <c r="MUB54" s="20"/>
      <c r="MUC54" s="20"/>
      <c r="MUD54" s="20"/>
      <c r="MUE54" s="20"/>
      <c r="MUF54" s="20"/>
      <c r="MUG54" s="20"/>
      <c r="MUH54" s="20"/>
      <c r="MUI54" s="20"/>
      <c r="MUJ54" s="20"/>
      <c r="MUK54" s="20"/>
      <c r="MUL54" s="20"/>
      <c r="MUM54" s="20"/>
      <c r="MUN54" s="20"/>
      <c r="MUO54" s="20"/>
      <c r="MUP54" s="20"/>
      <c r="MUQ54" s="20"/>
      <c r="MUR54" s="20"/>
      <c r="MUS54" s="20"/>
      <c r="MUT54" s="20"/>
      <c r="MUU54" s="20"/>
      <c r="MUV54" s="20"/>
      <c r="MUW54" s="20"/>
      <c r="MUX54" s="20"/>
      <c r="MUY54" s="20"/>
      <c r="MUZ54" s="20"/>
      <c r="MVA54" s="20"/>
      <c r="MVB54" s="20"/>
      <c r="MVC54" s="20"/>
      <c r="MVD54" s="20"/>
      <c r="MVE54" s="20"/>
      <c r="MVF54" s="20"/>
      <c r="MVG54" s="20"/>
      <c r="MVH54" s="20"/>
      <c r="MVI54" s="20"/>
      <c r="MVJ54" s="20"/>
      <c r="MVK54" s="20"/>
      <c r="MVL54" s="20"/>
      <c r="MVM54" s="20"/>
      <c r="MVN54" s="20"/>
      <c r="MVO54" s="20"/>
      <c r="MVP54" s="20"/>
      <c r="MVQ54" s="20"/>
      <c r="MVR54" s="20"/>
      <c r="MVS54" s="20"/>
      <c r="MVT54" s="20"/>
      <c r="MVU54" s="20"/>
      <c r="MVV54" s="20"/>
      <c r="MVW54" s="20"/>
      <c r="MVX54" s="20"/>
      <c r="MVY54" s="20"/>
      <c r="MVZ54" s="20"/>
      <c r="MWA54" s="20"/>
      <c r="MWB54" s="20"/>
      <c r="MWC54" s="20"/>
      <c r="MWD54" s="20"/>
      <c r="MWE54" s="20"/>
      <c r="MWF54" s="20"/>
      <c r="MWG54" s="20"/>
      <c r="MWH54" s="20"/>
      <c r="MWI54" s="20"/>
      <c r="MWJ54" s="20"/>
      <c r="MWK54" s="20"/>
      <c r="MWL54" s="20"/>
      <c r="MWM54" s="20"/>
      <c r="MWN54" s="20"/>
      <c r="MWO54" s="20"/>
      <c r="MWP54" s="20"/>
      <c r="MWQ54" s="20"/>
      <c r="MWR54" s="20"/>
      <c r="MWS54" s="20"/>
      <c r="MWT54" s="20"/>
      <c r="MWU54" s="20"/>
      <c r="MWV54" s="20"/>
      <c r="MWW54" s="20"/>
      <c r="MWX54" s="20"/>
      <c r="MWY54" s="20"/>
      <c r="MWZ54" s="20"/>
      <c r="MXA54" s="20"/>
      <c r="MXB54" s="20"/>
      <c r="MXC54" s="20"/>
      <c r="MXD54" s="20"/>
      <c r="MXE54" s="20"/>
      <c r="MXF54" s="20"/>
      <c r="MXG54" s="20"/>
      <c r="MXH54" s="20"/>
      <c r="MXI54" s="20"/>
      <c r="MXJ54" s="20"/>
      <c r="MXK54" s="20"/>
      <c r="MXL54" s="20"/>
      <c r="MXM54" s="20"/>
      <c r="MXN54" s="20"/>
      <c r="MXO54" s="20"/>
      <c r="MXP54" s="20"/>
      <c r="MXQ54" s="20"/>
      <c r="MXR54" s="20"/>
      <c r="MXS54" s="20"/>
      <c r="MXT54" s="20"/>
      <c r="MXU54" s="20"/>
      <c r="MXV54" s="20"/>
      <c r="MXW54" s="20"/>
      <c r="MXX54" s="20"/>
      <c r="MXY54" s="20"/>
      <c r="MXZ54" s="20"/>
      <c r="MYA54" s="20"/>
      <c r="MYB54" s="20"/>
      <c r="MYC54" s="20"/>
      <c r="MYD54" s="20"/>
      <c r="MYE54" s="20"/>
      <c r="MYF54" s="20"/>
      <c r="MYG54" s="20"/>
      <c r="MYH54" s="20"/>
      <c r="MYI54" s="20"/>
      <c r="MYJ54" s="20"/>
      <c r="MYK54" s="20"/>
      <c r="MYL54" s="20"/>
      <c r="MYM54" s="20"/>
      <c r="MYN54" s="20"/>
      <c r="MYO54" s="20"/>
      <c r="MYP54" s="20"/>
      <c r="MYQ54" s="20"/>
      <c r="MYR54" s="20"/>
      <c r="MYS54" s="20"/>
      <c r="MYT54" s="20"/>
      <c r="MYU54" s="20"/>
      <c r="MYV54" s="20"/>
      <c r="MYW54" s="20"/>
      <c r="MYX54" s="20"/>
      <c r="MYY54" s="20"/>
      <c r="MYZ54" s="20"/>
      <c r="MZA54" s="20"/>
      <c r="MZB54" s="20"/>
      <c r="MZC54" s="20"/>
      <c r="MZD54" s="20"/>
      <c r="MZE54" s="20"/>
      <c r="MZF54" s="20"/>
      <c r="MZG54" s="20"/>
      <c r="MZH54" s="20"/>
      <c r="MZI54" s="20"/>
      <c r="MZJ54" s="20"/>
      <c r="MZK54" s="20"/>
      <c r="MZL54" s="20"/>
      <c r="MZM54" s="20"/>
      <c r="MZN54" s="20"/>
      <c r="MZO54" s="20"/>
      <c r="MZP54" s="20"/>
      <c r="MZQ54" s="20"/>
      <c r="MZR54" s="20"/>
      <c r="MZS54" s="20"/>
      <c r="MZT54" s="20"/>
      <c r="MZU54" s="20"/>
      <c r="MZV54" s="20"/>
      <c r="MZW54" s="20"/>
      <c r="MZX54" s="20"/>
      <c r="MZY54" s="20"/>
      <c r="MZZ54" s="20"/>
      <c r="NAA54" s="20"/>
      <c r="NAB54" s="20"/>
      <c r="NAC54" s="20"/>
      <c r="NAD54" s="20"/>
      <c r="NAE54" s="20"/>
      <c r="NAF54" s="20"/>
      <c r="NAG54" s="20"/>
      <c r="NAH54" s="20"/>
      <c r="NAI54" s="20"/>
      <c r="NAJ54" s="20"/>
      <c r="NAK54" s="20"/>
      <c r="NAL54" s="20"/>
      <c r="NAM54" s="20"/>
      <c r="NAN54" s="20"/>
      <c r="NAO54" s="20"/>
      <c r="NAP54" s="20"/>
      <c r="NAQ54" s="20"/>
      <c r="NAR54" s="20"/>
      <c r="NAS54" s="20"/>
      <c r="NAT54" s="20"/>
      <c r="NAU54" s="20"/>
      <c r="NAV54" s="20"/>
      <c r="NAW54" s="20"/>
      <c r="NAX54" s="20"/>
      <c r="NAY54" s="20"/>
      <c r="NAZ54" s="20"/>
      <c r="NBA54" s="20"/>
      <c r="NBB54" s="20"/>
      <c r="NBC54" s="20"/>
      <c r="NBD54" s="20"/>
      <c r="NBE54" s="20"/>
      <c r="NBF54" s="20"/>
      <c r="NBG54" s="20"/>
      <c r="NBH54" s="20"/>
      <c r="NBI54" s="20"/>
      <c r="NBJ54" s="20"/>
      <c r="NBK54" s="20"/>
      <c r="NBL54" s="20"/>
      <c r="NBM54" s="20"/>
      <c r="NBN54" s="20"/>
      <c r="NBO54" s="20"/>
      <c r="NBP54" s="20"/>
      <c r="NBQ54" s="20"/>
      <c r="NBR54" s="20"/>
      <c r="NBS54" s="20"/>
      <c r="NBT54" s="20"/>
      <c r="NBU54" s="20"/>
      <c r="NBV54" s="20"/>
      <c r="NBW54" s="20"/>
      <c r="NBX54" s="20"/>
      <c r="NBY54" s="20"/>
      <c r="NBZ54" s="20"/>
      <c r="NCA54" s="20"/>
      <c r="NCB54" s="20"/>
      <c r="NCC54" s="20"/>
      <c r="NCD54" s="20"/>
      <c r="NCE54" s="20"/>
      <c r="NCF54" s="20"/>
      <c r="NCG54" s="20"/>
      <c r="NCH54" s="20"/>
      <c r="NCI54" s="20"/>
      <c r="NCJ54" s="20"/>
      <c r="NCK54" s="20"/>
      <c r="NCL54" s="20"/>
      <c r="NCM54" s="20"/>
      <c r="NCN54" s="20"/>
      <c r="NCO54" s="20"/>
      <c r="NCP54" s="20"/>
      <c r="NCQ54" s="20"/>
      <c r="NCR54" s="20"/>
      <c r="NCS54" s="20"/>
      <c r="NCT54" s="20"/>
      <c r="NCU54" s="20"/>
      <c r="NCV54" s="20"/>
      <c r="NCW54" s="20"/>
      <c r="NCX54" s="20"/>
      <c r="NCY54" s="20"/>
      <c r="NCZ54" s="20"/>
      <c r="NDA54" s="20"/>
      <c r="NDB54" s="20"/>
      <c r="NDC54" s="20"/>
      <c r="NDD54" s="20"/>
      <c r="NDE54" s="20"/>
      <c r="NDF54" s="20"/>
      <c r="NDG54" s="20"/>
      <c r="NDH54" s="20"/>
      <c r="NDI54" s="20"/>
      <c r="NDJ54" s="20"/>
      <c r="NDK54" s="20"/>
      <c r="NDL54" s="20"/>
      <c r="NDM54" s="20"/>
      <c r="NDN54" s="20"/>
      <c r="NDO54" s="20"/>
      <c r="NDP54" s="20"/>
      <c r="NDQ54" s="20"/>
      <c r="NDR54" s="20"/>
      <c r="NDS54" s="20"/>
      <c r="NDT54" s="20"/>
      <c r="NDU54" s="20"/>
      <c r="NDV54" s="20"/>
      <c r="NDW54" s="20"/>
      <c r="NDX54" s="20"/>
      <c r="NDY54" s="20"/>
      <c r="NDZ54" s="20"/>
      <c r="NEA54" s="20"/>
      <c r="NEB54" s="20"/>
      <c r="NEC54" s="20"/>
      <c r="NED54" s="20"/>
      <c r="NEE54" s="20"/>
      <c r="NEF54" s="20"/>
      <c r="NEG54" s="20"/>
      <c r="NEH54" s="20"/>
      <c r="NEI54" s="20"/>
      <c r="NEJ54" s="20"/>
      <c r="NEK54" s="20"/>
      <c r="NEL54" s="20"/>
      <c r="NEM54" s="20"/>
      <c r="NEN54" s="20"/>
      <c r="NEO54" s="20"/>
      <c r="NEP54" s="20"/>
      <c r="NEQ54" s="20"/>
      <c r="NER54" s="20"/>
      <c r="NES54" s="20"/>
      <c r="NET54" s="20"/>
      <c r="NEU54" s="20"/>
      <c r="NEV54" s="20"/>
      <c r="NEW54" s="20"/>
      <c r="NEX54" s="20"/>
      <c r="NEY54" s="20"/>
      <c r="NEZ54" s="20"/>
      <c r="NFA54" s="20"/>
      <c r="NFB54" s="20"/>
      <c r="NFC54" s="20"/>
      <c r="NFD54" s="20"/>
      <c r="NFE54" s="20"/>
      <c r="NFF54" s="20"/>
      <c r="NFG54" s="20"/>
      <c r="NFH54" s="20"/>
      <c r="NFI54" s="20"/>
      <c r="NFJ54" s="20"/>
      <c r="NFK54" s="20"/>
      <c r="NFL54" s="20"/>
      <c r="NFM54" s="20"/>
      <c r="NFN54" s="20"/>
      <c r="NFO54" s="20"/>
      <c r="NFP54" s="20"/>
      <c r="NFQ54" s="20"/>
      <c r="NFR54" s="20"/>
      <c r="NFS54" s="20"/>
      <c r="NFT54" s="20"/>
      <c r="NFU54" s="20"/>
      <c r="NFV54" s="20"/>
      <c r="NFW54" s="20"/>
      <c r="NFX54" s="20"/>
      <c r="NFY54" s="20"/>
      <c r="NFZ54" s="20"/>
      <c r="NGA54" s="20"/>
      <c r="NGB54" s="20"/>
      <c r="NGC54" s="20"/>
      <c r="NGD54" s="20"/>
      <c r="NGE54" s="20"/>
      <c r="NGF54" s="20"/>
      <c r="NGG54" s="20"/>
      <c r="NGH54" s="20"/>
      <c r="NGI54" s="20"/>
      <c r="NGJ54" s="20"/>
      <c r="NGK54" s="20"/>
      <c r="NGL54" s="20"/>
      <c r="NGM54" s="20"/>
      <c r="NGN54" s="20"/>
      <c r="NGO54" s="20"/>
      <c r="NGP54" s="20"/>
      <c r="NGQ54" s="20"/>
      <c r="NGR54" s="20"/>
      <c r="NGS54" s="20"/>
      <c r="NGT54" s="20"/>
      <c r="NGU54" s="20"/>
      <c r="NGV54" s="20"/>
      <c r="NGW54" s="20"/>
      <c r="NGX54" s="20"/>
      <c r="NGY54" s="20"/>
      <c r="NGZ54" s="20"/>
      <c r="NHA54" s="20"/>
      <c r="NHB54" s="20"/>
      <c r="NHC54" s="20"/>
      <c r="NHD54" s="20"/>
      <c r="NHE54" s="20"/>
      <c r="NHF54" s="20"/>
      <c r="NHG54" s="20"/>
      <c r="NHH54" s="20"/>
      <c r="NHI54" s="20"/>
      <c r="NHJ54" s="20"/>
      <c r="NHK54" s="20"/>
      <c r="NHL54" s="20"/>
      <c r="NHM54" s="20"/>
      <c r="NHN54" s="20"/>
      <c r="NHO54" s="20"/>
      <c r="NHP54" s="20"/>
      <c r="NHQ54" s="20"/>
      <c r="NHR54" s="20"/>
      <c r="NHS54" s="20"/>
      <c r="NHT54" s="20"/>
      <c r="NHU54" s="20"/>
      <c r="NHV54" s="20"/>
      <c r="NHW54" s="20"/>
      <c r="NHX54" s="20"/>
      <c r="NHY54" s="20"/>
      <c r="NHZ54" s="20"/>
      <c r="NIA54" s="20"/>
      <c r="NIB54" s="20"/>
      <c r="NIC54" s="20"/>
      <c r="NID54" s="20"/>
      <c r="NIE54" s="20"/>
      <c r="NIF54" s="20"/>
      <c r="NIG54" s="20"/>
      <c r="NIH54" s="20"/>
      <c r="NII54" s="20"/>
      <c r="NIJ54" s="20"/>
      <c r="NIK54" s="20"/>
      <c r="NIL54" s="20"/>
      <c r="NIM54" s="20"/>
      <c r="NIN54" s="20"/>
      <c r="NIO54" s="20"/>
      <c r="NIP54" s="20"/>
      <c r="NIQ54" s="20"/>
      <c r="NIR54" s="20"/>
      <c r="NIS54" s="20"/>
      <c r="NIT54" s="20"/>
      <c r="NIU54" s="20"/>
      <c r="NIV54" s="20"/>
      <c r="NIW54" s="20"/>
      <c r="NIX54" s="20"/>
      <c r="NIY54" s="20"/>
      <c r="NIZ54" s="20"/>
      <c r="NJA54" s="20"/>
      <c r="NJB54" s="20"/>
      <c r="NJC54" s="20"/>
      <c r="NJD54" s="20"/>
      <c r="NJE54" s="20"/>
      <c r="NJF54" s="20"/>
      <c r="NJG54" s="20"/>
      <c r="NJH54" s="20"/>
      <c r="NJI54" s="20"/>
      <c r="NJJ54" s="20"/>
      <c r="NJK54" s="20"/>
      <c r="NJL54" s="20"/>
      <c r="NJM54" s="20"/>
      <c r="NJN54" s="20"/>
      <c r="NJO54" s="20"/>
      <c r="NJP54" s="20"/>
      <c r="NJQ54" s="20"/>
      <c r="NJR54" s="20"/>
      <c r="NJS54" s="20"/>
      <c r="NJT54" s="20"/>
      <c r="NJU54" s="20"/>
      <c r="NJV54" s="20"/>
      <c r="NJW54" s="20"/>
      <c r="NJX54" s="20"/>
      <c r="NJY54" s="20"/>
      <c r="NJZ54" s="20"/>
      <c r="NKA54" s="20"/>
      <c r="NKB54" s="20"/>
      <c r="NKC54" s="20"/>
      <c r="NKD54" s="20"/>
      <c r="NKE54" s="20"/>
      <c r="NKF54" s="20"/>
      <c r="NKG54" s="20"/>
      <c r="NKH54" s="20"/>
      <c r="NKI54" s="20"/>
      <c r="NKJ54" s="20"/>
      <c r="NKK54" s="20"/>
      <c r="NKL54" s="20"/>
      <c r="NKM54" s="20"/>
      <c r="NKN54" s="20"/>
      <c r="NKO54" s="20"/>
      <c r="NKP54" s="20"/>
      <c r="NKQ54" s="20"/>
      <c r="NKR54" s="20"/>
      <c r="NKS54" s="20"/>
      <c r="NKT54" s="20"/>
      <c r="NKU54" s="20"/>
      <c r="NKV54" s="20"/>
      <c r="NKW54" s="20"/>
      <c r="NKX54" s="20"/>
      <c r="NKY54" s="20"/>
      <c r="NKZ54" s="20"/>
      <c r="NLA54" s="20"/>
      <c r="NLB54" s="20"/>
      <c r="NLC54" s="20"/>
      <c r="NLD54" s="20"/>
      <c r="NLE54" s="20"/>
      <c r="NLF54" s="20"/>
      <c r="NLG54" s="20"/>
      <c r="NLH54" s="20"/>
      <c r="NLI54" s="20"/>
      <c r="NLJ54" s="20"/>
      <c r="NLK54" s="20"/>
      <c r="NLL54" s="20"/>
      <c r="NLM54" s="20"/>
      <c r="NLN54" s="20"/>
      <c r="NLO54" s="20"/>
      <c r="NLP54" s="20"/>
      <c r="NLQ54" s="20"/>
      <c r="NLR54" s="20"/>
      <c r="NLS54" s="20"/>
      <c r="NLT54" s="20"/>
      <c r="NLU54" s="20"/>
      <c r="NLV54" s="20"/>
      <c r="NLW54" s="20"/>
      <c r="NLX54" s="20"/>
      <c r="NLY54" s="20"/>
      <c r="NLZ54" s="20"/>
      <c r="NMA54" s="20"/>
      <c r="NMB54" s="20"/>
      <c r="NMC54" s="20"/>
      <c r="NMD54" s="20"/>
      <c r="NME54" s="20"/>
      <c r="NMF54" s="20"/>
      <c r="NMG54" s="20"/>
      <c r="NMH54" s="20"/>
      <c r="NMI54" s="20"/>
      <c r="NMJ54" s="20"/>
      <c r="NMK54" s="20"/>
      <c r="NML54" s="20"/>
      <c r="NMM54" s="20"/>
      <c r="NMN54" s="20"/>
      <c r="NMO54" s="20"/>
      <c r="NMP54" s="20"/>
      <c r="NMQ54" s="20"/>
      <c r="NMR54" s="20"/>
      <c r="NMS54" s="20"/>
      <c r="NMT54" s="20"/>
      <c r="NMU54" s="20"/>
      <c r="NMV54" s="20"/>
      <c r="NMW54" s="20"/>
      <c r="NMX54" s="20"/>
      <c r="NMY54" s="20"/>
      <c r="NMZ54" s="20"/>
      <c r="NNA54" s="20"/>
      <c r="NNB54" s="20"/>
      <c r="NNC54" s="20"/>
      <c r="NND54" s="20"/>
      <c r="NNE54" s="20"/>
      <c r="NNF54" s="20"/>
      <c r="NNG54" s="20"/>
      <c r="NNH54" s="20"/>
      <c r="NNI54" s="20"/>
      <c r="NNJ54" s="20"/>
      <c r="NNK54" s="20"/>
      <c r="NNL54" s="20"/>
      <c r="NNM54" s="20"/>
      <c r="NNN54" s="20"/>
      <c r="NNO54" s="20"/>
      <c r="NNP54" s="20"/>
      <c r="NNQ54" s="20"/>
      <c r="NNR54" s="20"/>
      <c r="NNS54" s="20"/>
      <c r="NNT54" s="20"/>
      <c r="NNU54" s="20"/>
      <c r="NNV54" s="20"/>
      <c r="NNW54" s="20"/>
      <c r="NNX54" s="20"/>
      <c r="NNY54" s="20"/>
      <c r="NNZ54" s="20"/>
      <c r="NOA54" s="20"/>
      <c r="NOB54" s="20"/>
      <c r="NOC54" s="20"/>
      <c r="NOD54" s="20"/>
      <c r="NOE54" s="20"/>
      <c r="NOF54" s="20"/>
      <c r="NOG54" s="20"/>
      <c r="NOH54" s="20"/>
      <c r="NOI54" s="20"/>
      <c r="NOJ54" s="20"/>
      <c r="NOK54" s="20"/>
      <c r="NOL54" s="20"/>
      <c r="NOM54" s="20"/>
      <c r="NON54" s="20"/>
      <c r="NOO54" s="20"/>
      <c r="NOP54" s="20"/>
      <c r="NOQ54" s="20"/>
      <c r="NOR54" s="20"/>
      <c r="NOS54" s="20"/>
      <c r="NOT54" s="20"/>
      <c r="NOU54" s="20"/>
      <c r="NOV54" s="20"/>
      <c r="NOW54" s="20"/>
      <c r="NOX54" s="20"/>
      <c r="NOY54" s="20"/>
      <c r="NOZ54" s="20"/>
      <c r="NPA54" s="20"/>
      <c r="NPB54" s="20"/>
      <c r="NPC54" s="20"/>
      <c r="NPD54" s="20"/>
      <c r="NPE54" s="20"/>
      <c r="NPF54" s="20"/>
      <c r="NPG54" s="20"/>
      <c r="NPH54" s="20"/>
      <c r="NPI54" s="20"/>
      <c r="NPJ54" s="20"/>
      <c r="NPK54" s="20"/>
      <c r="NPL54" s="20"/>
      <c r="NPM54" s="20"/>
      <c r="NPN54" s="20"/>
      <c r="NPO54" s="20"/>
      <c r="NPP54" s="20"/>
      <c r="NPQ54" s="20"/>
      <c r="NPR54" s="20"/>
      <c r="NPS54" s="20"/>
      <c r="NPT54" s="20"/>
      <c r="NPU54" s="20"/>
      <c r="NPV54" s="20"/>
      <c r="NPW54" s="20"/>
      <c r="NPX54" s="20"/>
      <c r="NPY54" s="20"/>
      <c r="NPZ54" s="20"/>
      <c r="NQA54" s="20"/>
      <c r="NQB54" s="20"/>
      <c r="NQC54" s="20"/>
      <c r="NQD54" s="20"/>
      <c r="NQE54" s="20"/>
      <c r="NQF54" s="20"/>
      <c r="NQG54" s="20"/>
      <c r="NQH54" s="20"/>
      <c r="NQI54" s="20"/>
      <c r="NQJ54" s="20"/>
      <c r="NQK54" s="20"/>
      <c r="NQL54" s="20"/>
      <c r="NQM54" s="20"/>
      <c r="NQN54" s="20"/>
      <c r="NQO54" s="20"/>
      <c r="NQP54" s="20"/>
      <c r="NQQ54" s="20"/>
      <c r="NQR54" s="20"/>
      <c r="NQS54" s="20"/>
      <c r="NQT54" s="20"/>
      <c r="NQU54" s="20"/>
      <c r="NQV54" s="20"/>
      <c r="NQW54" s="20"/>
      <c r="NQX54" s="20"/>
      <c r="NQY54" s="20"/>
      <c r="NQZ54" s="20"/>
      <c r="NRA54" s="20"/>
      <c r="NRB54" s="20"/>
      <c r="NRC54" s="20"/>
      <c r="NRD54" s="20"/>
      <c r="NRE54" s="20"/>
      <c r="NRF54" s="20"/>
      <c r="NRG54" s="20"/>
      <c r="NRH54" s="20"/>
      <c r="NRI54" s="20"/>
      <c r="NRJ54" s="20"/>
      <c r="NRK54" s="20"/>
      <c r="NRL54" s="20"/>
      <c r="NRM54" s="20"/>
      <c r="NRN54" s="20"/>
      <c r="NRO54" s="20"/>
      <c r="NRP54" s="20"/>
      <c r="NRQ54" s="20"/>
      <c r="NRR54" s="20"/>
      <c r="NRS54" s="20"/>
      <c r="NRT54" s="20"/>
      <c r="NRU54" s="20"/>
      <c r="NRV54" s="20"/>
      <c r="NRW54" s="20"/>
      <c r="NRX54" s="20"/>
      <c r="NRY54" s="20"/>
      <c r="NRZ54" s="20"/>
      <c r="NSA54" s="20"/>
      <c r="NSB54" s="20"/>
      <c r="NSC54" s="20"/>
      <c r="NSD54" s="20"/>
      <c r="NSE54" s="20"/>
      <c r="NSF54" s="20"/>
      <c r="NSG54" s="20"/>
      <c r="NSH54" s="20"/>
      <c r="NSI54" s="20"/>
      <c r="NSJ54" s="20"/>
      <c r="NSK54" s="20"/>
      <c r="NSL54" s="20"/>
      <c r="NSM54" s="20"/>
      <c r="NSN54" s="20"/>
      <c r="NSO54" s="20"/>
      <c r="NSP54" s="20"/>
      <c r="NSQ54" s="20"/>
      <c r="NSR54" s="20"/>
      <c r="NSS54" s="20"/>
      <c r="NST54" s="20"/>
      <c r="NSU54" s="20"/>
      <c r="NSV54" s="20"/>
      <c r="NSW54" s="20"/>
      <c r="NSX54" s="20"/>
      <c r="NSY54" s="20"/>
      <c r="NSZ54" s="20"/>
      <c r="NTA54" s="20"/>
      <c r="NTB54" s="20"/>
      <c r="NTC54" s="20"/>
      <c r="NTD54" s="20"/>
      <c r="NTE54" s="20"/>
      <c r="NTF54" s="20"/>
      <c r="NTG54" s="20"/>
      <c r="NTH54" s="20"/>
      <c r="NTI54" s="20"/>
      <c r="NTJ54" s="20"/>
      <c r="NTK54" s="20"/>
      <c r="NTL54" s="20"/>
      <c r="NTM54" s="20"/>
      <c r="NTN54" s="20"/>
      <c r="NTO54" s="20"/>
      <c r="NTP54" s="20"/>
      <c r="NTQ54" s="20"/>
      <c r="NTR54" s="20"/>
      <c r="NTS54" s="20"/>
      <c r="NTT54" s="20"/>
      <c r="NTU54" s="20"/>
      <c r="NTV54" s="20"/>
      <c r="NTW54" s="20"/>
      <c r="NTX54" s="20"/>
      <c r="NTY54" s="20"/>
      <c r="NTZ54" s="20"/>
      <c r="NUA54" s="20"/>
      <c r="NUB54" s="20"/>
      <c r="NUC54" s="20"/>
      <c r="NUD54" s="20"/>
      <c r="NUE54" s="20"/>
      <c r="NUF54" s="20"/>
      <c r="NUG54" s="20"/>
      <c r="NUH54" s="20"/>
      <c r="NUI54" s="20"/>
      <c r="NUJ54" s="20"/>
      <c r="NUK54" s="20"/>
      <c r="NUL54" s="20"/>
      <c r="NUM54" s="20"/>
      <c r="NUN54" s="20"/>
      <c r="NUO54" s="20"/>
      <c r="NUP54" s="20"/>
      <c r="NUQ54" s="20"/>
      <c r="NUR54" s="20"/>
      <c r="NUS54" s="20"/>
      <c r="NUT54" s="20"/>
      <c r="NUU54" s="20"/>
      <c r="NUV54" s="20"/>
      <c r="NUW54" s="20"/>
      <c r="NUX54" s="20"/>
      <c r="NUY54" s="20"/>
      <c r="NUZ54" s="20"/>
      <c r="NVA54" s="20"/>
      <c r="NVB54" s="20"/>
      <c r="NVC54" s="20"/>
      <c r="NVD54" s="20"/>
      <c r="NVE54" s="20"/>
      <c r="NVF54" s="20"/>
      <c r="NVG54" s="20"/>
      <c r="NVH54" s="20"/>
      <c r="NVI54" s="20"/>
      <c r="NVJ54" s="20"/>
      <c r="NVK54" s="20"/>
      <c r="NVL54" s="20"/>
      <c r="NVM54" s="20"/>
      <c r="NVN54" s="20"/>
      <c r="NVO54" s="20"/>
      <c r="NVP54" s="20"/>
      <c r="NVQ54" s="20"/>
      <c r="NVR54" s="20"/>
      <c r="NVS54" s="20"/>
      <c r="NVT54" s="20"/>
      <c r="NVU54" s="20"/>
      <c r="NVV54" s="20"/>
      <c r="NVW54" s="20"/>
      <c r="NVX54" s="20"/>
      <c r="NVY54" s="20"/>
      <c r="NVZ54" s="20"/>
      <c r="NWA54" s="20"/>
      <c r="NWB54" s="20"/>
      <c r="NWC54" s="20"/>
      <c r="NWD54" s="20"/>
      <c r="NWE54" s="20"/>
      <c r="NWF54" s="20"/>
      <c r="NWG54" s="20"/>
      <c r="NWH54" s="20"/>
      <c r="NWI54" s="20"/>
      <c r="NWJ54" s="20"/>
      <c r="NWK54" s="20"/>
      <c r="NWL54" s="20"/>
      <c r="NWM54" s="20"/>
      <c r="NWN54" s="20"/>
      <c r="NWO54" s="20"/>
      <c r="NWP54" s="20"/>
      <c r="NWQ54" s="20"/>
      <c r="NWR54" s="20"/>
      <c r="NWS54" s="20"/>
      <c r="NWT54" s="20"/>
      <c r="NWU54" s="20"/>
      <c r="NWV54" s="20"/>
      <c r="NWW54" s="20"/>
      <c r="NWX54" s="20"/>
      <c r="NWY54" s="20"/>
      <c r="NWZ54" s="20"/>
      <c r="NXA54" s="20"/>
      <c r="NXB54" s="20"/>
      <c r="NXC54" s="20"/>
      <c r="NXD54" s="20"/>
      <c r="NXE54" s="20"/>
      <c r="NXF54" s="20"/>
      <c r="NXG54" s="20"/>
      <c r="NXH54" s="20"/>
      <c r="NXI54" s="20"/>
      <c r="NXJ54" s="20"/>
      <c r="NXK54" s="20"/>
      <c r="NXL54" s="20"/>
      <c r="NXM54" s="20"/>
      <c r="NXN54" s="20"/>
      <c r="NXO54" s="20"/>
      <c r="NXP54" s="20"/>
      <c r="NXQ54" s="20"/>
      <c r="NXR54" s="20"/>
      <c r="NXS54" s="20"/>
      <c r="NXT54" s="20"/>
      <c r="NXU54" s="20"/>
      <c r="NXV54" s="20"/>
      <c r="NXW54" s="20"/>
      <c r="NXX54" s="20"/>
      <c r="NXY54" s="20"/>
      <c r="NXZ54" s="20"/>
      <c r="NYA54" s="20"/>
      <c r="NYB54" s="20"/>
      <c r="NYC54" s="20"/>
      <c r="NYD54" s="20"/>
      <c r="NYE54" s="20"/>
      <c r="NYF54" s="20"/>
      <c r="NYG54" s="20"/>
      <c r="NYH54" s="20"/>
      <c r="NYI54" s="20"/>
      <c r="NYJ54" s="20"/>
      <c r="NYK54" s="20"/>
      <c r="NYL54" s="20"/>
      <c r="NYM54" s="20"/>
      <c r="NYN54" s="20"/>
      <c r="NYO54" s="20"/>
      <c r="NYP54" s="20"/>
      <c r="NYQ54" s="20"/>
      <c r="NYR54" s="20"/>
      <c r="NYS54" s="20"/>
      <c r="NYT54" s="20"/>
      <c r="NYU54" s="20"/>
      <c r="NYV54" s="20"/>
      <c r="NYW54" s="20"/>
      <c r="NYX54" s="20"/>
      <c r="NYY54" s="20"/>
      <c r="NYZ54" s="20"/>
      <c r="NZA54" s="20"/>
      <c r="NZB54" s="20"/>
      <c r="NZC54" s="20"/>
      <c r="NZD54" s="20"/>
      <c r="NZE54" s="20"/>
      <c r="NZF54" s="20"/>
      <c r="NZG54" s="20"/>
      <c r="NZH54" s="20"/>
      <c r="NZI54" s="20"/>
      <c r="NZJ54" s="20"/>
      <c r="NZK54" s="20"/>
      <c r="NZL54" s="20"/>
      <c r="NZM54" s="20"/>
      <c r="NZN54" s="20"/>
      <c r="NZO54" s="20"/>
      <c r="NZP54" s="20"/>
      <c r="NZQ54" s="20"/>
      <c r="NZR54" s="20"/>
      <c r="NZS54" s="20"/>
      <c r="NZT54" s="20"/>
      <c r="NZU54" s="20"/>
      <c r="NZV54" s="20"/>
      <c r="NZW54" s="20"/>
      <c r="NZX54" s="20"/>
      <c r="NZY54" s="20"/>
      <c r="NZZ54" s="20"/>
      <c r="OAA54" s="20"/>
      <c r="OAB54" s="20"/>
      <c r="OAC54" s="20"/>
      <c r="OAD54" s="20"/>
      <c r="OAE54" s="20"/>
      <c r="OAF54" s="20"/>
      <c r="OAG54" s="20"/>
      <c r="OAH54" s="20"/>
      <c r="OAI54" s="20"/>
      <c r="OAJ54" s="20"/>
      <c r="OAK54" s="20"/>
      <c r="OAL54" s="20"/>
      <c r="OAM54" s="20"/>
      <c r="OAN54" s="20"/>
      <c r="OAO54" s="20"/>
      <c r="OAP54" s="20"/>
      <c r="OAQ54" s="20"/>
      <c r="OAR54" s="20"/>
      <c r="OAS54" s="20"/>
      <c r="OAT54" s="20"/>
      <c r="OAU54" s="20"/>
      <c r="OAV54" s="20"/>
      <c r="OAW54" s="20"/>
      <c r="OAX54" s="20"/>
      <c r="OAY54" s="20"/>
      <c r="OAZ54" s="20"/>
      <c r="OBA54" s="20"/>
      <c r="OBB54" s="20"/>
      <c r="OBC54" s="20"/>
      <c r="OBD54" s="20"/>
      <c r="OBE54" s="20"/>
      <c r="OBF54" s="20"/>
      <c r="OBG54" s="20"/>
      <c r="OBH54" s="20"/>
      <c r="OBI54" s="20"/>
      <c r="OBJ54" s="20"/>
      <c r="OBK54" s="20"/>
      <c r="OBL54" s="20"/>
      <c r="OBM54" s="20"/>
      <c r="OBN54" s="20"/>
      <c r="OBO54" s="20"/>
      <c r="OBP54" s="20"/>
      <c r="OBQ54" s="20"/>
      <c r="OBR54" s="20"/>
      <c r="OBS54" s="20"/>
      <c r="OBT54" s="20"/>
      <c r="OBU54" s="20"/>
      <c r="OBV54" s="20"/>
      <c r="OBW54" s="20"/>
      <c r="OBX54" s="20"/>
      <c r="OBY54" s="20"/>
      <c r="OBZ54" s="20"/>
      <c r="OCA54" s="20"/>
      <c r="OCB54" s="20"/>
      <c r="OCC54" s="20"/>
      <c r="OCD54" s="20"/>
      <c r="OCE54" s="20"/>
      <c r="OCF54" s="20"/>
      <c r="OCG54" s="20"/>
      <c r="OCH54" s="20"/>
      <c r="OCI54" s="20"/>
      <c r="OCJ54" s="20"/>
      <c r="OCK54" s="20"/>
      <c r="OCL54" s="20"/>
      <c r="OCM54" s="20"/>
      <c r="OCN54" s="20"/>
      <c r="OCO54" s="20"/>
      <c r="OCP54" s="20"/>
      <c r="OCQ54" s="20"/>
      <c r="OCR54" s="20"/>
      <c r="OCS54" s="20"/>
      <c r="OCT54" s="20"/>
      <c r="OCU54" s="20"/>
      <c r="OCV54" s="20"/>
      <c r="OCW54" s="20"/>
      <c r="OCX54" s="20"/>
      <c r="OCY54" s="20"/>
      <c r="OCZ54" s="20"/>
      <c r="ODA54" s="20"/>
      <c r="ODB54" s="20"/>
      <c r="ODC54" s="20"/>
      <c r="ODD54" s="20"/>
      <c r="ODE54" s="20"/>
      <c r="ODF54" s="20"/>
      <c r="ODG54" s="20"/>
      <c r="ODH54" s="20"/>
      <c r="ODI54" s="20"/>
      <c r="ODJ54" s="20"/>
      <c r="ODK54" s="20"/>
      <c r="ODL54" s="20"/>
      <c r="ODM54" s="20"/>
      <c r="ODN54" s="20"/>
      <c r="ODO54" s="20"/>
      <c r="ODP54" s="20"/>
      <c r="ODQ54" s="20"/>
      <c r="ODR54" s="20"/>
      <c r="ODS54" s="20"/>
      <c r="ODT54" s="20"/>
      <c r="ODU54" s="20"/>
      <c r="ODV54" s="20"/>
      <c r="ODW54" s="20"/>
      <c r="ODX54" s="20"/>
      <c r="ODY54" s="20"/>
      <c r="ODZ54" s="20"/>
      <c r="OEA54" s="20"/>
      <c r="OEB54" s="20"/>
      <c r="OEC54" s="20"/>
      <c r="OED54" s="20"/>
      <c r="OEE54" s="20"/>
      <c r="OEF54" s="20"/>
      <c r="OEG54" s="20"/>
      <c r="OEH54" s="20"/>
      <c r="OEI54" s="20"/>
      <c r="OEJ54" s="20"/>
      <c r="OEK54" s="20"/>
      <c r="OEL54" s="20"/>
      <c r="OEM54" s="20"/>
      <c r="OEN54" s="20"/>
      <c r="OEO54" s="20"/>
      <c r="OEP54" s="20"/>
      <c r="OEQ54" s="20"/>
      <c r="OER54" s="20"/>
      <c r="OES54" s="20"/>
      <c r="OET54" s="20"/>
      <c r="OEU54" s="20"/>
      <c r="OEV54" s="20"/>
      <c r="OEW54" s="20"/>
      <c r="OEX54" s="20"/>
      <c r="OEY54" s="20"/>
      <c r="OEZ54" s="20"/>
      <c r="OFA54" s="20"/>
      <c r="OFB54" s="20"/>
      <c r="OFC54" s="20"/>
      <c r="OFD54" s="20"/>
      <c r="OFE54" s="20"/>
      <c r="OFF54" s="20"/>
      <c r="OFG54" s="20"/>
      <c r="OFH54" s="20"/>
      <c r="OFI54" s="20"/>
      <c r="OFJ54" s="20"/>
      <c r="OFK54" s="20"/>
      <c r="OFL54" s="20"/>
      <c r="OFM54" s="20"/>
      <c r="OFN54" s="20"/>
      <c r="OFO54" s="20"/>
      <c r="OFP54" s="20"/>
      <c r="OFQ54" s="20"/>
      <c r="OFR54" s="20"/>
      <c r="OFS54" s="20"/>
      <c r="OFT54" s="20"/>
      <c r="OFU54" s="20"/>
      <c r="OFV54" s="20"/>
      <c r="OFW54" s="20"/>
      <c r="OFX54" s="20"/>
      <c r="OFY54" s="20"/>
      <c r="OFZ54" s="20"/>
      <c r="OGA54" s="20"/>
      <c r="OGB54" s="20"/>
      <c r="OGC54" s="20"/>
      <c r="OGD54" s="20"/>
      <c r="OGE54" s="20"/>
      <c r="OGF54" s="20"/>
      <c r="OGG54" s="20"/>
      <c r="OGH54" s="20"/>
      <c r="OGI54" s="20"/>
      <c r="OGJ54" s="20"/>
      <c r="OGK54" s="20"/>
      <c r="OGL54" s="20"/>
      <c r="OGM54" s="20"/>
      <c r="OGN54" s="20"/>
      <c r="OGO54" s="20"/>
      <c r="OGP54" s="20"/>
      <c r="OGQ54" s="20"/>
      <c r="OGR54" s="20"/>
      <c r="OGS54" s="20"/>
      <c r="OGT54" s="20"/>
      <c r="OGU54" s="20"/>
      <c r="OGV54" s="20"/>
      <c r="OGW54" s="20"/>
      <c r="OGX54" s="20"/>
      <c r="OGY54" s="20"/>
      <c r="OGZ54" s="20"/>
      <c r="OHA54" s="20"/>
      <c r="OHB54" s="20"/>
      <c r="OHC54" s="20"/>
      <c r="OHD54" s="20"/>
      <c r="OHE54" s="20"/>
      <c r="OHF54" s="20"/>
      <c r="OHG54" s="20"/>
      <c r="OHH54" s="20"/>
      <c r="OHI54" s="20"/>
      <c r="OHJ54" s="20"/>
      <c r="OHK54" s="20"/>
      <c r="OHL54" s="20"/>
      <c r="OHM54" s="20"/>
      <c r="OHN54" s="20"/>
      <c r="OHO54" s="20"/>
      <c r="OHP54" s="20"/>
      <c r="OHQ54" s="20"/>
      <c r="OHR54" s="20"/>
      <c r="OHS54" s="20"/>
      <c r="OHT54" s="20"/>
      <c r="OHU54" s="20"/>
      <c r="OHV54" s="20"/>
      <c r="OHW54" s="20"/>
      <c r="OHX54" s="20"/>
      <c r="OHY54" s="20"/>
      <c r="OHZ54" s="20"/>
      <c r="OIA54" s="20"/>
      <c r="OIB54" s="20"/>
      <c r="OIC54" s="20"/>
      <c r="OID54" s="20"/>
      <c r="OIE54" s="20"/>
      <c r="OIF54" s="20"/>
      <c r="OIG54" s="20"/>
      <c r="OIH54" s="20"/>
      <c r="OII54" s="20"/>
      <c r="OIJ54" s="20"/>
      <c r="OIK54" s="20"/>
      <c r="OIL54" s="20"/>
      <c r="OIM54" s="20"/>
      <c r="OIN54" s="20"/>
      <c r="OIO54" s="20"/>
      <c r="OIP54" s="20"/>
      <c r="OIQ54" s="20"/>
      <c r="OIR54" s="20"/>
      <c r="OIS54" s="20"/>
      <c r="OIT54" s="20"/>
      <c r="OIU54" s="20"/>
      <c r="OIV54" s="20"/>
      <c r="OIW54" s="20"/>
      <c r="OIX54" s="20"/>
      <c r="OIY54" s="20"/>
      <c r="OIZ54" s="20"/>
      <c r="OJA54" s="20"/>
      <c r="OJB54" s="20"/>
      <c r="OJC54" s="20"/>
      <c r="OJD54" s="20"/>
      <c r="OJE54" s="20"/>
      <c r="OJF54" s="20"/>
      <c r="OJG54" s="20"/>
      <c r="OJH54" s="20"/>
      <c r="OJI54" s="20"/>
      <c r="OJJ54" s="20"/>
      <c r="OJK54" s="20"/>
      <c r="OJL54" s="20"/>
      <c r="OJM54" s="20"/>
      <c r="OJN54" s="20"/>
      <c r="OJO54" s="20"/>
      <c r="OJP54" s="20"/>
      <c r="OJQ54" s="20"/>
      <c r="OJR54" s="20"/>
      <c r="OJS54" s="20"/>
      <c r="OJT54" s="20"/>
      <c r="OJU54" s="20"/>
      <c r="OJV54" s="20"/>
      <c r="OJW54" s="20"/>
      <c r="OJX54" s="20"/>
      <c r="OJY54" s="20"/>
      <c r="OJZ54" s="20"/>
      <c r="OKA54" s="20"/>
      <c r="OKB54" s="20"/>
      <c r="OKC54" s="20"/>
      <c r="OKD54" s="20"/>
      <c r="OKE54" s="20"/>
      <c r="OKF54" s="20"/>
      <c r="OKG54" s="20"/>
      <c r="OKH54" s="20"/>
      <c r="OKI54" s="20"/>
      <c r="OKJ54" s="20"/>
      <c r="OKK54" s="20"/>
      <c r="OKL54" s="20"/>
      <c r="OKM54" s="20"/>
      <c r="OKN54" s="20"/>
      <c r="OKO54" s="20"/>
      <c r="OKP54" s="20"/>
      <c r="OKQ54" s="20"/>
      <c r="OKR54" s="20"/>
      <c r="OKS54" s="20"/>
      <c r="OKT54" s="20"/>
      <c r="OKU54" s="20"/>
      <c r="OKV54" s="20"/>
      <c r="OKW54" s="20"/>
      <c r="OKX54" s="20"/>
      <c r="OKY54" s="20"/>
      <c r="OKZ54" s="20"/>
      <c r="OLA54" s="20"/>
      <c r="OLB54" s="20"/>
      <c r="OLC54" s="20"/>
      <c r="OLD54" s="20"/>
      <c r="OLE54" s="20"/>
      <c r="OLF54" s="20"/>
      <c r="OLG54" s="20"/>
      <c r="OLH54" s="20"/>
      <c r="OLI54" s="20"/>
      <c r="OLJ54" s="20"/>
      <c r="OLK54" s="20"/>
      <c r="OLL54" s="20"/>
      <c r="OLM54" s="20"/>
      <c r="OLN54" s="20"/>
      <c r="OLO54" s="20"/>
      <c r="OLP54" s="20"/>
      <c r="OLQ54" s="20"/>
      <c r="OLR54" s="20"/>
      <c r="OLS54" s="20"/>
      <c r="OLT54" s="20"/>
      <c r="OLU54" s="20"/>
      <c r="OLV54" s="20"/>
      <c r="OLW54" s="20"/>
      <c r="OLX54" s="20"/>
      <c r="OLY54" s="20"/>
      <c r="OLZ54" s="20"/>
      <c r="OMA54" s="20"/>
      <c r="OMB54" s="20"/>
      <c r="OMC54" s="20"/>
      <c r="OMD54" s="20"/>
      <c r="OME54" s="20"/>
      <c r="OMF54" s="20"/>
      <c r="OMG54" s="20"/>
      <c r="OMH54" s="20"/>
      <c r="OMI54" s="20"/>
      <c r="OMJ54" s="20"/>
      <c r="OMK54" s="20"/>
      <c r="OML54" s="20"/>
      <c r="OMM54" s="20"/>
      <c r="OMN54" s="20"/>
      <c r="OMO54" s="20"/>
      <c r="OMP54" s="20"/>
      <c r="OMQ54" s="20"/>
      <c r="OMR54" s="20"/>
      <c r="OMS54" s="20"/>
      <c r="OMT54" s="20"/>
      <c r="OMU54" s="20"/>
      <c r="OMV54" s="20"/>
      <c r="OMW54" s="20"/>
      <c r="OMX54" s="20"/>
      <c r="OMY54" s="20"/>
      <c r="OMZ54" s="20"/>
      <c r="ONA54" s="20"/>
      <c r="ONB54" s="20"/>
      <c r="ONC54" s="20"/>
      <c r="OND54" s="20"/>
      <c r="ONE54" s="20"/>
      <c r="ONF54" s="20"/>
      <c r="ONG54" s="20"/>
      <c r="ONH54" s="20"/>
      <c r="ONI54" s="20"/>
      <c r="ONJ54" s="20"/>
      <c r="ONK54" s="20"/>
      <c r="ONL54" s="20"/>
      <c r="ONM54" s="20"/>
      <c r="ONN54" s="20"/>
      <c r="ONO54" s="20"/>
      <c r="ONP54" s="20"/>
      <c r="ONQ54" s="20"/>
      <c r="ONR54" s="20"/>
      <c r="ONS54" s="20"/>
      <c r="ONT54" s="20"/>
      <c r="ONU54" s="20"/>
      <c r="ONV54" s="20"/>
      <c r="ONW54" s="20"/>
      <c r="ONX54" s="20"/>
      <c r="ONY54" s="20"/>
      <c r="ONZ54" s="20"/>
      <c r="OOA54" s="20"/>
      <c r="OOB54" s="20"/>
      <c r="OOC54" s="20"/>
      <c r="OOD54" s="20"/>
      <c r="OOE54" s="20"/>
      <c r="OOF54" s="20"/>
      <c r="OOG54" s="20"/>
      <c r="OOH54" s="20"/>
      <c r="OOI54" s="20"/>
      <c r="OOJ54" s="20"/>
      <c r="OOK54" s="20"/>
      <c r="OOL54" s="20"/>
      <c r="OOM54" s="20"/>
      <c r="OON54" s="20"/>
      <c r="OOO54" s="20"/>
      <c r="OOP54" s="20"/>
      <c r="OOQ54" s="20"/>
      <c r="OOR54" s="20"/>
      <c r="OOS54" s="20"/>
      <c r="OOT54" s="20"/>
      <c r="OOU54" s="20"/>
      <c r="OOV54" s="20"/>
      <c r="OOW54" s="20"/>
      <c r="OOX54" s="20"/>
      <c r="OOY54" s="20"/>
      <c r="OOZ54" s="20"/>
      <c r="OPA54" s="20"/>
      <c r="OPB54" s="20"/>
      <c r="OPC54" s="20"/>
      <c r="OPD54" s="20"/>
      <c r="OPE54" s="20"/>
      <c r="OPF54" s="20"/>
      <c r="OPG54" s="20"/>
      <c r="OPH54" s="20"/>
      <c r="OPI54" s="20"/>
      <c r="OPJ54" s="20"/>
      <c r="OPK54" s="20"/>
      <c r="OPL54" s="20"/>
      <c r="OPM54" s="20"/>
      <c r="OPN54" s="20"/>
      <c r="OPO54" s="20"/>
      <c r="OPP54" s="20"/>
      <c r="OPQ54" s="20"/>
      <c r="OPR54" s="20"/>
      <c r="OPS54" s="20"/>
      <c r="OPT54" s="20"/>
      <c r="OPU54" s="20"/>
      <c r="OPV54" s="20"/>
      <c r="OPW54" s="20"/>
      <c r="OPX54" s="20"/>
      <c r="OPY54" s="20"/>
      <c r="OPZ54" s="20"/>
      <c r="OQA54" s="20"/>
      <c r="OQB54" s="20"/>
      <c r="OQC54" s="20"/>
      <c r="OQD54" s="20"/>
      <c r="OQE54" s="20"/>
      <c r="OQF54" s="20"/>
      <c r="OQG54" s="20"/>
      <c r="OQH54" s="20"/>
      <c r="OQI54" s="20"/>
      <c r="OQJ54" s="20"/>
      <c r="OQK54" s="20"/>
      <c r="OQL54" s="20"/>
      <c r="OQM54" s="20"/>
      <c r="OQN54" s="20"/>
      <c r="OQO54" s="20"/>
      <c r="OQP54" s="20"/>
      <c r="OQQ54" s="20"/>
      <c r="OQR54" s="20"/>
      <c r="OQS54" s="20"/>
      <c r="OQT54" s="20"/>
      <c r="OQU54" s="20"/>
      <c r="OQV54" s="20"/>
      <c r="OQW54" s="20"/>
      <c r="OQX54" s="20"/>
      <c r="OQY54" s="20"/>
      <c r="OQZ54" s="20"/>
      <c r="ORA54" s="20"/>
      <c r="ORB54" s="20"/>
      <c r="ORC54" s="20"/>
      <c r="ORD54" s="20"/>
      <c r="ORE54" s="20"/>
      <c r="ORF54" s="20"/>
      <c r="ORG54" s="20"/>
      <c r="ORH54" s="20"/>
      <c r="ORI54" s="20"/>
      <c r="ORJ54" s="20"/>
      <c r="ORK54" s="20"/>
      <c r="ORL54" s="20"/>
      <c r="ORM54" s="20"/>
      <c r="ORN54" s="20"/>
      <c r="ORO54" s="20"/>
      <c r="ORP54" s="20"/>
      <c r="ORQ54" s="20"/>
      <c r="ORR54" s="20"/>
      <c r="ORS54" s="20"/>
      <c r="ORT54" s="20"/>
      <c r="ORU54" s="20"/>
      <c r="ORV54" s="20"/>
      <c r="ORW54" s="20"/>
      <c r="ORX54" s="20"/>
      <c r="ORY54" s="20"/>
      <c r="ORZ54" s="20"/>
      <c r="OSA54" s="20"/>
      <c r="OSB54" s="20"/>
      <c r="OSC54" s="20"/>
      <c r="OSD54" s="20"/>
      <c r="OSE54" s="20"/>
      <c r="OSF54" s="20"/>
      <c r="OSG54" s="20"/>
      <c r="OSH54" s="20"/>
      <c r="OSI54" s="20"/>
      <c r="OSJ54" s="20"/>
      <c r="OSK54" s="20"/>
      <c r="OSL54" s="20"/>
      <c r="OSM54" s="20"/>
      <c r="OSN54" s="20"/>
      <c r="OSO54" s="20"/>
      <c r="OSP54" s="20"/>
      <c r="OSQ54" s="20"/>
      <c r="OSR54" s="20"/>
      <c r="OSS54" s="20"/>
      <c r="OST54" s="20"/>
      <c r="OSU54" s="20"/>
      <c r="OSV54" s="20"/>
      <c r="OSW54" s="20"/>
      <c r="OSX54" s="20"/>
      <c r="OSY54" s="20"/>
      <c r="OSZ54" s="20"/>
      <c r="OTA54" s="20"/>
      <c r="OTB54" s="20"/>
      <c r="OTC54" s="20"/>
      <c r="OTD54" s="20"/>
      <c r="OTE54" s="20"/>
      <c r="OTF54" s="20"/>
      <c r="OTG54" s="20"/>
      <c r="OTH54" s="20"/>
      <c r="OTI54" s="20"/>
      <c r="OTJ54" s="20"/>
      <c r="OTK54" s="20"/>
      <c r="OTL54" s="20"/>
      <c r="OTM54" s="20"/>
      <c r="OTN54" s="20"/>
      <c r="OTO54" s="20"/>
      <c r="OTP54" s="20"/>
      <c r="OTQ54" s="20"/>
      <c r="OTR54" s="20"/>
      <c r="OTS54" s="20"/>
      <c r="OTT54" s="20"/>
      <c r="OTU54" s="20"/>
      <c r="OTV54" s="20"/>
      <c r="OTW54" s="20"/>
      <c r="OTX54" s="20"/>
      <c r="OTY54" s="20"/>
      <c r="OTZ54" s="20"/>
      <c r="OUA54" s="20"/>
      <c r="OUB54" s="20"/>
      <c r="OUC54" s="20"/>
      <c r="OUD54" s="20"/>
      <c r="OUE54" s="20"/>
      <c r="OUF54" s="20"/>
      <c r="OUG54" s="20"/>
      <c r="OUH54" s="20"/>
      <c r="OUI54" s="20"/>
      <c r="OUJ54" s="20"/>
      <c r="OUK54" s="20"/>
      <c r="OUL54" s="20"/>
      <c r="OUM54" s="20"/>
      <c r="OUN54" s="20"/>
      <c r="OUO54" s="20"/>
      <c r="OUP54" s="20"/>
      <c r="OUQ54" s="20"/>
      <c r="OUR54" s="20"/>
      <c r="OUS54" s="20"/>
      <c r="OUT54" s="20"/>
      <c r="OUU54" s="20"/>
      <c r="OUV54" s="20"/>
      <c r="OUW54" s="20"/>
      <c r="OUX54" s="20"/>
      <c r="OUY54" s="20"/>
      <c r="OUZ54" s="20"/>
      <c r="OVA54" s="20"/>
      <c r="OVB54" s="20"/>
      <c r="OVC54" s="20"/>
      <c r="OVD54" s="20"/>
      <c r="OVE54" s="20"/>
      <c r="OVF54" s="20"/>
      <c r="OVG54" s="20"/>
      <c r="OVH54" s="20"/>
      <c r="OVI54" s="20"/>
      <c r="OVJ54" s="20"/>
      <c r="OVK54" s="20"/>
      <c r="OVL54" s="20"/>
      <c r="OVM54" s="20"/>
      <c r="OVN54" s="20"/>
      <c r="OVO54" s="20"/>
      <c r="OVP54" s="20"/>
      <c r="OVQ54" s="20"/>
      <c r="OVR54" s="20"/>
      <c r="OVS54" s="20"/>
      <c r="OVT54" s="20"/>
      <c r="OVU54" s="20"/>
      <c r="OVV54" s="20"/>
      <c r="OVW54" s="20"/>
      <c r="OVX54" s="20"/>
      <c r="OVY54" s="20"/>
      <c r="OVZ54" s="20"/>
      <c r="OWA54" s="20"/>
      <c r="OWB54" s="20"/>
      <c r="OWC54" s="20"/>
      <c r="OWD54" s="20"/>
      <c r="OWE54" s="20"/>
      <c r="OWF54" s="20"/>
      <c r="OWG54" s="20"/>
      <c r="OWH54" s="20"/>
      <c r="OWI54" s="20"/>
      <c r="OWJ54" s="20"/>
      <c r="OWK54" s="20"/>
      <c r="OWL54" s="20"/>
      <c r="OWM54" s="20"/>
      <c r="OWN54" s="20"/>
      <c r="OWO54" s="20"/>
      <c r="OWP54" s="20"/>
      <c r="OWQ54" s="20"/>
      <c r="OWR54" s="20"/>
      <c r="OWS54" s="20"/>
      <c r="OWT54" s="20"/>
      <c r="OWU54" s="20"/>
      <c r="OWV54" s="20"/>
      <c r="OWW54" s="20"/>
      <c r="OWX54" s="20"/>
      <c r="OWY54" s="20"/>
      <c r="OWZ54" s="20"/>
      <c r="OXA54" s="20"/>
      <c r="OXB54" s="20"/>
      <c r="OXC54" s="20"/>
      <c r="OXD54" s="20"/>
      <c r="OXE54" s="20"/>
      <c r="OXF54" s="20"/>
      <c r="OXG54" s="20"/>
      <c r="OXH54" s="20"/>
      <c r="OXI54" s="20"/>
      <c r="OXJ54" s="20"/>
      <c r="OXK54" s="20"/>
      <c r="OXL54" s="20"/>
      <c r="OXM54" s="20"/>
      <c r="OXN54" s="20"/>
      <c r="OXO54" s="20"/>
      <c r="OXP54" s="20"/>
      <c r="OXQ54" s="20"/>
      <c r="OXR54" s="20"/>
      <c r="OXS54" s="20"/>
      <c r="OXT54" s="20"/>
      <c r="OXU54" s="20"/>
      <c r="OXV54" s="20"/>
      <c r="OXW54" s="20"/>
      <c r="OXX54" s="20"/>
      <c r="OXY54" s="20"/>
      <c r="OXZ54" s="20"/>
      <c r="OYA54" s="20"/>
      <c r="OYB54" s="20"/>
      <c r="OYC54" s="20"/>
      <c r="OYD54" s="20"/>
      <c r="OYE54" s="20"/>
      <c r="OYF54" s="20"/>
      <c r="OYG54" s="20"/>
      <c r="OYH54" s="20"/>
      <c r="OYI54" s="20"/>
      <c r="OYJ54" s="20"/>
      <c r="OYK54" s="20"/>
      <c r="OYL54" s="20"/>
      <c r="OYM54" s="20"/>
      <c r="OYN54" s="20"/>
      <c r="OYO54" s="20"/>
      <c r="OYP54" s="20"/>
      <c r="OYQ54" s="20"/>
      <c r="OYR54" s="20"/>
      <c r="OYS54" s="20"/>
      <c r="OYT54" s="20"/>
      <c r="OYU54" s="20"/>
      <c r="OYV54" s="20"/>
      <c r="OYW54" s="20"/>
      <c r="OYX54" s="20"/>
      <c r="OYY54" s="20"/>
      <c r="OYZ54" s="20"/>
      <c r="OZA54" s="20"/>
      <c r="OZB54" s="20"/>
      <c r="OZC54" s="20"/>
      <c r="OZD54" s="20"/>
      <c r="OZE54" s="20"/>
      <c r="OZF54" s="20"/>
      <c r="OZG54" s="20"/>
      <c r="OZH54" s="20"/>
      <c r="OZI54" s="20"/>
      <c r="OZJ54" s="20"/>
      <c r="OZK54" s="20"/>
      <c r="OZL54" s="20"/>
      <c r="OZM54" s="20"/>
      <c r="OZN54" s="20"/>
      <c r="OZO54" s="20"/>
      <c r="OZP54" s="20"/>
      <c r="OZQ54" s="20"/>
      <c r="OZR54" s="20"/>
      <c r="OZS54" s="20"/>
      <c r="OZT54" s="20"/>
      <c r="OZU54" s="20"/>
      <c r="OZV54" s="20"/>
      <c r="OZW54" s="20"/>
      <c r="OZX54" s="20"/>
      <c r="OZY54" s="20"/>
      <c r="OZZ54" s="20"/>
      <c r="PAA54" s="20"/>
      <c r="PAB54" s="20"/>
      <c r="PAC54" s="20"/>
      <c r="PAD54" s="20"/>
      <c r="PAE54" s="20"/>
      <c r="PAF54" s="20"/>
      <c r="PAG54" s="20"/>
      <c r="PAH54" s="20"/>
      <c r="PAI54" s="20"/>
      <c r="PAJ54" s="20"/>
      <c r="PAK54" s="20"/>
      <c r="PAL54" s="20"/>
      <c r="PAM54" s="20"/>
      <c r="PAN54" s="20"/>
      <c r="PAO54" s="20"/>
      <c r="PAP54" s="20"/>
      <c r="PAQ54" s="20"/>
      <c r="PAR54" s="20"/>
      <c r="PAS54" s="20"/>
      <c r="PAT54" s="20"/>
      <c r="PAU54" s="20"/>
      <c r="PAV54" s="20"/>
      <c r="PAW54" s="20"/>
      <c r="PAX54" s="20"/>
      <c r="PAY54" s="20"/>
      <c r="PAZ54" s="20"/>
      <c r="PBA54" s="20"/>
      <c r="PBB54" s="20"/>
      <c r="PBC54" s="20"/>
      <c r="PBD54" s="20"/>
      <c r="PBE54" s="20"/>
      <c r="PBF54" s="20"/>
      <c r="PBG54" s="20"/>
      <c r="PBH54" s="20"/>
      <c r="PBI54" s="20"/>
      <c r="PBJ54" s="20"/>
      <c r="PBK54" s="20"/>
      <c r="PBL54" s="20"/>
      <c r="PBM54" s="20"/>
      <c r="PBN54" s="20"/>
      <c r="PBO54" s="20"/>
      <c r="PBP54" s="20"/>
      <c r="PBQ54" s="20"/>
      <c r="PBR54" s="20"/>
      <c r="PBS54" s="20"/>
      <c r="PBT54" s="20"/>
      <c r="PBU54" s="20"/>
      <c r="PBV54" s="20"/>
      <c r="PBW54" s="20"/>
      <c r="PBX54" s="20"/>
      <c r="PBY54" s="20"/>
      <c r="PBZ54" s="20"/>
      <c r="PCA54" s="20"/>
      <c r="PCB54" s="20"/>
      <c r="PCC54" s="20"/>
      <c r="PCD54" s="20"/>
      <c r="PCE54" s="20"/>
      <c r="PCF54" s="20"/>
      <c r="PCG54" s="20"/>
      <c r="PCH54" s="20"/>
      <c r="PCI54" s="20"/>
      <c r="PCJ54" s="20"/>
      <c r="PCK54" s="20"/>
      <c r="PCL54" s="20"/>
      <c r="PCM54" s="20"/>
      <c r="PCN54" s="20"/>
      <c r="PCO54" s="20"/>
      <c r="PCP54" s="20"/>
      <c r="PCQ54" s="20"/>
      <c r="PCR54" s="20"/>
      <c r="PCS54" s="20"/>
      <c r="PCT54" s="20"/>
      <c r="PCU54" s="20"/>
      <c r="PCV54" s="20"/>
      <c r="PCW54" s="20"/>
      <c r="PCX54" s="20"/>
      <c r="PCY54" s="20"/>
      <c r="PCZ54" s="20"/>
      <c r="PDA54" s="20"/>
      <c r="PDB54" s="20"/>
      <c r="PDC54" s="20"/>
      <c r="PDD54" s="20"/>
      <c r="PDE54" s="20"/>
      <c r="PDF54" s="20"/>
      <c r="PDG54" s="20"/>
      <c r="PDH54" s="20"/>
      <c r="PDI54" s="20"/>
      <c r="PDJ54" s="20"/>
      <c r="PDK54" s="20"/>
      <c r="PDL54" s="20"/>
      <c r="PDM54" s="20"/>
      <c r="PDN54" s="20"/>
      <c r="PDO54" s="20"/>
      <c r="PDP54" s="20"/>
      <c r="PDQ54" s="20"/>
      <c r="PDR54" s="20"/>
      <c r="PDS54" s="20"/>
      <c r="PDT54" s="20"/>
      <c r="PDU54" s="20"/>
      <c r="PDV54" s="20"/>
      <c r="PDW54" s="20"/>
      <c r="PDX54" s="20"/>
      <c r="PDY54" s="20"/>
      <c r="PDZ54" s="20"/>
      <c r="PEA54" s="20"/>
      <c r="PEB54" s="20"/>
      <c r="PEC54" s="20"/>
      <c r="PED54" s="20"/>
      <c r="PEE54" s="20"/>
      <c r="PEF54" s="20"/>
      <c r="PEG54" s="20"/>
      <c r="PEH54" s="20"/>
      <c r="PEI54" s="20"/>
      <c r="PEJ54" s="20"/>
      <c r="PEK54" s="20"/>
      <c r="PEL54" s="20"/>
      <c r="PEM54" s="20"/>
      <c r="PEN54" s="20"/>
      <c r="PEO54" s="20"/>
      <c r="PEP54" s="20"/>
      <c r="PEQ54" s="20"/>
      <c r="PER54" s="20"/>
      <c r="PES54" s="20"/>
      <c r="PET54" s="20"/>
      <c r="PEU54" s="20"/>
      <c r="PEV54" s="20"/>
      <c r="PEW54" s="20"/>
      <c r="PEX54" s="20"/>
      <c r="PEY54" s="20"/>
      <c r="PEZ54" s="20"/>
      <c r="PFA54" s="20"/>
      <c r="PFB54" s="20"/>
      <c r="PFC54" s="20"/>
      <c r="PFD54" s="20"/>
      <c r="PFE54" s="20"/>
      <c r="PFF54" s="20"/>
      <c r="PFG54" s="20"/>
      <c r="PFH54" s="20"/>
      <c r="PFI54" s="20"/>
      <c r="PFJ54" s="20"/>
      <c r="PFK54" s="20"/>
      <c r="PFL54" s="20"/>
      <c r="PFM54" s="20"/>
      <c r="PFN54" s="20"/>
      <c r="PFO54" s="20"/>
      <c r="PFP54" s="20"/>
      <c r="PFQ54" s="20"/>
      <c r="PFR54" s="20"/>
      <c r="PFS54" s="20"/>
      <c r="PFT54" s="20"/>
      <c r="PFU54" s="20"/>
      <c r="PFV54" s="20"/>
      <c r="PFW54" s="20"/>
      <c r="PFX54" s="20"/>
      <c r="PFY54" s="20"/>
      <c r="PFZ54" s="20"/>
      <c r="PGA54" s="20"/>
      <c r="PGB54" s="20"/>
      <c r="PGC54" s="20"/>
      <c r="PGD54" s="20"/>
      <c r="PGE54" s="20"/>
      <c r="PGF54" s="20"/>
      <c r="PGG54" s="20"/>
      <c r="PGH54" s="20"/>
      <c r="PGI54" s="20"/>
      <c r="PGJ54" s="20"/>
      <c r="PGK54" s="20"/>
      <c r="PGL54" s="20"/>
      <c r="PGM54" s="20"/>
      <c r="PGN54" s="20"/>
      <c r="PGO54" s="20"/>
      <c r="PGP54" s="20"/>
      <c r="PGQ54" s="20"/>
      <c r="PGR54" s="20"/>
      <c r="PGS54" s="20"/>
      <c r="PGT54" s="20"/>
      <c r="PGU54" s="20"/>
      <c r="PGV54" s="20"/>
      <c r="PGW54" s="20"/>
      <c r="PGX54" s="20"/>
      <c r="PGY54" s="20"/>
      <c r="PGZ54" s="20"/>
      <c r="PHA54" s="20"/>
      <c r="PHB54" s="20"/>
      <c r="PHC54" s="20"/>
      <c r="PHD54" s="20"/>
      <c r="PHE54" s="20"/>
      <c r="PHF54" s="20"/>
      <c r="PHG54" s="20"/>
      <c r="PHH54" s="20"/>
      <c r="PHI54" s="20"/>
      <c r="PHJ54" s="20"/>
      <c r="PHK54" s="20"/>
      <c r="PHL54" s="20"/>
      <c r="PHM54" s="20"/>
      <c r="PHN54" s="20"/>
      <c r="PHO54" s="20"/>
      <c r="PHP54" s="20"/>
      <c r="PHQ54" s="20"/>
      <c r="PHR54" s="20"/>
      <c r="PHS54" s="20"/>
      <c r="PHT54" s="20"/>
      <c r="PHU54" s="20"/>
      <c r="PHV54" s="20"/>
      <c r="PHW54" s="20"/>
      <c r="PHX54" s="20"/>
      <c r="PHY54" s="20"/>
      <c r="PHZ54" s="20"/>
      <c r="PIA54" s="20"/>
      <c r="PIB54" s="20"/>
      <c r="PIC54" s="20"/>
      <c r="PID54" s="20"/>
      <c r="PIE54" s="20"/>
      <c r="PIF54" s="20"/>
      <c r="PIG54" s="20"/>
      <c r="PIH54" s="20"/>
      <c r="PII54" s="20"/>
      <c r="PIJ54" s="20"/>
      <c r="PIK54" s="20"/>
      <c r="PIL54" s="20"/>
      <c r="PIM54" s="20"/>
      <c r="PIN54" s="20"/>
      <c r="PIO54" s="20"/>
      <c r="PIP54" s="20"/>
      <c r="PIQ54" s="20"/>
      <c r="PIR54" s="20"/>
      <c r="PIS54" s="20"/>
      <c r="PIT54" s="20"/>
      <c r="PIU54" s="20"/>
      <c r="PIV54" s="20"/>
      <c r="PIW54" s="20"/>
      <c r="PIX54" s="20"/>
      <c r="PIY54" s="20"/>
      <c r="PIZ54" s="20"/>
      <c r="PJA54" s="20"/>
      <c r="PJB54" s="20"/>
      <c r="PJC54" s="20"/>
      <c r="PJD54" s="20"/>
      <c r="PJE54" s="20"/>
      <c r="PJF54" s="20"/>
      <c r="PJG54" s="20"/>
      <c r="PJH54" s="20"/>
      <c r="PJI54" s="20"/>
      <c r="PJJ54" s="20"/>
      <c r="PJK54" s="20"/>
      <c r="PJL54" s="20"/>
      <c r="PJM54" s="20"/>
      <c r="PJN54" s="20"/>
      <c r="PJO54" s="20"/>
      <c r="PJP54" s="20"/>
      <c r="PJQ54" s="20"/>
      <c r="PJR54" s="20"/>
      <c r="PJS54" s="20"/>
      <c r="PJT54" s="20"/>
      <c r="PJU54" s="20"/>
      <c r="PJV54" s="20"/>
      <c r="PJW54" s="20"/>
      <c r="PJX54" s="20"/>
      <c r="PJY54" s="20"/>
      <c r="PJZ54" s="20"/>
      <c r="PKA54" s="20"/>
      <c r="PKB54" s="20"/>
      <c r="PKC54" s="20"/>
      <c r="PKD54" s="20"/>
      <c r="PKE54" s="20"/>
      <c r="PKF54" s="20"/>
      <c r="PKG54" s="20"/>
      <c r="PKH54" s="20"/>
      <c r="PKI54" s="20"/>
      <c r="PKJ54" s="20"/>
      <c r="PKK54" s="20"/>
      <c r="PKL54" s="20"/>
      <c r="PKM54" s="20"/>
      <c r="PKN54" s="20"/>
      <c r="PKO54" s="20"/>
      <c r="PKP54" s="20"/>
      <c r="PKQ54" s="20"/>
      <c r="PKR54" s="20"/>
      <c r="PKS54" s="20"/>
      <c r="PKT54" s="20"/>
      <c r="PKU54" s="20"/>
      <c r="PKV54" s="20"/>
      <c r="PKW54" s="20"/>
      <c r="PKX54" s="20"/>
      <c r="PKY54" s="20"/>
      <c r="PKZ54" s="20"/>
      <c r="PLA54" s="20"/>
      <c r="PLB54" s="20"/>
      <c r="PLC54" s="20"/>
      <c r="PLD54" s="20"/>
      <c r="PLE54" s="20"/>
      <c r="PLF54" s="20"/>
      <c r="PLG54" s="20"/>
      <c r="PLH54" s="20"/>
      <c r="PLI54" s="20"/>
      <c r="PLJ54" s="20"/>
      <c r="PLK54" s="20"/>
      <c r="PLL54" s="20"/>
      <c r="PLM54" s="20"/>
      <c r="PLN54" s="20"/>
      <c r="PLO54" s="20"/>
      <c r="PLP54" s="20"/>
      <c r="PLQ54" s="20"/>
      <c r="PLR54" s="20"/>
      <c r="PLS54" s="20"/>
      <c r="PLT54" s="20"/>
      <c r="PLU54" s="20"/>
      <c r="PLV54" s="20"/>
      <c r="PLW54" s="20"/>
      <c r="PLX54" s="20"/>
      <c r="PLY54" s="20"/>
      <c r="PLZ54" s="20"/>
      <c r="PMA54" s="20"/>
      <c r="PMB54" s="20"/>
      <c r="PMC54" s="20"/>
      <c r="PMD54" s="20"/>
      <c r="PME54" s="20"/>
      <c r="PMF54" s="20"/>
      <c r="PMG54" s="20"/>
      <c r="PMH54" s="20"/>
      <c r="PMI54" s="20"/>
      <c r="PMJ54" s="20"/>
      <c r="PMK54" s="20"/>
      <c r="PML54" s="20"/>
      <c r="PMM54" s="20"/>
      <c r="PMN54" s="20"/>
      <c r="PMO54" s="20"/>
      <c r="PMP54" s="20"/>
      <c r="PMQ54" s="20"/>
      <c r="PMR54" s="20"/>
      <c r="PMS54" s="20"/>
      <c r="PMT54" s="20"/>
      <c r="PMU54" s="20"/>
      <c r="PMV54" s="20"/>
      <c r="PMW54" s="20"/>
      <c r="PMX54" s="20"/>
      <c r="PMY54" s="20"/>
      <c r="PMZ54" s="20"/>
      <c r="PNA54" s="20"/>
      <c r="PNB54" s="20"/>
      <c r="PNC54" s="20"/>
      <c r="PND54" s="20"/>
      <c r="PNE54" s="20"/>
      <c r="PNF54" s="20"/>
      <c r="PNG54" s="20"/>
      <c r="PNH54" s="20"/>
      <c r="PNI54" s="20"/>
      <c r="PNJ54" s="20"/>
      <c r="PNK54" s="20"/>
      <c r="PNL54" s="20"/>
      <c r="PNM54" s="20"/>
      <c r="PNN54" s="20"/>
      <c r="PNO54" s="20"/>
      <c r="PNP54" s="20"/>
      <c r="PNQ54" s="20"/>
      <c r="PNR54" s="20"/>
      <c r="PNS54" s="20"/>
      <c r="PNT54" s="20"/>
      <c r="PNU54" s="20"/>
      <c r="PNV54" s="20"/>
      <c r="PNW54" s="20"/>
      <c r="PNX54" s="20"/>
      <c r="PNY54" s="20"/>
      <c r="PNZ54" s="20"/>
      <c r="POA54" s="20"/>
      <c r="POB54" s="20"/>
      <c r="POC54" s="20"/>
      <c r="POD54" s="20"/>
      <c r="POE54" s="20"/>
      <c r="POF54" s="20"/>
      <c r="POG54" s="20"/>
      <c r="POH54" s="20"/>
      <c r="POI54" s="20"/>
      <c r="POJ54" s="20"/>
      <c r="POK54" s="20"/>
      <c r="POL54" s="20"/>
      <c r="POM54" s="20"/>
      <c r="PON54" s="20"/>
      <c r="POO54" s="20"/>
      <c r="POP54" s="20"/>
      <c r="POQ54" s="20"/>
      <c r="POR54" s="20"/>
      <c r="POS54" s="20"/>
      <c r="POT54" s="20"/>
      <c r="POU54" s="20"/>
      <c r="POV54" s="20"/>
      <c r="POW54" s="20"/>
      <c r="POX54" s="20"/>
      <c r="POY54" s="20"/>
      <c r="POZ54" s="20"/>
      <c r="PPA54" s="20"/>
      <c r="PPB54" s="20"/>
      <c r="PPC54" s="20"/>
      <c r="PPD54" s="20"/>
      <c r="PPE54" s="20"/>
      <c r="PPF54" s="20"/>
      <c r="PPG54" s="20"/>
      <c r="PPH54" s="20"/>
      <c r="PPI54" s="20"/>
      <c r="PPJ54" s="20"/>
      <c r="PPK54" s="20"/>
      <c r="PPL54" s="20"/>
      <c r="PPM54" s="20"/>
      <c r="PPN54" s="20"/>
      <c r="PPO54" s="20"/>
      <c r="PPP54" s="20"/>
      <c r="PPQ54" s="20"/>
      <c r="PPR54" s="20"/>
      <c r="PPS54" s="20"/>
      <c r="PPT54" s="20"/>
      <c r="PPU54" s="20"/>
      <c r="PPV54" s="20"/>
      <c r="PPW54" s="20"/>
      <c r="PPX54" s="20"/>
      <c r="PPY54" s="20"/>
      <c r="PPZ54" s="20"/>
      <c r="PQA54" s="20"/>
      <c r="PQB54" s="20"/>
      <c r="PQC54" s="20"/>
      <c r="PQD54" s="20"/>
      <c r="PQE54" s="20"/>
      <c r="PQF54" s="20"/>
      <c r="PQG54" s="20"/>
      <c r="PQH54" s="20"/>
      <c r="PQI54" s="20"/>
      <c r="PQJ54" s="20"/>
      <c r="PQK54" s="20"/>
      <c r="PQL54" s="20"/>
      <c r="PQM54" s="20"/>
      <c r="PQN54" s="20"/>
      <c r="PQO54" s="20"/>
      <c r="PQP54" s="20"/>
      <c r="PQQ54" s="20"/>
      <c r="PQR54" s="20"/>
      <c r="PQS54" s="20"/>
      <c r="PQT54" s="20"/>
      <c r="PQU54" s="20"/>
      <c r="PQV54" s="20"/>
      <c r="PQW54" s="20"/>
      <c r="PQX54" s="20"/>
      <c r="PQY54" s="20"/>
      <c r="PQZ54" s="20"/>
      <c r="PRA54" s="20"/>
      <c r="PRB54" s="20"/>
      <c r="PRC54" s="20"/>
      <c r="PRD54" s="20"/>
      <c r="PRE54" s="20"/>
      <c r="PRF54" s="20"/>
      <c r="PRG54" s="20"/>
      <c r="PRH54" s="20"/>
      <c r="PRI54" s="20"/>
      <c r="PRJ54" s="20"/>
      <c r="PRK54" s="20"/>
      <c r="PRL54" s="20"/>
      <c r="PRM54" s="20"/>
      <c r="PRN54" s="20"/>
      <c r="PRO54" s="20"/>
      <c r="PRP54" s="20"/>
      <c r="PRQ54" s="20"/>
      <c r="PRR54" s="20"/>
      <c r="PRS54" s="20"/>
      <c r="PRT54" s="20"/>
      <c r="PRU54" s="20"/>
      <c r="PRV54" s="20"/>
      <c r="PRW54" s="20"/>
      <c r="PRX54" s="20"/>
      <c r="PRY54" s="20"/>
      <c r="PRZ54" s="20"/>
      <c r="PSA54" s="20"/>
      <c r="PSB54" s="20"/>
      <c r="PSC54" s="20"/>
      <c r="PSD54" s="20"/>
      <c r="PSE54" s="20"/>
      <c r="PSF54" s="20"/>
      <c r="PSG54" s="20"/>
      <c r="PSH54" s="20"/>
      <c r="PSI54" s="20"/>
      <c r="PSJ54" s="20"/>
      <c r="PSK54" s="20"/>
      <c r="PSL54" s="20"/>
      <c r="PSM54" s="20"/>
      <c r="PSN54" s="20"/>
      <c r="PSO54" s="20"/>
      <c r="PSP54" s="20"/>
      <c r="PSQ54" s="20"/>
      <c r="PSR54" s="20"/>
      <c r="PSS54" s="20"/>
      <c r="PST54" s="20"/>
      <c r="PSU54" s="20"/>
      <c r="PSV54" s="20"/>
      <c r="PSW54" s="20"/>
      <c r="PSX54" s="20"/>
      <c r="PSY54" s="20"/>
      <c r="PSZ54" s="20"/>
      <c r="PTA54" s="20"/>
      <c r="PTB54" s="20"/>
      <c r="PTC54" s="20"/>
      <c r="PTD54" s="20"/>
      <c r="PTE54" s="20"/>
      <c r="PTF54" s="20"/>
      <c r="PTG54" s="20"/>
      <c r="PTH54" s="20"/>
      <c r="PTI54" s="20"/>
      <c r="PTJ54" s="20"/>
      <c r="PTK54" s="20"/>
      <c r="PTL54" s="20"/>
      <c r="PTM54" s="20"/>
      <c r="PTN54" s="20"/>
      <c r="PTO54" s="20"/>
      <c r="PTP54" s="20"/>
      <c r="PTQ54" s="20"/>
      <c r="PTR54" s="20"/>
      <c r="PTS54" s="20"/>
      <c r="PTT54" s="20"/>
      <c r="PTU54" s="20"/>
      <c r="PTV54" s="20"/>
      <c r="PTW54" s="20"/>
      <c r="PTX54" s="20"/>
      <c r="PTY54" s="20"/>
      <c r="PTZ54" s="20"/>
      <c r="PUA54" s="20"/>
      <c r="PUB54" s="20"/>
      <c r="PUC54" s="20"/>
      <c r="PUD54" s="20"/>
      <c r="PUE54" s="20"/>
      <c r="PUF54" s="20"/>
      <c r="PUG54" s="20"/>
      <c r="PUH54" s="20"/>
      <c r="PUI54" s="20"/>
      <c r="PUJ54" s="20"/>
      <c r="PUK54" s="20"/>
      <c r="PUL54" s="20"/>
      <c r="PUM54" s="20"/>
      <c r="PUN54" s="20"/>
      <c r="PUO54" s="20"/>
      <c r="PUP54" s="20"/>
      <c r="PUQ54" s="20"/>
      <c r="PUR54" s="20"/>
      <c r="PUS54" s="20"/>
      <c r="PUT54" s="20"/>
      <c r="PUU54" s="20"/>
      <c r="PUV54" s="20"/>
      <c r="PUW54" s="20"/>
      <c r="PUX54" s="20"/>
      <c r="PUY54" s="20"/>
      <c r="PUZ54" s="20"/>
      <c r="PVA54" s="20"/>
      <c r="PVB54" s="20"/>
      <c r="PVC54" s="20"/>
      <c r="PVD54" s="20"/>
      <c r="PVE54" s="20"/>
      <c r="PVF54" s="20"/>
      <c r="PVG54" s="20"/>
      <c r="PVH54" s="20"/>
      <c r="PVI54" s="20"/>
      <c r="PVJ54" s="20"/>
      <c r="PVK54" s="20"/>
      <c r="PVL54" s="20"/>
      <c r="PVM54" s="20"/>
      <c r="PVN54" s="20"/>
      <c r="PVO54" s="20"/>
      <c r="PVP54" s="20"/>
      <c r="PVQ54" s="20"/>
      <c r="PVR54" s="20"/>
      <c r="PVS54" s="20"/>
      <c r="PVT54" s="20"/>
      <c r="PVU54" s="20"/>
      <c r="PVV54" s="20"/>
      <c r="PVW54" s="20"/>
      <c r="PVX54" s="20"/>
      <c r="PVY54" s="20"/>
      <c r="PVZ54" s="20"/>
      <c r="PWA54" s="20"/>
      <c r="PWB54" s="20"/>
      <c r="PWC54" s="20"/>
      <c r="PWD54" s="20"/>
      <c r="PWE54" s="20"/>
      <c r="PWF54" s="20"/>
      <c r="PWG54" s="20"/>
      <c r="PWH54" s="20"/>
      <c r="PWI54" s="20"/>
      <c r="PWJ54" s="20"/>
      <c r="PWK54" s="20"/>
      <c r="PWL54" s="20"/>
      <c r="PWM54" s="20"/>
      <c r="PWN54" s="20"/>
      <c r="PWO54" s="20"/>
      <c r="PWP54" s="20"/>
      <c r="PWQ54" s="20"/>
      <c r="PWR54" s="20"/>
      <c r="PWS54" s="20"/>
      <c r="PWT54" s="20"/>
      <c r="PWU54" s="20"/>
      <c r="PWV54" s="20"/>
      <c r="PWW54" s="20"/>
      <c r="PWX54" s="20"/>
      <c r="PWY54" s="20"/>
      <c r="PWZ54" s="20"/>
      <c r="PXA54" s="20"/>
      <c r="PXB54" s="20"/>
      <c r="PXC54" s="20"/>
      <c r="PXD54" s="20"/>
      <c r="PXE54" s="20"/>
      <c r="PXF54" s="20"/>
      <c r="PXG54" s="20"/>
      <c r="PXH54" s="20"/>
      <c r="PXI54" s="20"/>
      <c r="PXJ54" s="20"/>
      <c r="PXK54" s="20"/>
      <c r="PXL54" s="20"/>
      <c r="PXM54" s="20"/>
      <c r="PXN54" s="20"/>
      <c r="PXO54" s="20"/>
      <c r="PXP54" s="20"/>
      <c r="PXQ54" s="20"/>
      <c r="PXR54" s="20"/>
      <c r="PXS54" s="20"/>
      <c r="PXT54" s="20"/>
      <c r="PXU54" s="20"/>
      <c r="PXV54" s="20"/>
      <c r="PXW54" s="20"/>
      <c r="PXX54" s="20"/>
      <c r="PXY54" s="20"/>
      <c r="PXZ54" s="20"/>
      <c r="PYA54" s="20"/>
      <c r="PYB54" s="20"/>
      <c r="PYC54" s="20"/>
      <c r="PYD54" s="20"/>
      <c r="PYE54" s="20"/>
      <c r="PYF54" s="20"/>
      <c r="PYG54" s="20"/>
      <c r="PYH54" s="20"/>
      <c r="PYI54" s="20"/>
      <c r="PYJ54" s="20"/>
      <c r="PYK54" s="20"/>
      <c r="PYL54" s="20"/>
      <c r="PYM54" s="20"/>
      <c r="PYN54" s="20"/>
      <c r="PYO54" s="20"/>
      <c r="PYP54" s="20"/>
      <c r="PYQ54" s="20"/>
      <c r="PYR54" s="20"/>
      <c r="PYS54" s="20"/>
      <c r="PYT54" s="20"/>
      <c r="PYU54" s="20"/>
      <c r="PYV54" s="20"/>
      <c r="PYW54" s="20"/>
      <c r="PYX54" s="20"/>
      <c r="PYY54" s="20"/>
      <c r="PYZ54" s="20"/>
      <c r="PZA54" s="20"/>
      <c r="PZB54" s="20"/>
      <c r="PZC54" s="20"/>
      <c r="PZD54" s="20"/>
      <c r="PZE54" s="20"/>
      <c r="PZF54" s="20"/>
      <c r="PZG54" s="20"/>
      <c r="PZH54" s="20"/>
      <c r="PZI54" s="20"/>
      <c r="PZJ54" s="20"/>
      <c r="PZK54" s="20"/>
      <c r="PZL54" s="20"/>
      <c r="PZM54" s="20"/>
      <c r="PZN54" s="20"/>
      <c r="PZO54" s="20"/>
      <c r="PZP54" s="20"/>
      <c r="PZQ54" s="20"/>
      <c r="PZR54" s="20"/>
      <c r="PZS54" s="20"/>
      <c r="PZT54" s="20"/>
      <c r="PZU54" s="20"/>
      <c r="PZV54" s="20"/>
      <c r="PZW54" s="20"/>
      <c r="PZX54" s="20"/>
      <c r="PZY54" s="20"/>
      <c r="PZZ54" s="20"/>
      <c r="QAA54" s="20"/>
      <c r="QAB54" s="20"/>
      <c r="QAC54" s="20"/>
      <c r="QAD54" s="20"/>
      <c r="QAE54" s="20"/>
      <c r="QAF54" s="20"/>
      <c r="QAG54" s="20"/>
      <c r="QAH54" s="20"/>
      <c r="QAI54" s="20"/>
      <c r="QAJ54" s="20"/>
      <c r="QAK54" s="20"/>
      <c r="QAL54" s="20"/>
      <c r="QAM54" s="20"/>
      <c r="QAN54" s="20"/>
      <c r="QAO54" s="20"/>
      <c r="QAP54" s="20"/>
      <c r="QAQ54" s="20"/>
      <c r="QAR54" s="20"/>
      <c r="QAS54" s="20"/>
      <c r="QAT54" s="20"/>
      <c r="QAU54" s="20"/>
      <c r="QAV54" s="20"/>
      <c r="QAW54" s="20"/>
      <c r="QAX54" s="20"/>
      <c r="QAY54" s="20"/>
      <c r="QAZ54" s="20"/>
      <c r="QBA54" s="20"/>
      <c r="QBB54" s="20"/>
      <c r="QBC54" s="20"/>
      <c r="QBD54" s="20"/>
      <c r="QBE54" s="20"/>
      <c r="QBF54" s="20"/>
      <c r="QBG54" s="20"/>
      <c r="QBH54" s="20"/>
      <c r="QBI54" s="20"/>
      <c r="QBJ54" s="20"/>
      <c r="QBK54" s="20"/>
      <c r="QBL54" s="20"/>
      <c r="QBM54" s="20"/>
      <c r="QBN54" s="20"/>
      <c r="QBO54" s="20"/>
      <c r="QBP54" s="20"/>
      <c r="QBQ54" s="20"/>
      <c r="QBR54" s="20"/>
      <c r="QBS54" s="20"/>
      <c r="QBT54" s="20"/>
      <c r="QBU54" s="20"/>
      <c r="QBV54" s="20"/>
      <c r="QBW54" s="20"/>
      <c r="QBX54" s="20"/>
      <c r="QBY54" s="20"/>
      <c r="QBZ54" s="20"/>
      <c r="QCA54" s="20"/>
      <c r="QCB54" s="20"/>
      <c r="QCC54" s="20"/>
      <c r="QCD54" s="20"/>
      <c r="QCE54" s="20"/>
      <c r="QCF54" s="20"/>
      <c r="QCG54" s="20"/>
      <c r="QCH54" s="20"/>
      <c r="QCI54" s="20"/>
      <c r="QCJ54" s="20"/>
      <c r="QCK54" s="20"/>
      <c r="QCL54" s="20"/>
      <c r="QCM54" s="20"/>
      <c r="QCN54" s="20"/>
      <c r="QCO54" s="20"/>
      <c r="QCP54" s="20"/>
      <c r="QCQ54" s="20"/>
      <c r="QCR54" s="20"/>
      <c r="QCS54" s="20"/>
      <c r="QCT54" s="20"/>
      <c r="QCU54" s="20"/>
      <c r="QCV54" s="20"/>
      <c r="QCW54" s="20"/>
      <c r="QCX54" s="20"/>
      <c r="QCY54" s="20"/>
      <c r="QCZ54" s="20"/>
      <c r="QDA54" s="20"/>
      <c r="QDB54" s="20"/>
      <c r="QDC54" s="20"/>
      <c r="QDD54" s="20"/>
      <c r="QDE54" s="20"/>
      <c r="QDF54" s="20"/>
      <c r="QDG54" s="20"/>
      <c r="QDH54" s="20"/>
      <c r="QDI54" s="20"/>
      <c r="QDJ54" s="20"/>
      <c r="QDK54" s="20"/>
      <c r="QDL54" s="20"/>
      <c r="QDM54" s="20"/>
      <c r="QDN54" s="20"/>
      <c r="QDO54" s="20"/>
      <c r="QDP54" s="20"/>
      <c r="QDQ54" s="20"/>
      <c r="QDR54" s="20"/>
      <c r="QDS54" s="20"/>
      <c r="QDT54" s="20"/>
      <c r="QDU54" s="20"/>
      <c r="QDV54" s="20"/>
      <c r="QDW54" s="20"/>
      <c r="QDX54" s="20"/>
      <c r="QDY54" s="20"/>
      <c r="QDZ54" s="20"/>
      <c r="QEA54" s="20"/>
      <c r="QEB54" s="20"/>
      <c r="QEC54" s="20"/>
      <c r="QED54" s="20"/>
      <c r="QEE54" s="20"/>
      <c r="QEF54" s="20"/>
      <c r="QEG54" s="20"/>
      <c r="QEH54" s="20"/>
      <c r="QEI54" s="20"/>
      <c r="QEJ54" s="20"/>
      <c r="QEK54" s="20"/>
      <c r="QEL54" s="20"/>
      <c r="QEM54" s="20"/>
      <c r="QEN54" s="20"/>
      <c r="QEO54" s="20"/>
      <c r="QEP54" s="20"/>
      <c r="QEQ54" s="20"/>
      <c r="QER54" s="20"/>
      <c r="QES54" s="20"/>
      <c r="QET54" s="20"/>
      <c r="QEU54" s="20"/>
      <c r="QEV54" s="20"/>
      <c r="QEW54" s="20"/>
      <c r="QEX54" s="20"/>
      <c r="QEY54" s="20"/>
      <c r="QEZ54" s="20"/>
      <c r="QFA54" s="20"/>
      <c r="QFB54" s="20"/>
      <c r="QFC54" s="20"/>
      <c r="QFD54" s="20"/>
      <c r="QFE54" s="20"/>
      <c r="QFF54" s="20"/>
      <c r="QFG54" s="20"/>
      <c r="QFH54" s="20"/>
      <c r="QFI54" s="20"/>
      <c r="QFJ54" s="20"/>
      <c r="QFK54" s="20"/>
      <c r="QFL54" s="20"/>
      <c r="QFM54" s="20"/>
      <c r="QFN54" s="20"/>
      <c r="QFO54" s="20"/>
      <c r="QFP54" s="20"/>
      <c r="QFQ54" s="20"/>
      <c r="QFR54" s="20"/>
      <c r="QFS54" s="20"/>
      <c r="QFT54" s="20"/>
      <c r="QFU54" s="20"/>
      <c r="QFV54" s="20"/>
      <c r="QFW54" s="20"/>
      <c r="QFX54" s="20"/>
      <c r="QFY54" s="20"/>
      <c r="QFZ54" s="20"/>
      <c r="QGA54" s="20"/>
      <c r="QGB54" s="20"/>
      <c r="QGC54" s="20"/>
      <c r="QGD54" s="20"/>
      <c r="QGE54" s="20"/>
      <c r="QGF54" s="20"/>
      <c r="QGG54" s="20"/>
      <c r="QGH54" s="20"/>
      <c r="QGI54" s="20"/>
      <c r="QGJ54" s="20"/>
      <c r="QGK54" s="20"/>
      <c r="QGL54" s="20"/>
      <c r="QGM54" s="20"/>
      <c r="QGN54" s="20"/>
      <c r="QGO54" s="20"/>
      <c r="QGP54" s="20"/>
      <c r="QGQ54" s="20"/>
      <c r="QGR54" s="20"/>
      <c r="QGS54" s="20"/>
      <c r="QGT54" s="20"/>
      <c r="QGU54" s="20"/>
      <c r="QGV54" s="20"/>
      <c r="QGW54" s="20"/>
      <c r="QGX54" s="20"/>
      <c r="QGY54" s="20"/>
      <c r="QGZ54" s="20"/>
      <c r="QHA54" s="20"/>
      <c r="QHB54" s="20"/>
      <c r="QHC54" s="20"/>
      <c r="QHD54" s="20"/>
      <c r="QHE54" s="20"/>
      <c r="QHF54" s="20"/>
      <c r="QHG54" s="20"/>
      <c r="QHH54" s="20"/>
      <c r="QHI54" s="20"/>
      <c r="QHJ54" s="20"/>
      <c r="QHK54" s="20"/>
      <c r="QHL54" s="20"/>
      <c r="QHM54" s="20"/>
      <c r="QHN54" s="20"/>
      <c r="QHO54" s="20"/>
      <c r="QHP54" s="20"/>
      <c r="QHQ54" s="20"/>
      <c r="QHR54" s="20"/>
      <c r="QHS54" s="20"/>
      <c r="QHT54" s="20"/>
      <c r="QHU54" s="20"/>
      <c r="QHV54" s="20"/>
      <c r="QHW54" s="20"/>
      <c r="QHX54" s="20"/>
      <c r="QHY54" s="20"/>
      <c r="QHZ54" s="20"/>
      <c r="QIA54" s="20"/>
      <c r="QIB54" s="20"/>
      <c r="QIC54" s="20"/>
      <c r="QID54" s="20"/>
      <c r="QIE54" s="20"/>
      <c r="QIF54" s="20"/>
      <c r="QIG54" s="20"/>
      <c r="QIH54" s="20"/>
      <c r="QII54" s="20"/>
      <c r="QIJ54" s="20"/>
      <c r="QIK54" s="20"/>
      <c r="QIL54" s="20"/>
      <c r="QIM54" s="20"/>
      <c r="QIN54" s="20"/>
      <c r="QIO54" s="20"/>
      <c r="QIP54" s="20"/>
      <c r="QIQ54" s="20"/>
      <c r="QIR54" s="20"/>
      <c r="QIS54" s="20"/>
      <c r="QIT54" s="20"/>
      <c r="QIU54" s="20"/>
      <c r="QIV54" s="20"/>
      <c r="QIW54" s="20"/>
      <c r="QIX54" s="20"/>
      <c r="QIY54" s="20"/>
      <c r="QIZ54" s="20"/>
      <c r="QJA54" s="20"/>
      <c r="QJB54" s="20"/>
      <c r="QJC54" s="20"/>
      <c r="QJD54" s="20"/>
      <c r="QJE54" s="20"/>
      <c r="QJF54" s="20"/>
      <c r="QJG54" s="20"/>
      <c r="QJH54" s="20"/>
      <c r="QJI54" s="20"/>
      <c r="QJJ54" s="20"/>
      <c r="QJK54" s="20"/>
      <c r="QJL54" s="20"/>
      <c r="QJM54" s="20"/>
      <c r="QJN54" s="20"/>
      <c r="QJO54" s="20"/>
      <c r="QJP54" s="20"/>
      <c r="QJQ54" s="20"/>
      <c r="QJR54" s="20"/>
      <c r="QJS54" s="20"/>
      <c r="QJT54" s="20"/>
      <c r="QJU54" s="20"/>
      <c r="QJV54" s="20"/>
      <c r="QJW54" s="20"/>
      <c r="QJX54" s="20"/>
      <c r="QJY54" s="20"/>
      <c r="QJZ54" s="20"/>
      <c r="QKA54" s="20"/>
      <c r="QKB54" s="20"/>
      <c r="QKC54" s="20"/>
      <c r="QKD54" s="20"/>
      <c r="QKE54" s="20"/>
      <c r="QKF54" s="20"/>
      <c r="QKG54" s="20"/>
      <c r="QKH54" s="20"/>
      <c r="QKI54" s="20"/>
      <c r="QKJ54" s="20"/>
      <c r="QKK54" s="20"/>
      <c r="QKL54" s="20"/>
      <c r="QKM54" s="20"/>
      <c r="QKN54" s="20"/>
      <c r="QKO54" s="20"/>
      <c r="QKP54" s="20"/>
      <c r="QKQ54" s="20"/>
      <c r="QKR54" s="20"/>
      <c r="QKS54" s="20"/>
      <c r="QKT54" s="20"/>
      <c r="QKU54" s="20"/>
      <c r="QKV54" s="20"/>
      <c r="QKW54" s="20"/>
      <c r="QKX54" s="20"/>
      <c r="QKY54" s="20"/>
      <c r="QKZ54" s="20"/>
      <c r="QLA54" s="20"/>
      <c r="QLB54" s="20"/>
      <c r="QLC54" s="20"/>
      <c r="QLD54" s="20"/>
      <c r="QLE54" s="20"/>
      <c r="QLF54" s="20"/>
      <c r="QLG54" s="20"/>
      <c r="QLH54" s="20"/>
      <c r="QLI54" s="20"/>
      <c r="QLJ54" s="20"/>
      <c r="QLK54" s="20"/>
      <c r="QLL54" s="20"/>
      <c r="QLM54" s="20"/>
      <c r="QLN54" s="20"/>
      <c r="QLO54" s="20"/>
      <c r="QLP54" s="20"/>
      <c r="QLQ54" s="20"/>
      <c r="QLR54" s="20"/>
      <c r="QLS54" s="20"/>
      <c r="QLT54" s="20"/>
      <c r="QLU54" s="20"/>
      <c r="QLV54" s="20"/>
      <c r="QLW54" s="20"/>
      <c r="QLX54" s="20"/>
      <c r="QLY54" s="20"/>
      <c r="QLZ54" s="20"/>
      <c r="QMA54" s="20"/>
      <c r="QMB54" s="20"/>
      <c r="QMC54" s="20"/>
      <c r="QMD54" s="20"/>
      <c r="QME54" s="20"/>
      <c r="QMF54" s="20"/>
      <c r="QMG54" s="20"/>
      <c r="QMH54" s="20"/>
      <c r="QMI54" s="20"/>
      <c r="QMJ54" s="20"/>
      <c r="QMK54" s="20"/>
      <c r="QML54" s="20"/>
      <c r="QMM54" s="20"/>
      <c r="QMN54" s="20"/>
      <c r="QMO54" s="20"/>
      <c r="QMP54" s="20"/>
      <c r="QMQ54" s="20"/>
      <c r="QMR54" s="20"/>
      <c r="QMS54" s="20"/>
      <c r="QMT54" s="20"/>
      <c r="QMU54" s="20"/>
      <c r="QMV54" s="20"/>
      <c r="QMW54" s="20"/>
      <c r="QMX54" s="20"/>
      <c r="QMY54" s="20"/>
      <c r="QMZ54" s="20"/>
      <c r="QNA54" s="20"/>
      <c r="QNB54" s="20"/>
      <c r="QNC54" s="20"/>
      <c r="QND54" s="20"/>
      <c r="QNE54" s="20"/>
      <c r="QNF54" s="20"/>
      <c r="QNG54" s="20"/>
      <c r="QNH54" s="20"/>
      <c r="QNI54" s="20"/>
      <c r="QNJ54" s="20"/>
      <c r="QNK54" s="20"/>
      <c r="QNL54" s="20"/>
      <c r="QNM54" s="20"/>
      <c r="QNN54" s="20"/>
      <c r="QNO54" s="20"/>
      <c r="QNP54" s="20"/>
      <c r="QNQ54" s="20"/>
      <c r="QNR54" s="20"/>
      <c r="QNS54" s="20"/>
      <c r="QNT54" s="20"/>
      <c r="QNU54" s="20"/>
      <c r="QNV54" s="20"/>
      <c r="QNW54" s="20"/>
      <c r="QNX54" s="20"/>
      <c r="QNY54" s="20"/>
      <c r="QNZ54" s="20"/>
      <c r="QOA54" s="20"/>
      <c r="QOB54" s="20"/>
      <c r="QOC54" s="20"/>
      <c r="QOD54" s="20"/>
      <c r="QOE54" s="20"/>
      <c r="QOF54" s="20"/>
      <c r="QOG54" s="20"/>
      <c r="QOH54" s="20"/>
      <c r="QOI54" s="20"/>
      <c r="QOJ54" s="20"/>
      <c r="QOK54" s="20"/>
      <c r="QOL54" s="20"/>
      <c r="QOM54" s="20"/>
      <c r="QON54" s="20"/>
      <c r="QOO54" s="20"/>
      <c r="QOP54" s="20"/>
      <c r="QOQ54" s="20"/>
      <c r="QOR54" s="20"/>
      <c r="QOS54" s="20"/>
      <c r="QOT54" s="20"/>
      <c r="QOU54" s="20"/>
      <c r="QOV54" s="20"/>
      <c r="QOW54" s="20"/>
      <c r="QOX54" s="20"/>
      <c r="QOY54" s="20"/>
      <c r="QOZ54" s="20"/>
      <c r="QPA54" s="20"/>
      <c r="QPB54" s="20"/>
      <c r="QPC54" s="20"/>
      <c r="QPD54" s="20"/>
      <c r="QPE54" s="20"/>
      <c r="QPF54" s="20"/>
      <c r="QPG54" s="20"/>
      <c r="QPH54" s="20"/>
      <c r="QPI54" s="20"/>
      <c r="QPJ54" s="20"/>
      <c r="QPK54" s="20"/>
      <c r="QPL54" s="20"/>
      <c r="QPM54" s="20"/>
      <c r="QPN54" s="20"/>
      <c r="QPO54" s="20"/>
      <c r="QPP54" s="20"/>
      <c r="QPQ54" s="20"/>
      <c r="QPR54" s="20"/>
      <c r="QPS54" s="20"/>
      <c r="QPT54" s="20"/>
      <c r="QPU54" s="20"/>
      <c r="QPV54" s="20"/>
      <c r="QPW54" s="20"/>
      <c r="QPX54" s="20"/>
      <c r="QPY54" s="20"/>
      <c r="QPZ54" s="20"/>
      <c r="QQA54" s="20"/>
      <c r="QQB54" s="20"/>
      <c r="QQC54" s="20"/>
      <c r="QQD54" s="20"/>
      <c r="QQE54" s="20"/>
      <c r="QQF54" s="20"/>
      <c r="QQG54" s="20"/>
      <c r="QQH54" s="20"/>
      <c r="QQI54" s="20"/>
      <c r="QQJ54" s="20"/>
      <c r="QQK54" s="20"/>
      <c r="QQL54" s="20"/>
      <c r="QQM54" s="20"/>
      <c r="QQN54" s="20"/>
      <c r="QQO54" s="20"/>
      <c r="QQP54" s="20"/>
      <c r="QQQ54" s="20"/>
      <c r="QQR54" s="20"/>
      <c r="QQS54" s="20"/>
      <c r="QQT54" s="20"/>
      <c r="QQU54" s="20"/>
      <c r="QQV54" s="20"/>
      <c r="QQW54" s="20"/>
      <c r="QQX54" s="20"/>
      <c r="QQY54" s="20"/>
      <c r="QQZ54" s="20"/>
      <c r="QRA54" s="20"/>
      <c r="QRB54" s="20"/>
      <c r="QRC54" s="20"/>
      <c r="QRD54" s="20"/>
      <c r="QRE54" s="20"/>
      <c r="QRF54" s="20"/>
      <c r="QRG54" s="20"/>
      <c r="QRH54" s="20"/>
      <c r="QRI54" s="20"/>
      <c r="QRJ54" s="20"/>
      <c r="QRK54" s="20"/>
      <c r="QRL54" s="20"/>
      <c r="QRM54" s="20"/>
      <c r="QRN54" s="20"/>
      <c r="QRO54" s="20"/>
      <c r="QRP54" s="20"/>
      <c r="QRQ54" s="20"/>
      <c r="QRR54" s="20"/>
      <c r="QRS54" s="20"/>
      <c r="QRT54" s="20"/>
      <c r="QRU54" s="20"/>
      <c r="QRV54" s="20"/>
      <c r="QRW54" s="20"/>
      <c r="QRX54" s="20"/>
      <c r="QRY54" s="20"/>
      <c r="QRZ54" s="20"/>
      <c r="QSA54" s="20"/>
      <c r="QSB54" s="20"/>
      <c r="QSC54" s="20"/>
      <c r="QSD54" s="20"/>
      <c r="QSE54" s="20"/>
      <c r="QSF54" s="20"/>
      <c r="QSG54" s="20"/>
      <c r="QSH54" s="20"/>
      <c r="QSI54" s="20"/>
      <c r="QSJ54" s="20"/>
      <c r="QSK54" s="20"/>
      <c r="QSL54" s="20"/>
      <c r="QSM54" s="20"/>
      <c r="QSN54" s="20"/>
      <c r="QSO54" s="20"/>
      <c r="QSP54" s="20"/>
      <c r="QSQ54" s="20"/>
      <c r="QSR54" s="20"/>
      <c r="QSS54" s="20"/>
      <c r="QST54" s="20"/>
      <c r="QSU54" s="20"/>
      <c r="QSV54" s="20"/>
      <c r="QSW54" s="20"/>
      <c r="QSX54" s="20"/>
      <c r="QSY54" s="20"/>
      <c r="QSZ54" s="20"/>
      <c r="QTA54" s="20"/>
      <c r="QTB54" s="20"/>
      <c r="QTC54" s="20"/>
      <c r="QTD54" s="20"/>
      <c r="QTE54" s="20"/>
      <c r="QTF54" s="20"/>
      <c r="QTG54" s="20"/>
      <c r="QTH54" s="20"/>
      <c r="QTI54" s="20"/>
      <c r="QTJ54" s="20"/>
      <c r="QTK54" s="20"/>
      <c r="QTL54" s="20"/>
      <c r="QTM54" s="20"/>
      <c r="QTN54" s="20"/>
      <c r="QTO54" s="20"/>
      <c r="QTP54" s="20"/>
      <c r="QTQ54" s="20"/>
      <c r="QTR54" s="20"/>
      <c r="QTS54" s="20"/>
      <c r="QTT54" s="20"/>
      <c r="QTU54" s="20"/>
      <c r="QTV54" s="20"/>
      <c r="QTW54" s="20"/>
      <c r="QTX54" s="20"/>
      <c r="QTY54" s="20"/>
      <c r="QTZ54" s="20"/>
      <c r="QUA54" s="20"/>
      <c r="QUB54" s="20"/>
      <c r="QUC54" s="20"/>
      <c r="QUD54" s="20"/>
      <c r="QUE54" s="20"/>
      <c r="QUF54" s="20"/>
      <c r="QUG54" s="20"/>
      <c r="QUH54" s="20"/>
      <c r="QUI54" s="20"/>
      <c r="QUJ54" s="20"/>
      <c r="QUK54" s="20"/>
      <c r="QUL54" s="20"/>
      <c r="QUM54" s="20"/>
      <c r="QUN54" s="20"/>
      <c r="QUO54" s="20"/>
      <c r="QUP54" s="20"/>
      <c r="QUQ54" s="20"/>
      <c r="QUR54" s="20"/>
      <c r="QUS54" s="20"/>
      <c r="QUT54" s="20"/>
      <c r="QUU54" s="20"/>
      <c r="QUV54" s="20"/>
      <c r="QUW54" s="20"/>
      <c r="QUX54" s="20"/>
      <c r="QUY54" s="20"/>
      <c r="QUZ54" s="20"/>
      <c r="QVA54" s="20"/>
      <c r="QVB54" s="20"/>
      <c r="QVC54" s="20"/>
      <c r="QVD54" s="20"/>
      <c r="QVE54" s="20"/>
      <c r="QVF54" s="20"/>
      <c r="QVG54" s="20"/>
      <c r="QVH54" s="20"/>
      <c r="QVI54" s="20"/>
      <c r="QVJ54" s="20"/>
      <c r="QVK54" s="20"/>
      <c r="QVL54" s="20"/>
      <c r="QVM54" s="20"/>
      <c r="QVN54" s="20"/>
      <c r="QVO54" s="20"/>
      <c r="QVP54" s="20"/>
      <c r="QVQ54" s="20"/>
      <c r="QVR54" s="20"/>
      <c r="QVS54" s="20"/>
      <c r="QVT54" s="20"/>
      <c r="QVU54" s="20"/>
      <c r="QVV54" s="20"/>
      <c r="QVW54" s="20"/>
      <c r="QVX54" s="20"/>
      <c r="QVY54" s="20"/>
      <c r="QVZ54" s="20"/>
      <c r="QWA54" s="20"/>
      <c r="QWB54" s="20"/>
      <c r="QWC54" s="20"/>
      <c r="QWD54" s="20"/>
      <c r="QWE54" s="20"/>
      <c r="QWF54" s="20"/>
      <c r="QWG54" s="20"/>
      <c r="QWH54" s="20"/>
      <c r="QWI54" s="20"/>
      <c r="QWJ54" s="20"/>
      <c r="QWK54" s="20"/>
      <c r="QWL54" s="20"/>
      <c r="QWM54" s="20"/>
      <c r="QWN54" s="20"/>
      <c r="QWO54" s="20"/>
      <c r="QWP54" s="20"/>
      <c r="QWQ54" s="20"/>
      <c r="QWR54" s="20"/>
      <c r="QWS54" s="20"/>
      <c r="QWT54" s="20"/>
      <c r="QWU54" s="20"/>
      <c r="QWV54" s="20"/>
      <c r="QWW54" s="20"/>
      <c r="QWX54" s="20"/>
      <c r="QWY54" s="20"/>
      <c r="QWZ54" s="20"/>
      <c r="QXA54" s="20"/>
      <c r="QXB54" s="20"/>
      <c r="QXC54" s="20"/>
      <c r="QXD54" s="20"/>
      <c r="QXE54" s="20"/>
      <c r="QXF54" s="20"/>
      <c r="QXG54" s="20"/>
      <c r="QXH54" s="20"/>
      <c r="QXI54" s="20"/>
      <c r="QXJ54" s="20"/>
      <c r="QXK54" s="20"/>
      <c r="QXL54" s="20"/>
      <c r="QXM54" s="20"/>
      <c r="QXN54" s="20"/>
      <c r="QXO54" s="20"/>
      <c r="QXP54" s="20"/>
      <c r="QXQ54" s="20"/>
      <c r="QXR54" s="20"/>
      <c r="QXS54" s="20"/>
      <c r="QXT54" s="20"/>
      <c r="QXU54" s="20"/>
      <c r="QXV54" s="20"/>
      <c r="QXW54" s="20"/>
      <c r="QXX54" s="20"/>
      <c r="QXY54" s="20"/>
      <c r="QXZ54" s="20"/>
      <c r="QYA54" s="20"/>
      <c r="QYB54" s="20"/>
      <c r="QYC54" s="20"/>
      <c r="QYD54" s="20"/>
      <c r="QYE54" s="20"/>
      <c r="QYF54" s="20"/>
      <c r="QYG54" s="20"/>
      <c r="QYH54" s="20"/>
      <c r="QYI54" s="20"/>
      <c r="QYJ54" s="20"/>
      <c r="QYK54" s="20"/>
      <c r="QYL54" s="20"/>
      <c r="QYM54" s="20"/>
      <c r="QYN54" s="20"/>
      <c r="QYO54" s="20"/>
      <c r="QYP54" s="20"/>
      <c r="QYQ54" s="20"/>
      <c r="QYR54" s="20"/>
      <c r="QYS54" s="20"/>
      <c r="QYT54" s="20"/>
      <c r="QYU54" s="20"/>
      <c r="QYV54" s="20"/>
      <c r="QYW54" s="20"/>
      <c r="QYX54" s="20"/>
      <c r="QYY54" s="20"/>
      <c r="QYZ54" s="20"/>
      <c r="QZA54" s="20"/>
      <c r="QZB54" s="20"/>
      <c r="QZC54" s="20"/>
      <c r="QZD54" s="20"/>
      <c r="QZE54" s="20"/>
      <c r="QZF54" s="20"/>
      <c r="QZG54" s="20"/>
      <c r="QZH54" s="20"/>
      <c r="QZI54" s="20"/>
      <c r="QZJ54" s="20"/>
      <c r="QZK54" s="20"/>
      <c r="QZL54" s="20"/>
      <c r="QZM54" s="20"/>
      <c r="QZN54" s="20"/>
      <c r="QZO54" s="20"/>
      <c r="QZP54" s="20"/>
      <c r="QZQ54" s="20"/>
      <c r="QZR54" s="20"/>
      <c r="QZS54" s="20"/>
      <c r="QZT54" s="20"/>
      <c r="QZU54" s="20"/>
      <c r="QZV54" s="20"/>
      <c r="QZW54" s="20"/>
      <c r="QZX54" s="20"/>
      <c r="QZY54" s="20"/>
      <c r="QZZ54" s="20"/>
      <c r="RAA54" s="20"/>
      <c r="RAB54" s="20"/>
      <c r="RAC54" s="20"/>
      <c r="RAD54" s="20"/>
      <c r="RAE54" s="20"/>
      <c r="RAF54" s="20"/>
      <c r="RAG54" s="20"/>
      <c r="RAH54" s="20"/>
      <c r="RAI54" s="20"/>
      <c r="RAJ54" s="20"/>
      <c r="RAK54" s="20"/>
      <c r="RAL54" s="20"/>
      <c r="RAM54" s="20"/>
      <c r="RAN54" s="20"/>
      <c r="RAO54" s="20"/>
      <c r="RAP54" s="20"/>
      <c r="RAQ54" s="20"/>
      <c r="RAR54" s="20"/>
      <c r="RAS54" s="20"/>
      <c r="RAT54" s="20"/>
      <c r="RAU54" s="20"/>
      <c r="RAV54" s="20"/>
      <c r="RAW54" s="20"/>
      <c r="RAX54" s="20"/>
      <c r="RAY54" s="20"/>
      <c r="RAZ54" s="20"/>
      <c r="RBA54" s="20"/>
      <c r="RBB54" s="20"/>
      <c r="RBC54" s="20"/>
      <c r="RBD54" s="20"/>
      <c r="RBE54" s="20"/>
      <c r="RBF54" s="20"/>
      <c r="RBG54" s="20"/>
      <c r="RBH54" s="20"/>
      <c r="RBI54" s="20"/>
      <c r="RBJ54" s="20"/>
      <c r="RBK54" s="20"/>
      <c r="RBL54" s="20"/>
      <c r="RBM54" s="20"/>
      <c r="RBN54" s="20"/>
      <c r="RBO54" s="20"/>
      <c r="RBP54" s="20"/>
      <c r="RBQ54" s="20"/>
      <c r="RBR54" s="20"/>
      <c r="RBS54" s="20"/>
      <c r="RBT54" s="20"/>
      <c r="RBU54" s="20"/>
      <c r="RBV54" s="20"/>
      <c r="RBW54" s="20"/>
      <c r="RBX54" s="20"/>
      <c r="RBY54" s="20"/>
      <c r="RBZ54" s="20"/>
      <c r="RCA54" s="20"/>
      <c r="RCB54" s="20"/>
      <c r="RCC54" s="20"/>
      <c r="RCD54" s="20"/>
      <c r="RCE54" s="20"/>
      <c r="RCF54" s="20"/>
      <c r="RCG54" s="20"/>
      <c r="RCH54" s="20"/>
      <c r="RCI54" s="20"/>
      <c r="RCJ54" s="20"/>
      <c r="RCK54" s="20"/>
      <c r="RCL54" s="20"/>
      <c r="RCM54" s="20"/>
      <c r="RCN54" s="20"/>
      <c r="RCO54" s="20"/>
      <c r="RCP54" s="20"/>
      <c r="RCQ54" s="20"/>
      <c r="RCR54" s="20"/>
      <c r="RCS54" s="20"/>
      <c r="RCT54" s="20"/>
      <c r="RCU54" s="20"/>
      <c r="RCV54" s="20"/>
      <c r="RCW54" s="20"/>
      <c r="RCX54" s="20"/>
      <c r="RCY54" s="20"/>
      <c r="RCZ54" s="20"/>
      <c r="RDA54" s="20"/>
      <c r="RDB54" s="20"/>
      <c r="RDC54" s="20"/>
      <c r="RDD54" s="20"/>
      <c r="RDE54" s="20"/>
      <c r="RDF54" s="20"/>
      <c r="RDG54" s="20"/>
      <c r="RDH54" s="20"/>
      <c r="RDI54" s="20"/>
      <c r="RDJ54" s="20"/>
      <c r="RDK54" s="20"/>
      <c r="RDL54" s="20"/>
      <c r="RDM54" s="20"/>
      <c r="RDN54" s="20"/>
      <c r="RDO54" s="20"/>
      <c r="RDP54" s="20"/>
      <c r="RDQ54" s="20"/>
      <c r="RDR54" s="20"/>
      <c r="RDS54" s="20"/>
      <c r="RDT54" s="20"/>
      <c r="RDU54" s="20"/>
      <c r="RDV54" s="20"/>
      <c r="RDW54" s="20"/>
      <c r="RDX54" s="20"/>
      <c r="RDY54" s="20"/>
      <c r="RDZ54" s="20"/>
      <c r="REA54" s="20"/>
      <c r="REB54" s="20"/>
      <c r="REC54" s="20"/>
      <c r="RED54" s="20"/>
      <c r="REE54" s="20"/>
      <c r="REF54" s="20"/>
      <c r="REG54" s="20"/>
      <c r="REH54" s="20"/>
      <c r="REI54" s="20"/>
      <c r="REJ54" s="20"/>
      <c r="REK54" s="20"/>
      <c r="REL54" s="20"/>
      <c r="REM54" s="20"/>
      <c r="REN54" s="20"/>
      <c r="REO54" s="20"/>
      <c r="REP54" s="20"/>
      <c r="REQ54" s="20"/>
      <c r="RER54" s="20"/>
      <c r="RES54" s="20"/>
      <c r="RET54" s="20"/>
      <c r="REU54" s="20"/>
      <c r="REV54" s="20"/>
      <c r="REW54" s="20"/>
      <c r="REX54" s="20"/>
      <c r="REY54" s="20"/>
      <c r="REZ54" s="20"/>
      <c r="RFA54" s="20"/>
      <c r="RFB54" s="20"/>
      <c r="RFC54" s="20"/>
      <c r="RFD54" s="20"/>
      <c r="RFE54" s="20"/>
      <c r="RFF54" s="20"/>
      <c r="RFG54" s="20"/>
      <c r="RFH54" s="20"/>
      <c r="RFI54" s="20"/>
      <c r="RFJ54" s="20"/>
      <c r="RFK54" s="20"/>
      <c r="RFL54" s="20"/>
      <c r="RFM54" s="20"/>
      <c r="RFN54" s="20"/>
      <c r="RFO54" s="20"/>
      <c r="RFP54" s="20"/>
      <c r="RFQ54" s="20"/>
      <c r="RFR54" s="20"/>
      <c r="RFS54" s="20"/>
      <c r="RFT54" s="20"/>
      <c r="RFU54" s="20"/>
      <c r="RFV54" s="20"/>
      <c r="RFW54" s="20"/>
      <c r="RFX54" s="20"/>
      <c r="RFY54" s="20"/>
      <c r="RFZ54" s="20"/>
      <c r="RGA54" s="20"/>
      <c r="RGB54" s="20"/>
      <c r="RGC54" s="20"/>
      <c r="RGD54" s="20"/>
      <c r="RGE54" s="20"/>
      <c r="RGF54" s="20"/>
      <c r="RGG54" s="20"/>
      <c r="RGH54" s="20"/>
      <c r="RGI54" s="20"/>
      <c r="RGJ54" s="20"/>
      <c r="RGK54" s="20"/>
      <c r="RGL54" s="20"/>
      <c r="RGM54" s="20"/>
      <c r="RGN54" s="20"/>
      <c r="RGO54" s="20"/>
      <c r="RGP54" s="20"/>
      <c r="RGQ54" s="20"/>
      <c r="RGR54" s="20"/>
      <c r="RGS54" s="20"/>
      <c r="RGT54" s="20"/>
      <c r="RGU54" s="20"/>
      <c r="RGV54" s="20"/>
      <c r="RGW54" s="20"/>
      <c r="RGX54" s="20"/>
      <c r="RGY54" s="20"/>
      <c r="RGZ54" s="20"/>
      <c r="RHA54" s="20"/>
      <c r="RHB54" s="20"/>
      <c r="RHC54" s="20"/>
      <c r="RHD54" s="20"/>
      <c r="RHE54" s="20"/>
      <c r="RHF54" s="20"/>
      <c r="RHG54" s="20"/>
      <c r="RHH54" s="20"/>
      <c r="RHI54" s="20"/>
      <c r="RHJ54" s="20"/>
      <c r="RHK54" s="20"/>
      <c r="RHL54" s="20"/>
      <c r="RHM54" s="20"/>
      <c r="RHN54" s="20"/>
      <c r="RHO54" s="20"/>
      <c r="RHP54" s="20"/>
      <c r="RHQ54" s="20"/>
      <c r="RHR54" s="20"/>
      <c r="RHS54" s="20"/>
      <c r="RHT54" s="20"/>
      <c r="RHU54" s="20"/>
      <c r="RHV54" s="20"/>
      <c r="RHW54" s="20"/>
      <c r="RHX54" s="20"/>
      <c r="RHY54" s="20"/>
      <c r="RHZ54" s="20"/>
      <c r="RIA54" s="20"/>
      <c r="RIB54" s="20"/>
      <c r="RIC54" s="20"/>
      <c r="RID54" s="20"/>
      <c r="RIE54" s="20"/>
      <c r="RIF54" s="20"/>
      <c r="RIG54" s="20"/>
      <c r="RIH54" s="20"/>
      <c r="RII54" s="20"/>
      <c r="RIJ54" s="20"/>
      <c r="RIK54" s="20"/>
      <c r="RIL54" s="20"/>
      <c r="RIM54" s="20"/>
      <c r="RIN54" s="20"/>
      <c r="RIO54" s="20"/>
      <c r="RIP54" s="20"/>
      <c r="RIQ54" s="20"/>
      <c r="RIR54" s="20"/>
      <c r="RIS54" s="20"/>
      <c r="RIT54" s="20"/>
      <c r="RIU54" s="20"/>
      <c r="RIV54" s="20"/>
      <c r="RIW54" s="20"/>
      <c r="RIX54" s="20"/>
      <c r="RIY54" s="20"/>
      <c r="RIZ54" s="20"/>
      <c r="RJA54" s="20"/>
      <c r="RJB54" s="20"/>
      <c r="RJC54" s="20"/>
      <c r="RJD54" s="20"/>
      <c r="RJE54" s="20"/>
      <c r="RJF54" s="20"/>
      <c r="RJG54" s="20"/>
      <c r="RJH54" s="20"/>
      <c r="RJI54" s="20"/>
      <c r="RJJ54" s="20"/>
      <c r="RJK54" s="20"/>
      <c r="RJL54" s="20"/>
      <c r="RJM54" s="20"/>
      <c r="RJN54" s="20"/>
      <c r="RJO54" s="20"/>
      <c r="RJP54" s="20"/>
      <c r="RJQ54" s="20"/>
      <c r="RJR54" s="20"/>
      <c r="RJS54" s="20"/>
      <c r="RJT54" s="20"/>
      <c r="RJU54" s="20"/>
      <c r="RJV54" s="20"/>
      <c r="RJW54" s="20"/>
      <c r="RJX54" s="20"/>
      <c r="RJY54" s="20"/>
      <c r="RJZ54" s="20"/>
      <c r="RKA54" s="20"/>
      <c r="RKB54" s="20"/>
      <c r="RKC54" s="20"/>
      <c r="RKD54" s="20"/>
      <c r="RKE54" s="20"/>
      <c r="RKF54" s="20"/>
      <c r="RKG54" s="20"/>
      <c r="RKH54" s="20"/>
      <c r="RKI54" s="20"/>
      <c r="RKJ54" s="20"/>
      <c r="RKK54" s="20"/>
      <c r="RKL54" s="20"/>
      <c r="RKM54" s="20"/>
      <c r="RKN54" s="20"/>
      <c r="RKO54" s="20"/>
      <c r="RKP54" s="20"/>
      <c r="RKQ54" s="20"/>
      <c r="RKR54" s="20"/>
      <c r="RKS54" s="20"/>
      <c r="RKT54" s="20"/>
      <c r="RKU54" s="20"/>
      <c r="RKV54" s="20"/>
      <c r="RKW54" s="20"/>
      <c r="RKX54" s="20"/>
      <c r="RKY54" s="20"/>
      <c r="RKZ54" s="20"/>
      <c r="RLA54" s="20"/>
      <c r="RLB54" s="20"/>
      <c r="RLC54" s="20"/>
      <c r="RLD54" s="20"/>
      <c r="RLE54" s="20"/>
      <c r="RLF54" s="20"/>
      <c r="RLG54" s="20"/>
      <c r="RLH54" s="20"/>
      <c r="RLI54" s="20"/>
      <c r="RLJ54" s="20"/>
      <c r="RLK54" s="20"/>
      <c r="RLL54" s="20"/>
      <c r="RLM54" s="20"/>
      <c r="RLN54" s="20"/>
      <c r="RLO54" s="20"/>
      <c r="RLP54" s="20"/>
      <c r="RLQ54" s="20"/>
      <c r="RLR54" s="20"/>
      <c r="RLS54" s="20"/>
      <c r="RLT54" s="20"/>
      <c r="RLU54" s="20"/>
      <c r="RLV54" s="20"/>
      <c r="RLW54" s="20"/>
      <c r="RLX54" s="20"/>
      <c r="RLY54" s="20"/>
      <c r="RLZ54" s="20"/>
      <c r="RMA54" s="20"/>
      <c r="RMB54" s="20"/>
      <c r="RMC54" s="20"/>
      <c r="RMD54" s="20"/>
      <c r="RME54" s="20"/>
      <c r="RMF54" s="20"/>
      <c r="RMG54" s="20"/>
      <c r="RMH54" s="20"/>
      <c r="RMI54" s="20"/>
      <c r="RMJ54" s="20"/>
      <c r="RMK54" s="20"/>
      <c r="RML54" s="20"/>
      <c r="RMM54" s="20"/>
      <c r="RMN54" s="20"/>
      <c r="RMO54" s="20"/>
      <c r="RMP54" s="20"/>
      <c r="RMQ54" s="20"/>
      <c r="RMR54" s="20"/>
      <c r="RMS54" s="20"/>
      <c r="RMT54" s="20"/>
      <c r="RMU54" s="20"/>
      <c r="RMV54" s="20"/>
      <c r="RMW54" s="20"/>
      <c r="RMX54" s="20"/>
      <c r="RMY54" s="20"/>
      <c r="RMZ54" s="20"/>
      <c r="RNA54" s="20"/>
      <c r="RNB54" s="20"/>
      <c r="RNC54" s="20"/>
      <c r="RND54" s="20"/>
      <c r="RNE54" s="20"/>
      <c r="RNF54" s="20"/>
      <c r="RNG54" s="20"/>
      <c r="RNH54" s="20"/>
      <c r="RNI54" s="20"/>
      <c r="RNJ54" s="20"/>
      <c r="RNK54" s="20"/>
      <c r="RNL54" s="20"/>
      <c r="RNM54" s="20"/>
      <c r="RNN54" s="20"/>
      <c r="RNO54" s="20"/>
      <c r="RNP54" s="20"/>
      <c r="RNQ54" s="20"/>
      <c r="RNR54" s="20"/>
      <c r="RNS54" s="20"/>
      <c r="RNT54" s="20"/>
      <c r="RNU54" s="20"/>
      <c r="RNV54" s="20"/>
      <c r="RNW54" s="20"/>
      <c r="RNX54" s="20"/>
      <c r="RNY54" s="20"/>
      <c r="RNZ54" s="20"/>
      <c r="ROA54" s="20"/>
      <c r="ROB54" s="20"/>
      <c r="ROC54" s="20"/>
      <c r="ROD54" s="20"/>
      <c r="ROE54" s="20"/>
      <c r="ROF54" s="20"/>
      <c r="ROG54" s="20"/>
      <c r="ROH54" s="20"/>
      <c r="ROI54" s="20"/>
      <c r="ROJ54" s="20"/>
      <c r="ROK54" s="20"/>
      <c r="ROL54" s="20"/>
      <c r="ROM54" s="20"/>
      <c r="RON54" s="20"/>
      <c r="ROO54" s="20"/>
      <c r="ROP54" s="20"/>
      <c r="ROQ54" s="20"/>
      <c r="ROR54" s="20"/>
      <c r="ROS54" s="20"/>
      <c r="ROT54" s="20"/>
      <c r="ROU54" s="20"/>
      <c r="ROV54" s="20"/>
      <c r="ROW54" s="20"/>
      <c r="ROX54" s="20"/>
      <c r="ROY54" s="20"/>
      <c r="ROZ54" s="20"/>
      <c r="RPA54" s="20"/>
      <c r="RPB54" s="20"/>
      <c r="RPC54" s="20"/>
      <c r="RPD54" s="20"/>
      <c r="RPE54" s="20"/>
      <c r="RPF54" s="20"/>
      <c r="RPG54" s="20"/>
      <c r="RPH54" s="20"/>
      <c r="RPI54" s="20"/>
      <c r="RPJ54" s="20"/>
      <c r="RPK54" s="20"/>
      <c r="RPL54" s="20"/>
      <c r="RPM54" s="20"/>
      <c r="RPN54" s="20"/>
      <c r="RPO54" s="20"/>
      <c r="RPP54" s="20"/>
      <c r="RPQ54" s="20"/>
      <c r="RPR54" s="20"/>
      <c r="RPS54" s="20"/>
      <c r="RPT54" s="20"/>
      <c r="RPU54" s="20"/>
      <c r="RPV54" s="20"/>
      <c r="RPW54" s="20"/>
      <c r="RPX54" s="20"/>
      <c r="RPY54" s="20"/>
      <c r="RPZ54" s="20"/>
      <c r="RQA54" s="20"/>
      <c r="RQB54" s="20"/>
      <c r="RQC54" s="20"/>
      <c r="RQD54" s="20"/>
      <c r="RQE54" s="20"/>
      <c r="RQF54" s="20"/>
      <c r="RQG54" s="20"/>
      <c r="RQH54" s="20"/>
      <c r="RQI54" s="20"/>
      <c r="RQJ54" s="20"/>
      <c r="RQK54" s="20"/>
      <c r="RQL54" s="20"/>
      <c r="RQM54" s="20"/>
      <c r="RQN54" s="20"/>
      <c r="RQO54" s="20"/>
      <c r="RQP54" s="20"/>
      <c r="RQQ54" s="20"/>
      <c r="RQR54" s="20"/>
      <c r="RQS54" s="20"/>
      <c r="RQT54" s="20"/>
      <c r="RQU54" s="20"/>
      <c r="RQV54" s="20"/>
      <c r="RQW54" s="20"/>
      <c r="RQX54" s="20"/>
      <c r="RQY54" s="20"/>
      <c r="RQZ54" s="20"/>
      <c r="RRA54" s="20"/>
      <c r="RRB54" s="20"/>
      <c r="RRC54" s="20"/>
      <c r="RRD54" s="20"/>
      <c r="RRE54" s="20"/>
      <c r="RRF54" s="20"/>
      <c r="RRG54" s="20"/>
      <c r="RRH54" s="20"/>
      <c r="RRI54" s="20"/>
      <c r="RRJ54" s="20"/>
      <c r="RRK54" s="20"/>
      <c r="RRL54" s="20"/>
      <c r="RRM54" s="20"/>
      <c r="RRN54" s="20"/>
      <c r="RRO54" s="20"/>
      <c r="RRP54" s="20"/>
      <c r="RRQ54" s="20"/>
      <c r="RRR54" s="20"/>
      <c r="RRS54" s="20"/>
      <c r="RRT54" s="20"/>
      <c r="RRU54" s="20"/>
      <c r="RRV54" s="20"/>
      <c r="RRW54" s="20"/>
      <c r="RRX54" s="20"/>
      <c r="RRY54" s="20"/>
      <c r="RRZ54" s="20"/>
      <c r="RSA54" s="20"/>
      <c r="RSB54" s="20"/>
      <c r="RSC54" s="20"/>
      <c r="RSD54" s="20"/>
      <c r="RSE54" s="20"/>
      <c r="RSF54" s="20"/>
      <c r="RSG54" s="20"/>
      <c r="RSH54" s="20"/>
      <c r="RSI54" s="20"/>
      <c r="RSJ54" s="20"/>
      <c r="RSK54" s="20"/>
      <c r="RSL54" s="20"/>
      <c r="RSM54" s="20"/>
      <c r="RSN54" s="20"/>
      <c r="RSO54" s="20"/>
      <c r="RSP54" s="20"/>
      <c r="RSQ54" s="20"/>
      <c r="RSR54" s="20"/>
      <c r="RSS54" s="20"/>
      <c r="RST54" s="20"/>
      <c r="RSU54" s="20"/>
      <c r="RSV54" s="20"/>
      <c r="RSW54" s="20"/>
      <c r="RSX54" s="20"/>
      <c r="RSY54" s="20"/>
      <c r="RSZ54" s="20"/>
      <c r="RTA54" s="20"/>
      <c r="RTB54" s="20"/>
      <c r="RTC54" s="20"/>
      <c r="RTD54" s="20"/>
      <c r="RTE54" s="20"/>
      <c r="RTF54" s="20"/>
      <c r="RTG54" s="20"/>
      <c r="RTH54" s="20"/>
      <c r="RTI54" s="20"/>
      <c r="RTJ54" s="20"/>
      <c r="RTK54" s="20"/>
      <c r="RTL54" s="20"/>
      <c r="RTM54" s="20"/>
      <c r="RTN54" s="20"/>
      <c r="RTO54" s="20"/>
      <c r="RTP54" s="20"/>
      <c r="RTQ54" s="20"/>
      <c r="RTR54" s="20"/>
      <c r="RTS54" s="20"/>
      <c r="RTT54" s="20"/>
      <c r="RTU54" s="20"/>
      <c r="RTV54" s="20"/>
      <c r="RTW54" s="20"/>
      <c r="RTX54" s="20"/>
      <c r="RTY54" s="20"/>
      <c r="RTZ54" s="20"/>
      <c r="RUA54" s="20"/>
      <c r="RUB54" s="20"/>
      <c r="RUC54" s="20"/>
      <c r="RUD54" s="20"/>
      <c r="RUE54" s="20"/>
      <c r="RUF54" s="20"/>
      <c r="RUG54" s="20"/>
      <c r="RUH54" s="20"/>
      <c r="RUI54" s="20"/>
      <c r="RUJ54" s="20"/>
      <c r="RUK54" s="20"/>
      <c r="RUL54" s="20"/>
      <c r="RUM54" s="20"/>
      <c r="RUN54" s="20"/>
      <c r="RUO54" s="20"/>
      <c r="RUP54" s="20"/>
      <c r="RUQ54" s="20"/>
      <c r="RUR54" s="20"/>
      <c r="RUS54" s="20"/>
      <c r="RUT54" s="20"/>
      <c r="RUU54" s="20"/>
      <c r="RUV54" s="20"/>
      <c r="RUW54" s="20"/>
      <c r="RUX54" s="20"/>
      <c r="RUY54" s="20"/>
      <c r="RUZ54" s="20"/>
      <c r="RVA54" s="20"/>
      <c r="RVB54" s="20"/>
      <c r="RVC54" s="20"/>
      <c r="RVD54" s="20"/>
      <c r="RVE54" s="20"/>
      <c r="RVF54" s="20"/>
      <c r="RVG54" s="20"/>
      <c r="RVH54" s="20"/>
      <c r="RVI54" s="20"/>
      <c r="RVJ54" s="20"/>
      <c r="RVK54" s="20"/>
      <c r="RVL54" s="20"/>
      <c r="RVM54" s="20"/>
      <c r="RVN54" s="20"/>
      <c r="RVO54" s="20"/>
      <c r="RVP54" s="20"/>
      <c r="RVQ54" s="20"/>
      <c r="RVR54" s="20"/>
      <c r="RVS54" s="20"/>
      <c r="RVT54" s="20"/>
      <c r="RVU54" s="20"/>
      <c r="RVV54" s="20"/>
      <c r="RVW54" s="20"/>
      <c r="RVX54" s="20"/>
      <c r="RVY54" s="20"/>
      <c r="RVZ54" s="20"/>
      <c r="RWA54" s="20"/>
      <c r="RWB54" s="20"/>
      <c r="RWC54" s="20"/>
      <c r="RWD54" s="20"/>
      <c r="RWE54" s="20"/>
      <c r="RWF54" s="20"/>
      <c r="RWG54" s="20"/>
      <c r="RWH54" s="20"/>
      <c r="RWI54" s="20"/>
      <c r="RWJ54" s="20"/>
      <c r="RWK54" s="20"/>
      <c r="RWL54" s="20"/>
      <c r="RWM54" s="20"/>
      <c r="RWN54" s="20"/>
      <c r="RWO54" s="20"/>
      <c r="RWP54" s="20"/>
      <c r="RWQ54" s="20"/>
      <c r="RWR54" s="20"/>
      <c r="RWS54" s="20"/>
      <c r="RWT54" s="20"/>
      <c r="RWU54" s="20"/>
      <c r="RWV54" s="20"/>
      <c r="RWW54" s="20"/>
      <c r="RWX54" s="20"/>
      <c r="RWY54" s="20"/>
      <c r="RWZ54" s="20"/>
      <c r="RXA54" s="20"/>
      <c r="RXB54" s="20"/>
      <c r="RXC54" s="20"/>
      <c r="RXD54" s="20"/>
      <c r="RXE54" s="20"/>
      <c r="RXF54" s="20"/>
      <c r="RXG54" s="20"/>
      <c r="RXH54" s="20"/>
      <c r="RXI54" s="20"/>
      <c r="RXJ54" s="20"/>
      <c r="RXK54" s="20"/>
      <c r="RXL54" s="20"/>
      <c r="RXM54" s="20"/>
      <c r="RXN54" s="20"/>
      <c r="RXO54" s="20"/>
      <c r="RXP54" s="20"/>
      <c r="RXQ54" s="20"/>
      <c r="RXR54" s="20"/>
      <c r="RXS54" s="20"/>
      <c r="RXT54" s="20"/>
      <c r="RXU54" s="20"/>
      <c r="RXV54" s="20"/>
      <c r="RXW54" s="20"/>
      <c r="RXX54" s="20"/>
      <c r="RXY54" s="20"/>
      <c r="RXZ54" s="20"/>
      <c r="RYA54" s="20"/>
      <c r="RYB54" s="20"/>
      <c r="RYC54" s="20"/>
      <c r="RYD54" s="20"/>
      <c r="RYE54" s="20"/>
      <c r="RYF54" s="20"/>
      <c r="RYG54" s="20"/>
      <c r="RYH54" s="20"/>
      <c r="RYI54" s="20"/>
      <c r="RYJ54" s="20"/>
      <c r="RYK54" s="20"/>
      <c r="RYL54" s="20"/>
      <c r="RYM54" s="20"/>
      <c r="RYN54" s="20"/>
      <c r="RYO54" s="20"/>
      <c r="RYP54" s="20"/>
      <c r="RYQ54" s="20"/>
      <c r="RYR54" s="20"/>
      <c r="RYS54" s="20"/>
      <c r="RYT54" s="20"/>
      <c r="RYU54" s="20"/>
      <c r="RYV54" s="20"/>
      <c r="RYW54" s="20"/>
      <c r="RYX54" s="20"/>
      <c r="RYY54" s="20"/>
      <c r="RYZ54" s="20"/>
      <c r="RZA54" s="20"/>
      <c r="RZB54" s="20"/>
      <c r="RZC54" s="20"/>
      <c r="RZD54" s="20"/>
      <c r="RZE54" s="20"/>
      <c r="RZF54" s="20"/>
      <c r="RZG54" s="20"/>
      <c r="RZH54" s="20"/>
      <c r="RZI54" s="20"/>
      <c r="RZJ54" s="20"/>
      <c r="RZK54" s="20"/>
      <c r="RZL54" s="20"/>
      <c r="RZM54" s="20"/>
      <c r="RZN54" s="20"/>
      <c r="RZO54" s="20"/>
      <c r="RZP54" s="20"/>
      <c r="RZQ54" s="20"/>
      <c r="RZR54" s="20"/>
      <c r="RZS54" s="20"/>
      <c r="RZT54" s="20"/>
      <c r="RZU54" s="20"/>
      <c r="RZV54" s="20"/>
      <c r="RZW54" s="20"/>
      <c r="RZX54" s="20"/>
      <c r="RZY54" s="20"/>
      <c r="RZZ54" s="20"/>
      <c r="SAA54" s="20"/>
      <c r="SAB54" s="20"/>
      <c r="SAC54" s="20"/>
      <c r="SAD54" s="20"/>
      <c r="SAE54" s="20"/>
      <c r="SAF54" s="20"/>
      <c r="SAG54" s="20"/>
      <c r="SAH54" s="20"/>
      <c r="SAI54" s="20"/>
      <c r="SAJ54" s="20"/>
      <c r="SAK54" s="20"/>
      <c r="SAL54" s="20"/>
      <c r="SAM54" s="20"/>
      <c r="SAN54" s="20"/>
      <c r="SAO54" s="20"/>
      <c r="SAP54" s="20"/>
      <c r="SAQ54" s="20"/>
      <c r="SAR54" s="20"/>
      <c r="SAS54" s="20"/>
      <c r="SAT54" s="20"/>
      <c r="SAU54" s="20"/>
      <c r="SAV54" s="20"/>
      <c r="SAW54" s="20"/>
      <c r="SAX54" s="20"/>
      <c r="SAY54" s="20"/>
      <c r="SAZ54" s="20"/>
      <c r="SBA54" s="20"/>
      <c r="SBB54" s="20"/>
      <c r="SBC54" s="20"/>
      <c r="SBD54" s="20"/>
      <c r="SBE54" s="20"/>
      <c r="SBF54" s="20"/>
      <c r="SBG54" s="20"/>
      <c r="SBH54" s="20"/>
      <c r="SBI54" s="20"/>
      <c r="SBJ54" s="20"/>
      <c r="SBK54" s="20"/>
      <c r="SBL54" s="20"/>
      <c r="SBM54" s="20"/>
      <c r="SBN54" s="20"/>
      <c r="SBO54" s="20"/>
      <c r="SBP54" s="20"/>
      <c r="SBQ54" s="20"/>
      <c r="SBR54" s="20"/>
      <c r="SBS54" s="20"/>
      <c r="SBT54" s="20"/>
      <c r="SBU54" s="20"/>
      <c r="SBV54" s="20"/>
      <c r="SBW54" s="20"/>
      <c r="SBX54" s="20"/>
      <c r="SBY54" s="20"/>
      <c r="SBZ54" s="20"/>
      <c r="SCA54" s="20"/>
      <c r="SCB54" s="20"/>
      <c r="SCC54" s="20"/>
      <c r="SCD54" s="20"/>
      <c r="SCE54" s="20"/>
      <c r="SCF54" s="20"/>
      <c r="SCG54" s="20"/>
      <c r="SCH54" s="20"/>
      <c r="SCI54" s="20"/>
      <c r="SCJ54" s="20"/>
      <c r="SCK54" s="20"/>
      <c r="SCL54" s="20"/>
      <c r="SCM54" s="20"/>
      <c r="SCN54" s="20"/>
      <c r="SCO54" s="20"/>
      <c r="SCP54" s="20"/>
      <c r="SCQ54" s="20"/>
      <c r="SCR54" s="20"/>
      <c r="SCS54" s="20"/>
      <c r="SCT54" s="20"/>
      <c r="SCU54" s="20"/>
      <c r="SCV54" s="20"/>
      <c r="SCW54" s="20"/>
      <c r="SCX54" s="20"/>
      <c r="SCY54" s="20"/>
      <c r="SCZ54" s="20"/>
      <c r="SDA54" s="20"/>
      <c r="SDB54" s="20"/>
      <c r="SDC54" s="20"/>
      <c r="SDD54" s="20"/>
      <c r="SDE54" s="20"/>
      <c r="SDF54" s="20"/>
      <c r="SDG54" s="20"/>
      <c r="SDH54" s="20"/>
      <c r="SDI54" s="20"/>
      <c r="SDJ54" s="20"/>
      <c r="SDK54" s="20"/>
      <c r="SDL54" s="20"/>
      <c r="SDM54" s="20"/>
      <c r="SDN54" s="20"/>
      <c r="SDO54" s="20"/>
      <c r="SDP54" s="20"/>
      <c r="SDQ54" s="20"/>
      <c r="SDR54" s="20"/>
      <c r="SDS54" s="20"/>
      <c r="SDT54" s="20"/>
      <c r="SDU54" s="20"/>
      <c r="SDV54" s="20"/>
      <c r="SDW54" s="20"/>
      <c r="SDX54" s="20"/>
      <c r="SDY54" s="20"/>
      <c r="SDZ54" s="20"/>
      <c r="SEA54" s="20"/>
      <c r="SEB54" s="20"/>
      <c r="SEC54" s="20"/>
      <c r="SED54" s="20"/>
      <c r="SEE54" s="20"/>
      <c r="SEF54" s="20"/>
      <c r="SEG54" s="20"/>
      <c r="SEH54" s="20"/>
      <c r="SEI54" s="20"/>
      <c r="SEJ54" s="20"/>
      <c r="SEK54" s="20"/>
      <c r="SEL54" s="20"/>
      <c r="SEM54" s="20"/>
      <c r="SEN54" s="20"/>
      <c r="SEO54" s="20"/>
      <c r="SEP54" s="20"/>
      <c r="SEQ54" s="20"/>
      <c r="SER54" s="20"/>
      <c r="SES54" s="20"/>
      <c r="SET54" s="20"/>
      <c r="SEU54" s="20"/>
      <c r="SEV54" s="20"/>
      <c r="SEW54" s="20"/>
      <c r="SEX54" s="20"/>
      <c r="SEY54" s="20"/>
      <c r="SEZ54" s="20"/>
      <c r="SFA54" s="20"/>
      <c r="SFB54" s="20"/>
      <c r="SFC54" s="20"/>
      <c r="SFD54" s="20"/>
      <c r="SFE54" s="20"/>
      <c r="SFF54" s="20"/>
      <c r="SFG54" s="20"/>
      <c r="SFH54" s="20"/>
      <c r="SFI54" s="20"/>
      <c r="SFJ54" s="20"/>
      <c r="SFK54" s="20"/>
      <c r="SFL54" s="20"/>
      <c r="SFM54" s="20"/>
      <c r="SFN54" s="20"/>
      <c r="SFO54" s="20"/>
      <c r="SFP54" s="20"/>
      <c r="SFQ54" s="20"/>
      <c r="SFR54" s="20"/>
      <c r="SFS54" s="20"/>
      <c r="SFT54" s="20"/>
      <c r="SFU54" s="20"/>
      <c r="SFV54" s="20"/>
      <c r="SFW54" s="20"/>
      <c r="SFX54" s="20"/>
      <c r="SFY54" s="20"/>
      <c r="SFZ54" s="20"/>
      <c r="SGA54" s="20"/>
      <c r="SGB54" s="20"/>
      <c r="SGC54" s="20"/>
      <c r="SGD54" s="20"/>
      <c r="SGE54" s="20"/>
      <c r="SGF54" s="20"/>
      <c r="SGG54" s="20"/>
      <c r="SGH54" s="20"/>
      <c r="SGI54" s="20"/>
      <c r="SGJ54" s="20"/>
      <c r="SGK54" s="20"/>
      <c r="SGL54" s="20"/>
      <c r="SGM54" s="20"/>
      <c r="SGN54" s="20"/>
      <c r="SGO54" s="20"/>
      <c r="SGP54" s="20"/>
      <c r="SGQ54" s="20"/>
      <c r="SGR54" s="20"/>
      <c r="SGS54" s="20"/>
      <c r="SGT54" s="20"/>
      <c r="SGU54" s="20"/>
      <c r="SGV54" s="20"/>
      <c r="SGW54" s="20"/>
      <c r="SGX54" s="20"/>
      <c r="SGY54" s="20"/>
      <c r="SGZ54" s="20"/>
      <c r="SHA54" s="20"/>
      <c r="SHB54" s="20"/>
      <c r="SHC54" s="20"/>
      <c r="SHD54" s="20"/>
      <c r="SHE54" s="20"/>
      <c r="SHF54" s="20"/>
      <c r="SHG54" s="20"/>
      <c r="SHH54" s="20"/>
      <c r="SHI54" s="20"/>
      <c r="SHJ54" s="20"/>
      <c r="SHK54" s="20"/>
      <c r="SHL54" s="20"/>
      <c r="SHM54" s="20"/>
      <c r="SHN54" s="20"/>
      <c r="SHO54" s="20"/>
      <c r="SHP54" s="20"/>
      <c r="SHQ54" s="20"/>
      <c r="SHR54" s="20"/>
      <c r="SHS54" s="20"/>
      <c r="SHT54" s="20"/>
      <c r="SHU54" s="20"/>
      <c r="SHV54" s="20"/>
      <c r="SHW54" s="20"/>
      <c r="SHX54" s="20"/>
      <c r="SHY54" s="20"/>
      <c r="SHZ54" s="20"/>
      <c r="SIA54" s="20"/>
      <c r="SIB54" s="20"/>
      <c r="SIC54" s="20"/>
      <c r="SID54" s="20"/>
      <c r="SIE54" s="20"/>
      <c r="SIF54" s="20"/>
      <c r="SIG54" s="20"/>
      <c r="SIH54" s="20"/>
      <c r="SII54" s="20"/>
      <c r="SIJ54" s="20"/>
      <c r="SIK54" s="20"/>
      <c r="SIL54" s="20"/>
      <c r="SIM54" s="20"/>
      <c r="SIN54" s="20"/>
      <c r="SIO54" s="20"/>
      <c r="SIP54" s="20"/>
      <c r="SIQ54" s="20"/>
      <c r="SIR54" s="20"/>
      <c r="SIS54" s="20"/>
      <c r="SIT54" s="20"/>
      <c r="SIU54" s="20"/>
      <c r="SIV54" s="20"/>
      <c r="SIW54" s="20"/>
      <c r="SIX54" s="20"/>
      <c r="SIY54" s="20"/>
      <c r="SIZ54" s="20"/>
      <c r="SJA54" s="20"/>
      <c r="SJB54" s="20"/>
      <c r="SJC54" s="20"/>
      <c r="SJD54" s="20"/>
      <c r="SJE54" s="20"/>
      <c r="SJF54" s="20"/>
      <c r="SJG54" s="20"/>
      <c r="SJH54" s="20"/>
      <c r="SJI54" s="20"/>
      <c r="SJJ54" s="20"/>
      <c r="SJK54" s="20"/>
      <c r="SJL54" s="20"/>
      <c r="SJM54" s="20"/>
      <c r="SJN54" s="20"/>
      <c r="SJO54" s="20"/>
      <c r="SJP54" s="20"/>
      <c r="SJQ54" s="20"/>
      <c r="SJR54" s="20"/>
      <c r="SJS54" s="20"/>
      <c r="SJT54" s="20"/>
      <c r="SJU54" s="20"/>
      <c r="SJV54" s="20"/>
      <c r="SJW54" s="20"/>
      <c r="SJX54" s="20"/>
      <c r="SJY54" s="20"/>
      <c r="SJZ54" s="20"/>
      <c r="SKA54" s="20"/>
      <c r="SKB54" s="20"/>
      <c r="SKC54" s="20"/>
      <c r="SKD54" s="20"/>
      <c r="SKE54" s="20"/>
      <c r="SKF54" s="20"/>
      <c r="SKG54" s="20"/>
      <c r="SKH54" s="20"/>
      <c r="SKI54" s="20"/>
      <c r="SKJ54" s="20"/>
      <c r="SKK54" s="20"/>
      <c r="SKL54" s="20"/>
      <c r="SKM54" s="20"/>
      <c r="SKN54" s="20"/>
      <c r="SKO54" s="20"/>
      <c r="SKP54" s="20"/>
      <c r="SKQ54" s="20"/>
      <c r="SKR54" s="20"/>
      <c r="SKS54" s="20"/>
      <c r="SKT54" s="20"/>
      <c r="SKU54" s="20"/>
      <c r="SKV54" s="20"/>
      <c r="SKW54" s="20"/>
      <c r="SKX54" s="20"/>
      <c r="SKY54" s="20"/>
      <c r="SKZ54" s="20"/>
      <c r="SLA54" s="20"/>
      <c r="SLB54" s="20"/>
      <c r="SLC54" s="20"/>
      <c r="SLD54" s="20"/>
      <c r="SLE54" s="20"/>
      <c r="SLF54" s="20"/>
      <c r="SLG54" s="20"/>
      <c r="SLH54" s="20"/>
      <c r="SLI54" s="20"/>
      <c r="SLJ54" s="20"/>
      <c r="SLK54" s="20"/>
      <c r="SLL54" s="20"/>
      <c r="SLM54" s="20"/>
      <c r="SLN54" s="20"/>
      <c r="SLO54" s="20"/>
      <c r="SLP54" s="20"/>
      <c r="SLQ54" s="20"/>
      <c r="SLR54" s="20"/>
      <c r="SLS54" s="20"/>
      <c r="SLT54" s="20"/>
      <c r="SLU54" s="20"/>
      <c r="SLV54" s="20"/>
      <c r="SLW54" s="20"/>
      <c r="SLX54" s="20"/>
      <c r="SLY54" s="20"/>
      <c r="SLZ54" s="20"/>
      <c r="SMA54" s="20"/>
      <c r="SMB54" s="20"/>
      <c r="SMC54" s="20"/>
      <c r="SMD54" s="20"/>
      <c r="SME54" s="20"/>
      <c r="SMF54" s="20"/>
      <c r="SMG54" s="20"/>
      <c r="SMH54" s="20"/>
      <c r="SMI54" s="20"/>
      <c r="SMJ54" s="20"/>
      <c r="SMK54" s="20"/>
      <c r="SML54" s="20"/>
      <c r="SMM54" s="20"/>
      <c r="SMN54" s="20"/>
      <c r="SMO54" s="20"/>
      <c r="SMP54" s="20"/>
      <c r="SMQ54" s="20"/>
      <c r="SMR54" s="20"/>
      <c r="SMS54" s="20"/>
      <c r="SMT54" s="20"/>
      <c r="SMU54" s="20"/>
      <c r="SMV54" s="20"/>
      <c r="SMW54" s="20"/>
      <c r="SMX54" s="20"/>
      <c r="SMY54" s="20"/>
      <c r="SMZ54" s="20"/>
      <c r="SNA54" s="20"/>
      <c r="SNB54" s="20"/>
      <c r="SNC54" s="20"/>
      <c r="SND54" s="20"/>
      <c r="SNE54" s="20"/>
      <c r="SNF54" s="20"/>
      <c r="SNG54" s="20"/>
      <c r="SNH54" s="20"/>
      <c r="SNI54" s="20"/>
      <c r="SNJ54" s="20"/>
      <c r="SNK54" s="20"/>
      <c r="SNL54" s="20"/>
      <c r="SNM54" s="20"/>
      <c r="SNN54" s="20"/>
      <c r="SNO54" s="20"/>
      <c r="SNP54" s="20"/>
      <c r="SNQ54" s="20"/>
      <c r="SNR54" s="20"/>
      <c r="SNS54" s="20"/>
      <c r="SNT54" s="20"/>
      <c r="SNU54" s="20"/>
      <c r="SNV54" s="20"/>
      <c r="SNW54" s="20"/>
      <c r="SNX54" s="20"/>
      <c r="SNY54" s="20"/>
      <c r="SNZ54" s="20"/>
      <c r="SOA54" s="20"/>
      <c r="SOB54" s="20"/>
      <c r="SOC54" s="20"/>
      <c r="SOD54" s="20"/>
      <c r="SOE54" s="20"/>
      <c r="SOF54" s="20"/>
      <c r="SOG54" s="20"/>
      <c r="SOH54" s="20"/>
      <c r="SOI54" s="20"/>
      <c r="SOJ54" s="20"/>
      <c r="SOK54" s="20"/>
      <c r="SOL54" s="20"/>
      <c r="SOM54" s="20"/>
      <c r="SON54" s="20"/>
      <c r="SOO54" s="20"/>
      <c r="SOP54" s="20"/>
      <c r="SOQ54" s="20"/>
      <c r="SOR54" s="20"/>
      <c r="SOS54" s="20"/>
      <c r="SOT54" s="20"/>
      <c r="SOU54" s="20"/>
      <c r="SOV54" s="20"/>
      <c r="SOW54" s="20"/>
      <c r="SOX54" s="20"/>
      <c r="SOY54" s="20"/>
      <c r="SOZ54" s="20"/>
      <c r="SPA54" s="20"/>
      <c r="SPB54" s="20"/>
      <c r="SPC54" s="20"/>
      <c r="SPD54" s="20"/>
      <c r="SPE54" s="20"/>
      <c r="SPF54" s="20"/>
      <c r="SPG54" s="20"/>
      <c r="SPH54" s="20"/>
      <c r="SPI54" s="20"/>
      <c r="SPJ54" s="20"/>
      <c r="SPK54" s="20"/>
      <c r="SPL54" s="20"/>
      <c r="SPM54" s="20"/>
      <c r="SPN54" s="20"/>
      <c r="SPO54" s="20"/>
      <c r="SPP54" s="20"/>
      <c r="SPQ54" s="20"/>
      <c r="SPR54" s="20"/>
      <c r="SPS54" s="20"/>
      <c r="SPT54" s="20"/>
      <c r="SPU54" s="20"/>
      <c r="SPV54" s="20"/>
      <c r="SPW54" s="20"/>
      <c r="SPX54" s="20"/>
      <c r="SPY54" s="20"/>
      <c r="SPZ54" s="20"/>
      <c r="SQA54" s="20"/>
      <c r="SQB54" s="20"/>
      <c r="SQC54" s="20"/>
      <c r="SQD54" s="20"/>
      <c r="SQE54" s="20"/>
      <c r="SQF54" s="20"/>
      <c r="SQG54" s="20"/>
      <c r="SQH54" s="20"/>
      <c r="SQI54" s="20"/>
      <c r="SQJ54" s="20"/>
      <c r="SQK54" s="20"/>
      <c r="SQL54" s="20"/>
      <c r="SQM54" s="20"/>
      <c r="SQN54" s="20"/>
      <c r="SQO54" s="20"/>
      <c r="SQP54" s="20"/>
      <c r="SQQ54" s="20"/>
      <c r="SQR54" s="20"/>
      <c r="SQS54" s="20"/>
      <c r="SQT54" s="20"/>
      <c r="SQU54" s="20"/>
      <c r="SQV54" s="20"/>
      <c r="SQW54" s="20"/>
      <c r="SQX54" s="20"/>
      <c r="SQY54" s="20"/>
      <c r="SQZ54" s="20"/>
      <c r="SRA54" s="20"/>
      <c r="SRB54" s="20"/>
      <c r="SRC54" s="20"/>
      <c r="SRD54" s="20"/>
      <c r="SRE54" s="20"/>
      <c r="SRF54" s="20"/>
      <c r="SRG54" s="20"/>
      <c r="SRH54" s="20"/>
      <c r="SRI54" s="20"/>
      <c r="SRJ54" s="20"/>
      <c r="SRK54" s="20"/>
      <c r="SRL54" s="20"/>
      <c r="SRM54" s="20"/>
      <c r="SRN54" s="20"/>
      <c r="SRO54" s="20"/>
      <c r="SRP54" s="20"/>
      <c r="SRQ54" s="20"/>
      <c r="SRR54" s="20"/>
      <c r="SRS54" s="20"/>
      <c r="SRT54" s="20"/>
      <c r="SRU54" s="20"/>
      <c r="SRV54" s="20"/>
      <c r="SRW54" s="20"/>
      <c r="SRX54" s="20"/>
      <c r="SRY54" s="20"/>
      <c r="SRZ54" s="20"/>
      <c r="SSA54" s="20"/>
      <c r="SSB54" s="20"/>
      <c r="SSC54" s="20"/>
      <c r="SSD54" s="20"/>
      <c r="SSE54" s="20"/>
      <c r="SSF54" s="20"/>
      <c r="SSG54" s="20"/>
      <c r="SSH54" s="20"/>
      <c r="SSI54" s="20"/>
      <c r="SSJ54" s="20"/>
      <c r="SSK54" s="20"/>
      <c r="SSL54" s="20"/>
      <c r="SSM54" s="20"/>
      <c r="SSN54" s="20"/>
      <c r="SSO54" s="20"/>
      <c r="SSP54" s="20"/>
      <c r="SSQ54" s="20"/>
      <c r="SSR54" s="20"/>
      <c r="SSS54" s="20"/>
      <c r="SST54" s="20"/>
      <c r="SSU54" s="20"/>
      <c r="SSV54" s="20"/>
      <c r="SSW54" s="20"/>
      <c r="SSX54" s="20"/>
      <c r="SSY54" s="20"/>
      <c r="SSZ54" s="20"/>
      <c r="STA54" s="20"/>
      <c r="STB54" s="20"/>
      <c r="STC54" s="20"/>
      <c r="STD54" s="20"/>
      <c r="STE54" s="20"/>
      <c r="STF54" s="20"/>
      <c r="STG54" s="20"/>
      <c r="STH54" s="20"/>
      <c r="STI54" s="20"/>
      <c r="STJ54" s="20"/>
      <c r="STK54" s="20"/>
      <c r="STL54" s="20"/>
      <c r="STM54" s="20"/>
      <c r="STN54" s="20"/>
      <c r="STO54" s="20"/>
      <c r="STP54" s="20"/>
      <c r="STQ54" s="20"/>
      <c r="STR54" s="20"/>
      <c r="STS54" s="20"/>
      <c r="STT54" s="20"/>
      <c r="STU54" s="20"/>
      <c r="STV54" s="20"/>
      <c r="STW54" s="20"/>
      <c r="STX54" s="20"/>
      <c r="STY54" s="20"/>
      <c r="STZ54" s="20"/>
      <c r="SUA54" s="20"/>
      <c r="SUB54" s="20"/>
      <c r="SUC54" s="20"/>
      <c r="SUD54" s="20"/>
      <c r="SUE54" s="20"/>
      <c r="SUF54" s="20"/>
      <c r="SUG54" s="20"/>
      <c r="SUH54" s="20"/>
      <c r="SUI54" s="20"/>
      <c r="SUJ54" s="20"/>
      <c r="SUK54" s="20"/>
      <c r="SUL54" s="20"/>
      <c r="SUM54" s="20"/>
      <c r="SUN54" s="20"/>
      <c r="SUO54" s="20"/>
      <c r="SUP54" s="20"/>
      <c r="SUQ54" s="20"/>
      <c r="SUR54" s="20"/>
      <c r="SUS54" s="20"/>
      <c r="SUT54" s="20"/>
      <c r="SUU54" s="20"/>
      <c r="SUV54" s="20"/>
      <c r="SUW54" s="20"/>
      <c r="SUX54" s="20"/>
      <c r="SUY54" s="20"/>
      <c r="SUZ54" s="20"/>
      <c r="SVA54" s="20"/>
      <c r="SVB54" s="20"/>
      <c r="SVC54" s="20"/>
      <c r="SVD54" s="20"/>
      <c r="SVE54" s="20"/>
      <c r="SVF54" s="20"/>
      <c r="SVG54" s="20"/>
      <c r="SVH54" s="20"/>
      <c r="SVI54" s="20"/>
      <c r="SVJ54" s="20"/>
      <c r="SVK54" s="20"/>
      <c r="SVL54" s="20"/>
      <c r="SVM54" s="20"/>
      <c r="SVN54" s="20"/>
      <c r="SVO54" s="20"/>
      <c r="SVP54" s="20"/>
      <c r="SVQ54" s="20"/>
      <c r="SVR54" s="20"/>
      <c r="SVS54" s="20"/>
      <c r="SVT54" s="20"/>
      <c r="SVU54" s="20"/>
      <c r="SVV54" s="20"/>
      <c r="SVW54" s="20"/>
      <c r="SVX54" s="20"/>
      <c r="SVY54" s="20"/>
      <c r="SVZ54" s="20"/>
      <c r="SWA54" s="20"/>
      <c r="SWB54" s="20"/>
      <c r="SWC54" s="20"/>
      <c r="SWD54" s="20"/>
      <c r="SWE54" s="20"/>
      <c r="SWF54" s="20"/>
      <c r="SWG54" s="20"/>
      <c r="SWH54" s="20"/>
      <c r="SWI54" s="20"/>
      <c r="SWJ54" s="20"/>
      <c r="SWK54" s="20"/>
      <c r="SWL54" s="20"/>
      <c r="SWM54" s="20"/>
      <c r="SWN54" s="20"/>
      <c r="SWO54" s="20"/>
      <c r="SWP54" s="20"/>
      <c r="SWQ54" s="20"/>
      <c r="SWR54" s="20"/>
      <c r="SWS54" s="20"/>
      <c r="SWT54" s="20"/>
      <c r="SWU54" s="20"/>
      <c r="SWV54" s="20"/>
      <c r="SWW54" s="20"/>
      <c r="SWX54" s="20"/>
      <c r="SWY54" s="20"/>
      <c r="SWZ54" s="20"/>
      <c r="SXA54" s="20"/>
      <c r="SXB54" s="20"/>
      <c r="SXC54" s="20"/>
      <c r="SXD54" s="20"/>
      <c r="SXE54" s="20"/>
      <c r="SXF54" s="20"/>
      <c r="SXG54" s="20"/>
      <c r="SXH54" s="20"/>
      <c r="SXI54" s="20"/>
      <c r="SXJ54" s="20"/>
      <c r="SXK54" s="20"/>
      <c r="SXL54" s="20"/>
      <c r="SXM54" s="20"/>
      <c r="SXN54" s="20"/>
      <c r="SXO54" s="20"/>
      <c r="SXP54" s="20"/>
      <c r="SXQ54" s="20"/>
      <c r="SXR54" s="20"/>
      <c r="SXS54" s="20"/>
      <c r="SXT54" s="20"/>
      <c r="SXU54" s="20"/>
      <c r="SXV54" s="20"/>
      <c r="SXW54" s="20"/>
      <c r="SXX54" s="20"/>
      <c r="SXY54" s="20"/>
      <c r="SXZ54" s="20"/>
      <c r="SYA54" s="20"/>
      <c r="SYB54" s="20"/>
      <c r="SYC54" s="20"/>
      <c r="SYD54" s="20"/>
      <c r="SYE54" s="20"/>
      <c r="SYF54" s="20"/>
      <c r="SYG54" s="20"/>
      <c r="SYH54" s="20"/>
      <c r="SYI54" s="20"/>
      <c r="SYJ54" s="20"/>
      <c r="SYK54" s="20"/>
      <c r="SYL54" s="20"/>
      <c r="SYM54" s="20"/>
      <c r="SYN54" s="20"/>
      <c r="SYO54" s="20"/>
      <c r="SYP54" s="20"/>
      <c r="SYQ54" s="20"/>
      <c r="SYR54" s="20"/>
      <c r="SYS54" s="20"/>
      <c r="SYT54" s="20"/>
      <c r="SYU54" s="20"/>
      <c r="SYV54" s="20"/>
      <c r="SYW54" s="20"/>
      <c r="SYX54" s="20"/>
      <c r="SYY54" s="20"/>
      <c r="SYZ54" s="20"/>
      <c r="SZA54" s="20"/>
      <c r="SZB54" s="20"/>
      <c r="SZC54" s="20"/>
      <c r="SZD54" s="20"/>
      <c r="SZE54" s="20"/>
      <c r="SZF54" s="20"/>
      <c r="SZG54" s="20"/>
      <c r="SZH54" s="20"/>
      <c r="SZI54" s="20"/>
      <c r="SZJ54" s="20"/>
      <c r="SZK54" s="20"/>
      <c r="SZL54" s="20"/>
      <c r="SZM54" s="20"/>
      <c r="SZN54" s="20"/>
      <c r="SZO54" s="20"/>
      <c r="SZP54" s="20"/>
      <c r="SZQ54" s="20"/>
      <c r="SZR54" s="20"/>
      <c r="SZS54" s="20"/>
      <c r="SZT54" s="20"/>
      <c r="SZU54" s="20"/>
      <c r="SZV54" s="20"/>
      <c r="SZW54" s="20"/>
      <c r="SZX54" s="20"/>
      <c r="SZY54" s="20"/>
      <c r="SZZ54" s="20"/>
      <c r="TAA54" s="20"/>
      <c r="TAB54" s="20"/>
      <c r="TAC54" s="20"/>
      <c r="TAD54" s="20"/>
      <c r="TAE54" s="20"/>
      <c r="TAF54" s="20"/>
      <c r="TAG54" s="20"/>
      <c r="TAH54" s="20"/>
      <c r="TAI54" s="20"/>
      <c r="TAJ54" s="20"/>
      <c r="TAK54" s="20"/>
      <c r="TAL54" s="20"/>
      <c r="TAM54" s="20"/>
      <c r="TAN54" s="20"/>
      <c r="TAO54" s="20"/>
      <c r="TAP54" s="20"/>
      <c r="TAQ54" s="20"/>
      <c r="TAR54" s="20"/>
      <c r="TAS54" s="20"/>
      <c r="TAT54" s="20"/>
      <c r="TAU54" s="20"/>
      <c r="TAV54" s="20"/>
      <c r="TAW54" s="20"/>
      <c r="TAX54" s="20"/>
      <c r="TAY54" s="20"/>
      <c r="TAZ54" s="20"/>
      <c r="TBA54" s="20"/>
      <c r="TBB54" s="20"/>
      <c r="TBC54" s="20"/>
      <c r="TBD54" s="20"/>
      <c r="TBE54" s="20"/>
      <c r="TBF54" s="20"/>
      <c r="TBG54" s="20"/>
      <c r="TBH54" s="20"/>
      <c r="TBI54" s="20"/>
      <c r="TBJ54" s="20"/>
      <c r="TBK54" s="20"/>
      <c r="TBL54" s="20"/>
      <c r="TBM54" s="20"/>
      <c r="TBN54" s="20"/>
      <c r="TBO54" s="20"/>
      <c r="TBP54" s="20"/>
      <c r="TBQ54" s="20"/>
      <c r="TBR54" s="20"/>
      <c r="TBS54" s="20"/>
      <c r="TBT54" s="20"/>
      <c r="TBU54" s="20"/>
      <c r="TBV54" s="20"/>
      <c r="TBW54" s="20"/>
      <c r="TBX54" s="20"/>
      <c r="TBY54" s="20"/>
      <c r="TBZ54" s="20"/>
      <c r="TCA54" s="20"/>
      <c r="TCB54" s="20"/>
      <c r="TCC54" s="20"/>
      <c r="TCD54" s="20"/>
      <c r="TCE54" s="20"/>
      <c r="TCF54" s="20"/>
      <c r="TCG54" s="20"/>
      <c r="TCH54" s="20"/>
      <c r="TCI54" s="20"/>
      <c r="TCJ54" s="20"/>
      <c r="TCK54" s="20"/>
      <c r="TCL54" s="20"/>
      <c r="TCM54" s="20"/>
      <c r="TCN54" s="20"/>
      <c r="TCO54" s="20"/>
      <c r="TCP54" s="20"/>
      <c r="TCQ54" s="20"/>
      <c r="TCR54" s="20"/>
      <c r="TCS54" s="20"/>
      <c r="TCT54" s="20"/>
      <c r="TCU54" s="20"/>
      <c r="TCV54" s="20"/>
      <c r="TCW54" s="20"/>
      <c r="TCX54" s="20"/>
      <c r="TCY54" s="20"/>
      <c r="TCZ54" s="20"/>
      <c r="TDA54" s="20"/>
      <c r="TDB54" s="20"/>
      <c r="TDC54" s="20"/>
      <c r="TDD54" s="20"/>
      <c r="TDE54" s="20"/>
      <c r="TDF54" s="20"/>
      <c r="TDG54" s="20"/>
      <c r="TDH54" s="20"/>
      <c r="TDI54" s="20"/>
      <c r="TDJ54" s="20"/>
      <c r="TDK54" s="20"/>
      <c r="TDL54" s="20"/>
      <c r="TDM54" s="20"/>
      <c r="TDN54" s="20"/>
      <c r="TDO54" s="20"/>
      <c r="TDP54" s="20"/>
      <c r="TDQ54" s="20"/>
      <c r="TDR54" s="20"/>
      <c r="TDS54" s="20"/>
      <c r="TDT54" s="20"/>
      <c r="TDU54" s="20"/>
      <c r="TDV54" s="20"/>
      <c r="TDW54" s="20"/>
      <c r="TDX54" s="20"/>
      <c r="TDY54" s="20"/>
      <c r="TDZ54" s="20"/>
      <c r="TEA54" s="20"/>
      <c r="TEB54" s="20"/>
      <c r="TEC54" s="20"/>
      <c r="TED54" s="20"/>
      <c r="TEE54" s="20"/>
      <c r="TEF54" s="20"/>
      <c r="TEG54" s="20"/>
      <c r="TEH54" s="20"/>
      <c r="TEI54" s="20"/>
      <c r="TEJ54" s="20"/>
      <c r="TEK54" s="20"/>
      <c r="TEL54" s="20"/>
      <c r="TEM54" s="20"/>
      <c r="TEN54" s="20"/>
      <c r="TEO54" s="20"/>
      <c r="TEP54" s="20"/>
      <c r="TEQ54" s="20"/>
      <c r="TER54" s="20"/>
      <c r="TES54" s="20"/>
      <c r="TET54" s="20"/>
      <c r="TEU54" s="20"/>
      <c r="TEV54" s="20"/>
      <c r="TEW54" s="20"/>
      <c r="TEX54" s="20"/>
      <c r="TEY54" s="20"/>
      <c r="TEZ54" s="20"/>
      <c r="TFA54" s="20"/>
      <c r="TFB54" s="20"/>
      <c r="TFC54" s="20"/>
      <c r="TFD54" s="20"/>
      <c r="TFE54" s="20"/>
      <c r="TFF54" s="20"/>
      <c r="TFG54" s="20"/>
      <c r="TFH54" s="20"/>
      <c r="TFI54" s="20"/>
      <c r="TFJ54" s="20"/>
      <c r="TFK54" s="20"/>
      <c r="TFL54" s="20"/>
      <c r="TFM54" s="20"/>
      <c r="TFN54" s="20"/>
      <c r="TFO54" s="20"/>
      <c r="TFP54" s="20"/>
      <c r="TFQ54" s="20"/>
      <c r="TFR54" s="20"/>
      <c r="TFS54" s="20"/>
      <c r="TFT54" s="20"/>
      <c r="TFU54" s="20"/>
      <c r="TFV54" s="20"/>
      <c r="TFW54" s="20"/>
      <c r="TFX54" s="20"/>
      <c r="TFY54" s="20"/>
      <c r="TFZ54" s="20"/>
      <c r="TGA54" s="20"/>
      <c r="TGB54" s="20"/>
      <c r="TGC54" s="20"/>
      <c r="TGD54" s="20"/>
      <c r="TGE54" s="20"/>
      <c r="TGF54" s="20"/>
      <c r="TGG54" s="20"/>
      <c r="TGH54" s="20"/>
      <c r="TGI54" s="20"/>
      <c r="TGJ54" s="20"/>
      <c r="TGK54" s="20"/>
      <c r="TGL54" s="20"/>
      <c r="TGM54" s="20"/>
      <c r="TGN54" s="20"/>
      <c r="TGO54" s="20"/>
      <c r="TGP54" s="20"/>
      <c r="TGQ54" s="20"/>
      <c r="TGR54" s="20"/>
      <c r="TGS54" s="20"/>
      <c r="TGT54" s="20"/>
      <c r="TGU54" s="20"/>
      <c r="TGV54" s="20"/>
      <c r="TGW54" s="20"/>
      <c r="TGX54" s="20"/>
      <c r="TGY54" s="20"/>
      <c r="TGZ54" s="20"/>
      <c r="THA54" s="20"/>
      <c r="THB54" s="20"/>
      <c r="THC54" s="20"/>
      <c r="THD54" s="20"/>
      <c r="THE54" s="20"/>
      <c r="THF54" s="20"/>
      <c r="THG54" s="20"/>
      <c r="THH54" s="20"/>
      <c r="THI54" s="20"/>
      <c r="THJ54" s="20"/>
      <c r="THK54" s="20"/>
      <c r="THL54" s="20"/>
      <c r="THM54" s="20"/>
      <c r="THN54" s="20"/>
      <c r="THO54" s="20"/>
      <c r="THP54" s="20"/>
      <c r="THQ54" s="20"/>
      <c r="THR54" s="20"/>
      <c r="THS54" s="20"/>
      <c r="THT54" s="20"/>
      <c r="THU54" s="20"/>
      <c r="THV54" s="20"/>
      <c r="THW54" s="20"/>
      <c r="THX54" s="20"/>
      <c r="THY54" s="20"/>
      <c r="THZ54" s="20"/>
      <c r="TIA54" s="20"/>
      <c r="TIB54" s="20"/>
      <c r="TIC54" s="20"/>
      <c r="TID54" s="20"/>
      <c r="TIE54" s="20"/>
      <c r="TIF54" s="20"/>
      <c r="TIG54" s="20"/>
      <c r="TIH54" s="20"/>
      <c r="TII54" s="20"/>
      <c r="TIJ54" s="20"/>
      <c r="TIK54" s="20"/>
      <c r="TIL54" s="20"/>
      <c r="TIM54" s="20"/>
      <c r="TIN54" s="20"/>
      <c r="TIO54" s="20"/>
      <c r="TIP54" s="20"/>
      <c r="TIQ54" s="20"/>
      <c r="TIR54" s="20"/>
      <c r="TIS54" s="20"/>
      <c r="TIT54" s="20"/>
      <c r="TIU54" s="20"/>
      <c r="TIV54" s="20"/>
      <c r="TIW54" s="20"/>
      <c r="TIX54" s="20"/>
      <c r="TIY54" s="20"/>
      <c r="TIZ54" s="20"/>
      <c r="TJA54" s="20"/>
      <c r="TJB54" s="20"/>
      <c r="TJC54" s="20"/>
      <c r="TJD54" s="20"/>
      <c r="TJE54" s="20"/>
      <c r="TJF54" s="20"/>
      <c r="TJG54" s="20"/>
      <c r="TJH54" s="20"/>
      <c r="TJI54" s="20"/>
      <c r="TJJ54" s="20"/>
      <c r="TJK54" s="20"/>
      <c r="TJL54" s="20"/>
      <c r="TJM54" s="20"/>
      <c r="TJN54" s="20"/>
      <c r="TJO54" s="20"/>
      <c r="TJP54" s="20"/>
      <c r="TJQ54" s="20"/>
      <c r="TJR54" s="20"/>
      <c r="TJS54" s="20"/>
      <c r="TJT54" s="20"/>
      <c r="TJU54" s="20"/>
      <c r="TJV54" s="20"/>
      <c r="TJW54" s="20"/>
      <c r="TJX54" s="20"/>
      <c r="TJY54" s="20"/>
      <c r="TJZ54" s="20"/>
      <c r="TKA54" s="20"/>
      <c r="TKB54" s="20"/>
      <c r="TKC54" s="20"/>
      <c r="TKD54" s="20"/>
      <c r="TKE54" s="20"/>
      <c r="TKF54" s="20"/>
      <c r="TKG54" s="20"/>
      <c r="TKH54" s="20"/>
      <c r="TKI54" s="20"/>
      <c r="TKJ54" s="20"/>
      <c r="TKK54" s="20"/>
      <c r="TKL54" s="20"/>
      <c r="TKM54" s="20"/>
      <c r="TKN54" s="20"/>
      <c r="TKO54" s="20"/>
      <c r="TKP54" s="20"/>
      <c r="TKQ54" s="20"/>
      <c r="TKR54" s="20"/>
      <c r="TKS54" s="20"/>
      <c r="TKT54" s="20"/>
      <c r="TKU54" s="20"/>
      <c r="TKV54" s="20"/>
      <c r="TKW54" s="20"/>
      <c r="TKX54" s="20"/>
      <c r="TKY54" s="20"/>
      <c r="TKZ54" s="20"/>
      <c r="TLA54" s="20"/>
      <c r="TLB54" s="20"/>
      <c r="TLC54" s="20"/>
      <c r="TLD54" s="20"/>
      <c r="TLE54" s="20"/>
      <c r="TLF54" s="20"/>
      <c r="TLG54" s="20"/>
      <c r="TLH54" s="20"/>
      <c r="TLI54" s="20"/>
      <c r="TLJ54" s="20"/>
      <c r="TLK54" s="20"/>
      <c r="TLL54" s="20"/>
      <c r="TLM54" s="20"/>
      <c r="TLN54" s="20"/>
      <c r="TLO54" s="20"/>
      <c r="TLP54" s="20"/>
      <c r="TLQ54" s="20"/>
      <c r="TLR54" s="20"/>
      <c r="TLS54" s="20"/>
      <c r="TLT54" s="20"/>
      <c r="TLU54" s="20"/>
      <c r="TLV54" s="20"/>
      <c r="TLW54" s="20"/>
      <c r="TLX54" s="20"/>
      <c r="TLY54" s="20"/>
      <c r="TLZ54" s="20"/>
      <c r="TMA54" s="20"/>
      <c r="TMB54" s="20"/>
      <c r="TMC54" s="20"/>
      <c r="TMD54" s="20"/>
      <c r="TME54" s="20"/>
      <c r="TMF54" s="20"/>
      <c r="TMG54" s="20"/>
      <c r="TMH54" s="20"/>
      <c r="TMI54" s="20"/>
      <c r="TMJ54" s="20"/>
      <c r="TMK54" s="20"/>
      <c r="TML54" s="20"/>
      <c r="TMM54" s="20"/>
      <c r="TMN54" s="20"/>
      <c r="TMO54" s="20"/>
      <c r="TMP54" s="20"/>
      <c r="TMQ54" s="20"/>
      <c r="TMR54" s="20"/>
      <c r="TMS54" s="20"/>
      <c r="TMT54" s="20"/>
      <c r="TMU54" s="20"/>
      <c r="TMV54" s="20"/>
      <c r="TMW54" s="20"/>
      <c r="TMX54" s="20"/>
      <c r="TMY54" s="20"/>
      <c r="TMZ54" s="20"/>
      <c r="TNA54" s="20"/>
      <c r="TNB54" s="20"/>
      <c r="TNC54" s="20"/>
      <c r="TND54" s="20"/>
      <c r="TNE54" s="20"/>
      <c r="TNF54" s="20"/>
      <c r="TNG54" s="20"/>
      <c r="TNH54" s="20"/>
      <c r="TNI54" s="20"/>
      <c r="TNJ54" s="20"/>
      <c r="TNK54" s="20"/>
      <c r="TNL54" s="20"/>
      <c r="TNM54" s="20"/>
      <c r="TNN54" s="20"/>
      <c r="TNO54" s="20"/>
      <c r="TNP54" s="20"/>
      <c r="TNQ54" s="20"/>
      <c r="TNR54" s="20"/>
      <c r="TNS54" s="20"/>
      <c r="TNT54" s="20"/>
      <c r="TNU54" s="20"/>
      <c r="TNV54" s="20"/>
      <c r="TNW54" s="20"/>
      <c r="TNX54" s="20"/>
      <c r="TNY54" s="20"/>
      <c r="TNZ54" s="20"/>
      <c r="TOA54" s="20"/>
      <c r="TOB54" s="20"/>
      <c r="TOC54" s="20"/>
      <c r="TOD54" s="20"/>
      <c r="TOE54" s="20"/>
      <c r="TOF54" s="20"/>
      <c r="TOG54" s="20"/>
      <c r="TOH54" s="20"/>
      <c r="TOI54" s="20"/>
      <c r="TOJ54" s="20"/>
      <c r="TOK54" s="20"/>
      <c r="TOL54" s="20"/>
      <c r="TOM54" s="20"/>
      <c r="TON54" s="20"/>
      <c r="TOO54" s="20"/>
      <c r="TOP54" s="20"/>
      <c r="TOQ54" s="20"/>
      <c r="TOR54" s="20"/>
      <c r="TOS54" s="20"/>
      <c r="TOT54" s="20"/>
      <c r="TOU54" s="20"/>
      <c r="TOV54" s="20"/>
      <c r="TOW54" s="20"/>
      <c r="TOX54" s="20"/>
      <c r="TOY54" s="20"/>
      <c r="TOZ54" s="20"/>
      <c r="TPA54" s="20"/>
      <c r="TPB54" s="20"/>
      <c r="TPC54" s="20"/>
      <c r="TPD54" s="20"/>
      <c r="TPE54" s="20"/>
      <c r="TPF54" s="20"/>
      <c r="TPG54" s="20"/>
      <c r="TPH54" s="20"/>
      <c r="TPI54" s="20"/>
      <c r="TPJ54" s="20"/>
      <c r="TPK54" s="20"/>
      <c r="TPL54" s="20"/>
      <c r="TPM54" s="20"/>
      <c r="TPN54" s="20"/>
      <c r="TPO54" s="20"/>
      <c r="TPP54" s="20"/>
      <c r="TPQ54" s="20"/>
      <c r="TPR54" s="20"/>
      <c r="TPS54" s="20"/>
      <c r="TPT54" s="20"/>
      <c r="TPU54" s="20"/>
      <c r="TPV54" s="20"/>
      <c r="TPW54" s="20"/>
      <c r="TPX54" s="20"/>
      <c r="TPY54" s="20"/>
      <c r="TPZ54" s="20"/>
      <c r="TQA54" s="20"/>
      <c r="TQB54" s="20"/>
      <c r="TQC54" s="20"/>
      <c r="TQD54" s="20"/>
      <c r="TQE54" s="20"/>
      <c r="TQF54" s="20"/>
      <c r="TQG54" s="20"/>
      <c r="TQH54" s="20"/>
      <c r="TQI54" s="20"/>
      <c r="TQJ54" s="20"/>
      <c r="TQK54" s="20"/>
      <c r="TQL54" s="20"/>
      <c r="TQM54" s="20"/>
      <c r="TQN54" s="20"/>
      <c r="TQO54" s="20"/>
      <c r="TQP54" s="20"/>
      <c r="TQQ54" s="20"/>
      <c r="TQR54" s="20"/>
      <c r="TQS54" s="20"/>
      <c r="TQT54" s="20"/>
      <c r="TQU54" s="20"/>
      <c r="TQV54" s="20"/>
      <c r="TQW54" s="20"/>
      <c r="TQX54" s="20"/>
      <c r="TQY54" s="20"/>
      <c r="TQZ54" s="20"/>
      <c r="TRA54" s="20"/>
      <c r="TRB54" s="20"/>
      <c r="TRC54" s="20"/>
      <c r="TRD54" s="20"/>
      <c r="TRE54" s="20"/>
      <c r="TRF54" s="20"/>
      <c r="TRG54" s="20"/>
      <c r="TRH54" s="20"/>
      <c r="TRI54" s="20"/>
      <c r="TRJ54" s="20"/>
      <c r="TRK54" s="20"/>
      <c r="TRL54" s="20"/>
      <c r="TRM54" s="20"/>
      <c r="TRN54" s="20"/>
      <c r="TRO54" s="20"/>
      <c r="TRP54" s="20"/>
      <c r="TRQ54" s="20"/>
      <c r="TRR54" s="20"/>
      <c r="TRS54" s="20"/>
      <c r="TRT54" s="20"/>
      <c r="TRU54" s="20"/>
      <c r="TRV54" s="20"/>
      <c r="TRW54" s="20"/>
      <c r="TRX54" s="20"/>
      <c r="TRY54" s="20"/>
      <c r="TRZ54" s="20"/>
      <c r="TSA54" s="20"/>
      <c r="TSB54" s="20"/>
      <c r="TSC54" s="20"/>
      <c r="TSD54" s="20"/>
      <c r="TSE54" s="20"/>
      <c r="TSF54" s="20"/>
      <c r="TSG54" s="20"/>
      <c r="TSH54" s="20"/>
      <c r="TSI54" s="20"/>
      <c r="TSJ54" s="20"/>
      <c r="TSK54" s="20"/>
      <c r="TSL54" s="20"/>
      <c r="TSM54" s="20"/>
      <c r="TSN54" s="20"/>
      <c r="TSO54" s="20"/>
      <c r="TSP54" s="20"/>
      <c r="TSQ54" s="20"/>
      <c r="TSR54" s="20"/>
      <c r="TSS54" s="20"/>
      <c r="TST54" s="20"/>
      <c r="TSU54" s="20"/>
      <c r="TSV54" s="20"/>
      <c r="TSW54" s="20"/>
      <c r="TSX54" s="20"/>
      <c r="TSY54" s="20"/>
      <c r="TSZ54" s="20"/>
      <c r="TTA54" s="20"/>
      <c r="TTB54" s="20"/>
      <c r="TTC54" s="20"/>
      <c r="TTD54" s="20"/>
      <c r="TTE54" s="20"/>
      <c r="TTF54" s="20"/>
      <c r="TTG54" s="20"/>
      <c r="TTH54" s="20"/>
      <c r="TTI54" s="20"/>
      <c r="TTJ54" s="20"/>
      <c r="TTK54" s="20"/>
      <c r="TTL54" s="20"/>
      <c r="TTM54" s="20"/>
      <c r="TTN54" s="20"/>
      <c r="TTO54" s="20"/>
      <c r="TTP54" s="20"/>
      <c r="TTQ54" s="20"/>
      <c r="TTR54" s="20"/>
      <c r="TTS54" s="20"/>
      <c r="TTT54" s="20"/>
      <c r="TTU54" s="20"/>
      <c r="TTV54" s="20"/>
      <c r="TTW54" s="20"/>
      <c r="TTX54" s="20"/>
      <c r="TTY54" s="20"/>
      <c r="TTZ54" s="20"/>
      <c r="TUA54" s="20"/>
      <c r="TUB54" s="20"/>
      <c r="TUC54" s="20"/>
      <c r="TUD54" s="20"/>
      <c r="TUE54" s="20"/>
      <c r="TUF54" s="20"/>
      <c r="TUG54" s="20"/>
      <c r="TUH54" s="20"/>
      <c r="TUI54" s="20"/>
      <c r="TUJ54" s="20"/>
      <c r="TUK54" s="20"/>
      <c r="TUL54" s="20"/>
      <c r="TUM54" s="20"/>
      <c r="TUN54" s="20"/>
      <c r="TUO54" s="20"/>
      <c r="TUP54" s="20"/>
      <c r="TUQ54" s="20"/>
      <c r="TUR54" s="20"/>
      <c r="TUS54" s="20"/>
      <c r="TUT54" s="20"/>
      <c r="TUU54" s="20"/>
      <c r="TUV54" s="20"/>
      <c r="TUW54" s="20"/>
      <c r="TUX54" s="20"/>
      <c r="TUY54" s="20"/>
      <c r="TUZ54" s="20"/>
      <c r="TVA54" s="20"/>
      <c r="TVB54" s="20"/>
      <c r="TVC54" s="20"/>
      <c r="TVD54" s="20"/>
      <c r="TVE54" s="20"/>
      <c r="TVF54" s="20"/>
      <c r="TVG54" s="20"/>
      <c r="TVH54" s="20"/>
      <c r="TVI54" s="20"/>
      <c r="TVJ54" s="20"/>
      <c r="TVK54" s="20"/>
      <c r="TVL54" s="20"/>
      <c r="TVM54" s="20"/>
      <c r="TVN54" s="20"/>
      <c r="TVO54" s="20"/>
      <c r="TVP54" s="20"/>
      <c r="TVQ54" s="20"/>
      <c r="TVR54" s="20"/>
      <c r="TVS54" s="20"/>
      <c r="TVT54" s="20"/>
      <c r="TVU54" s="20"/>
      <c r="TVV54" s="20"/>
      <c r="TVW54" s="20"/>
      <c r="TVX54" s="20"/>
      <c r="TVY54" s="20"/>
      <c r="TVZ54" s="20"/>
      <c r="TWA54" s="20"/>
      <c r="TWB54" s="20"/>
      <c r="TWC54" s="20"/>
      <c r="TWD54" s="20"/>
      <c r="TWE54" s="20"/>
      <c r="TWF54" s="20"/>
      <c r="TWG54" s="20"/>
      <c r="TWH54" s="20"/>
      <c r="TWI54" s="20"/>
      <c r="TWJ54" s="20"/>
      <c r="TWK54" s="20"/>
      <c r="TWL54" s="20"/>
      <c r="TWM54" s="20"/>
      <c r="TWN54" s="20"/>
      <c r="TWO54" s="20"/>
      <c r="TWP54" s="20"/>
      <c r="TWQ54" s="20"/>
      <c r="TWR54" s="20"/>
      <c r="TWS54" s="20"/>
      <c r="TWT54" s="20"/>
      <c r="TWU54" s="20"/>
      <c r="TWV54" s="20"/>
      <c r="TWW54" s="20"/>
      <c r="TWX54" s="20"/>
      <c r="TWY54" s="20"/>
      <c r="TWZ54" s="20"/>
      <c r="TXA54" s="20"/>
      <c r="TXB54" s="20"/>
      <c r="TXC54" s="20"/>
      <c r="TXD54" s="20"/>
      <c r="TXE54" s="20"/>
      <c r="TXF54" s="20"/>
      <c r="TXG54" s="20"/>
      <c r="TXH54" s="20"/>
      <c r="TXI54" s="20"/>
      <c r="TXJ54" s="20"/>
      <c r="TXK54" s="20"/>
      <c r="TXL54" s="20"/>
      <c r="TXM54" s="20"/>
      <c r="TXN54" s="20"/>
      <c r="TXO54" s="20"/>
      <c r="TXP54" s="20"/>
      <c r="TXQ54" s="20"/>
      <c r="TXR54" s="20"/>
      <c r="TXS54" s="20"/>
      <c r="TXT54" s="20"/>
      <c r="TXU54" s="20"/>
      <c r="TXV54" s="20"/>
      <c r="TXW54" s="20"/>
      <c r="TXX54" s="20"/>
      <c r="TXY54" s="20"/>
      <c r="TXZ54" s="20"/>
      <c r="TYA54" s="20"/>
      <c r="TYB54" s="20"/>
      <c r="TYC54" s="20"/>
      <c r="TYD54" s="20"/>
      <c r="TYE54" s="20"/>
      <c r="TYF54" s="20"/>
      <c r="TYG54" s="20"/>
      <c r="TYH54" s="20"/>
      <c r="TYI54" s="20"/>
      <c r="TYJ54" s="20"/>
      <c r="TYK54" s="20"/>
      <c r="TYL54" s="20"/>
      <c r="TYM54" s="20"/>
      <c r="TYN54" s="20"/>
      <c r="TYO54" s="20"/>
      <c r="TYP54" s="20"/>
      <c r="TYQ54" s="20"/>
      <c r="TYR54" s="20"/>
      <c r="TYS54" s="20"/>
      <c r="TYT54" s="20"/>
      <c r="TYU54" s="20"/>
      <c r="TYV54" s="20"/>
      <c r="TYW54" s="20"/>
      <c r="TYX54" s="20"/>
      <c r="TYY54" s="20"/>
      <c r="TYZ54" s="20"/>
      <c r="TZA54" s="20"/>
      <c r="TZB54" s="20"/>
      <c r="TZC54" s="20"/>
      <c r="TZD54" s="20"/>
      <c r="TZE54" s="20"/>
      <c r="TZF54" s="20"/>
      <c r="TZG54" s="20"/>
      <c r="TZH54" s="20"/>
      <c r="TZI54" s="20"/>
      <c r="TZJ54" s="20"/>
      <c r="TZK54" s="20"/>
      <c r="TZL54" s="20"/>
      <c r="TZM54" s="20"/>
      <c r="TZN54" s="20"/>
      <c r="TZO54" s="20"/>
      <c r="TZP54" s="20"/>
      <c r="TZQ54" s="20"/>
      <c r="TZR54" s="20"/>
      <c r="TZS54" s="20"/>
      <c r="TZT54" s="20"/>
      <c r="TZU54" s="20"/>
      <c r="TZV54" s="20"/>
      <c r="TZW54" s="20"/>
      <c r="TZX54" s="20"/>
      <c r="TZY54" s="20"/>
      <c r="TZZ54" s="20"/>
      <c r="UAA54" s="20"/>
      <c r="UAB54" s="20"/>
      <c r="UAC54" s="20"/>
      <c r="UAD54" s="20"/>
      <c r="UAE54" s="20"/>
      <c r="UAF54" s="20"/>
      <c r="UAG54" s="20"/>
      <c r="UAH54" s="20"/>
      <c r="UAI54" s="20"/>
      <c r="UAJ54" s="20"/>
      <c r="UAK54" s="20"/>
      <c r="UAL54" s="20"/>
      <c r="UAM54" s="20"/>
      <c r="UAN54" s="20"/>
      <c r="UAO54" s="20"/>
      <c r="UAP54" s="20"/>
      <c r="UAQ54" s="20"/>
      <c r="UAR54" s="20"/>
      <c r="UAS54" s="20"/>
      <c r="UAT54" s="20"/>
      <c r="UAU54" s="20"/>
      <c r="UAV54" s="20"/>
      <c r="UAW54" s="20"/>
      <c r="UAX54" s="20"/>
      <c r="UAY54" s="20"/>
      <c r="UAZ54" s="20"/>
      <c r="UBA54" s="20"/>
      <c r="UBB54" s="20"/>
      <c r="UBC54" s="20"/>
      <c r="UBD54" s="20"/>
      <c r="UBE54" s="20"/>
      <c r="UBF54" s="20"/>
      <c r="UBG54" s="20"/>
      <c r="UBH54" s="20"/>
      <c r="UBI54" s="20"/>
      <c r="UBJ54" s="20"/>
      <c r="UBK54" s="20"/>
      <c r="UBL54" s="20"/>
      <c r="UBM54" s="20"/>
      <c r="UBN54" s="20"/>
      <c r="UBO54" s="20"/>
      <c r="UBP54" s="20"/>
      <c r="UBQ54" s="20"/>
      <c r="UBR54" s="20"/>
      <c r="UBS54" s="20"/>
      <c r="UBT54" s="20"/>
      <c r="UBU54" s="20"/>
      <c r="UBV54" s="20"/>
      <c r="UBW54" s="20"/>
      <c r="UBX54" s="20"/>
      <c r="UBY54" s="20"/>
      <c r="UBZ54" s="20"/>
      <c r="UCA54" s="20"/>
      <c r="UCB54" s="20"/>
      <c r="UCC54" s="20"/>
      <c r="UCD54" s="20"/>
      <c r="UCE54" s="20"/>
      <c r="UCF54" s="20"/>
      <c r="UCG54" s="20"/>
      <c r="UCH54" s="20"/>
      <c r="UCI54" s="20"/>
      <c r="UCJ54" s="20"/>
      <c r="UCK54" s="20"/>
      <c r="UCL54" s="20"/>
      <c r="UCM54" s="20"/>
      <c r="UCN54" s="20"/>
      <c r="UCO54" s="20"/>
      <c r="UCP54" s="20"/>
      <c r="UCQ54" s="20"/>
      <c r="UCR54" s="20"/>
      <c r="UCS54" s="20"/>
      <c r="UCT54" s="20"/>
      <c r="UCU54" s="20"/>
      <c r="UCV54" s="20"/>
      <c r="UCW54" s="20"/>
      <c r="UCX54" s="20"/>
      <c r="UCY54" s="20"/>
      <c r="UCZ54" s="20"/>
      <c r="UDA54" s="20"/>
      <c r="UDB54" s="20"/>
      <c r="UDC54" s="20"/>
      <c r="UDD54" s="20"/>
      <c r="UDE54" s="20"/>
      <c r="UDF54" s="20"/>
      <c r="UDG54" s="20"/>
      <c r="UDH54" s="20"/>
      <c r="UDI54" s="20"/>
      <c r="UDJ54" s="20"/>
      <c r="UDK54" s="20"/>
      <c r="UDL54" s="20"/>
      <c r="UDM54" s="20"/>
      <c r="UDN54" s="20"/>
      <c r="UDO54" s="20"/>
      <c r="UDP54" s="20"/>
      <c r="UDQ54" s="20"/>
      <c r="UDR54" s="20"/>
      <c r="UDS54" s="20"/>
      <c r="UDT54" s="20"/>
      <c r="UDU54" s="20"/>
      <c r="UDV54" s="20"/>
      <c r="UDW54" s="20"/>
      <c r="UDX54" s="20"/>
      <c r="UDY54" s="20"/>
      <c r="UDZ54" s="20"/>
      <c r="UEA54" s="20"/>
      <c r="UEB54" s="20"/>
      <c r="UEC54" s="20"/>
      <c r="UED54" s="20"/>
      <c r="UEE54" s="20"/>
      <c r="UEF54" s="20"/>
      <c r="UEG54" s="20"/>
      <c r="UEH54" s="20"/>
      <c r="UEI54" s="20"/>
      <c r="UEJ54" s="20"/>
      <c r="UEK54" s="20"/>
      <c r="UEL54" s="20"/>
      <c r="UEM54" s="20"/>
      <c r="UEN54" s="20"/>
      <c r="UEO54" s="20"/>
      <c r="UEP54" s="20"/>
      <c r="UEQ54" s="20"/>
      <c r="UER54" s="20"/>
      <c r="UES54" s="20"/>
      <c r="UET54" s="20"/>
      <c r="UEU54" s="20"/>
      <c r="UEV54" s="20"/>
      <c r="UEW54" s="20"/>
      <c r="UEX54" s="20"/>
      <c r="UEY54" s="20"/>
      <c r="UEZ54" s="20"/>
      <c r="UFA54" s="20"/>
      <c r="UFB54" s="20"/>
      <c r="UFC54" s="20"/>
      <c r="UFD54" s="20"/>
      <c r="UFE54" s="20"/>
      <c r="UFF54" s="20"/>
      <c r="UFG54" s="20"/>
      <c r="UFH54" s="20"/>
      <c r="UFI54" s="20"/>
      <c r="UFJ54" s="20"/>
      <c r="UFK54" s="20"/>
      <c r="UFL54" s="20"/>
      <c r="UFM54" s="20"/>
      <c r="UFN54" s="20"/>
      <c r="UFO54" s="20"/>
      <c r="UFP54" s="20"/>
      <c r="UFQ54" s="20"/>
      <c r="UFR54" s="20"/>
      <c r="UFS54" s="20"/>
      <c r="UFT54" s="20"/>
      <c r="UFU54" s="20"/>
      <c r="UFV54" s="20"/>
      <c r="UFW54" s="20"/>
      <c r="UFX54" s="20"/>
      <c r="UFY54" s="20"/>
      <c r="UFZ54" s="20"/>
      <c r="UGA54" s="20"/>
      <c r="UGB54" s="20"/>
      <c r="UGC54" s="20"/>
      <c r="UGD54" s="20"/>
      <c r="UGE54" s="20"/>
      <c r="UGF54" s="20"/>
      <c r="UGG54" s="20"/>
      <c r="UGH54" s="20"/>
      <c r="UGI54" s="20"/>
      <c r="UGJ54" s="20"/>
      <c r="UGK54" s="20"/>
      <c r="UGL54" s="20"/>
      <c r="UGM54" s="20"/>
      <c r="UGN54" s="20"/>
      <c r="UGO54" s="20"/>
      <c r="UGP54" s="20"/>
      <c r="UGQ54" s="20"/>
      <c r="UGR54" s="20"/>
      <c r="UGS54" s="20"/>
      <c r="UGT54" s="20"/>
      <c r="UGU54" s="20"/>
      <c r="UGV54" s="20"/>
      <c r="UGW54" s="20"/>
      <c r="UGX54" s="20"/>
      <c r="UGY54" s="20"/>
      <c r="UGZ54" s="20"/>
      <c r="UHA54" s="20"/>
      <c r="UHB54" s="20"/>
      <c r="UHC54" s="20"/>
      <c r="UHD54" s="20"/>
      <c r="UHE54" s="20"/>
      <c r="UHF54" s="20"/>
      <c r="UHG54" s="20"/>
      <c r="UHH54" s="20"/>
      <c r="UHI54" s="20"/>
      <c r="UHJ54" s="20"/>
      <c r="UHK54" s="20"/>
      <c r="UHL54" s="20"/>
      <c r="UHM54" s="20"/>
      <c r="UHN54" s="20"/>
      <c r="UHO54" s="20"/>
      <c r="UHP54" s="20"/>
      <c r="UHQ54" s="20"/>
      <c r="UHR54" s="20"/>
      <c r="UHS54" s="20"/>
      <c r="UHT54" s="20"/>
      <c r="UHU54" s="20"/>
      <c r="UHV54" s="20"/>
      <c r="UHW54" s="20"/>
      <c r="UHX54" s="20"/>
      <c r="UHY54" s="20"/>
      <c r="UHZ54" s="20"/>
      <c r="UIA54" s="20"/>
      <c r="UIB54" s="20"/>
      <c r="UIC54" s="20"/>
      <c r="UID54" s="20"/>
      <c r="UIE54" s="20"/>
      <c r="UIF54" s="20"/>
      <c r="UIG54" s="20"/>
      <c r="UIH54" s="20"/>
      <c r="UII54" s="20"/>
      <c r="UIJ54" s="20"/>
      <c r="UIK54" s="20"/>
      <c r="UIL54" s="20"/>
      <c r="UIM54" s="20"/>
      <c r="UIN54" s="20"/>
      <c r="UIO54" s="20"/>
      <c r="UIP54" s="20"/>
      <c r="UIQ54" s="20"/>
      <c r="UIR54" s="20"/>
      <c r="UIS54" s="20"/>
      <c r="UIT54" s="20"/>
      <c r="UIU54" s="20"/>
      <c r="UIV54" s="20"/>
      <c r="UIW54" s="20"/>
      <c r="UIX54" s="20"/>
      <c r="UIY54" s="20"/>
      <c r="UIZ54" s="20"/>
      <c r="UJA54" s="20"/>
      <c r="UJB54" s="20"/>
      <c r="UJC54" s="20"/>
      <c r="UJD54" s="20"/>
      <c r="UJE54" s="20"/>
      <c r="UJF54" s="20"/>
      <c r="UJG54" s="20"/>
      <c r="UJH54" s="20"/>
      <c r="UJI54" s="20"/>
      <c r="UJJ54" s="20"/>
      <c r="UJK54" s="20"/>
      <c r="UJL54" s="20"/>
      <c r="UJM54" s="20"/>
      <c r="UJN54" s="20"/>
      <c r="UJO54" s="20"/>
      <c r="UJP54" s="20"/>
      <c r="UJQ54" s="20"/>
      <c r="UJR54" s="20"/>
      <c r="UJS54" s="20"/>
      <c r="UJT54" s="20"/>
      <c r="UJU54" s="20"/>
      <c r="UJV54" s="20"/>
      <c r="UJW54" s="20"/>
      <c r="UJX54" s="20"/>
      <c r="UJY54" s="20"/>
      <c r="UJZ54" s="20"/>
      <c r="UKA54" s="20"/>
      <c r="UKB54" s="20"/>
      <c r="UKC54" s="20"/>
      <c r="UKD54" s="20"/>
      <c r="UKE54" s="20"/>
      <c r="UKF54" s="20"/>
      <c r="UKG54" s="20"/>
      <c r="UKH54" s="20"/>
      <c r="UKI54" s="20"/>
      <c r="UKJ54" s="20"/>
      <c r="UKK54" s="20"/>
      <c r="UKL54" s="20"/>
      <c r="UKM54" s="20"/>
      <c r="UKN54" s="20"/>
      <c r="UKO54" s="20"/>
      <c r="UKP54" s="20"/>
      <c r="UKQ54" s="20"/>
      <c r="UKR54" s="20"/>
      <c r="UKS54" s="20"/>
      <c r="UKT54" s="20"/>
      <c r="UKU54" s="20"/>
      <c r="UKV54" s="20"/>
      <c r="UKW54" s="20"/>
      <c r="UKX54" s="20"/>
      <c r="UKY54" s="20"/>
      <c r="UKZ54" s="20"/>
      <c r="ULA54" s="20"/>
      <c r="ULB54" s="20"/>
      <c r="ULC54" s="20"/>
      <c r="ULD54" s="20"/>
      <c r="ULE54" s="20"/>
      <c r="ULF54" s="20"/>
      <c r="ULG54" s="20"/>
      <c r="ULH54" s="20"/>
      <c r="ULI54" s="20"/>
      <c r="ULJ54" s="20"/>
      <c r="ULK54" s="20"/>
      <c r="ULL54" s="20"/>
      <c r="ULM54" s="20"/>
      <c r="ULN54" s="20"/>
      <c r="ULO54" s="20"/>
      <c r="ULP54" s="20"/>
      <c r="ULQ54" s="20"/>
      <c r="ULR54" s="20"/>
      <c r="ULS54" s="20"/>
      <c r="ULT54" s="20"/>
      <c r="ULU54" s="20"/>
      <c r="ULV54" s="20"/>
      <c r="ULW54" s="20"/>
      <c r="ULX54" s="20"/>
      <c r="ULY54" s="20"/>
      <c r="ULZ54" s="20"/>
      <c r="UMA54" s="20"/>
      <c r="UMB54" s="20"/>
      <c r="UMC54" s="20"/>
      <c r="UMD54" s="20"/>
      <c r="UME54" s="20"/>
      <c r="UMF54" s="20"/>
      <c r="UMG54" s="20"/>
      <c r="UMH54" s="20"/>
      <c r="UMI54" s="20"/>
      <c r="UMJ54" s="20"/>
      <c r="UMK54" s="20"/>
      <c r="UML54" s="20"/>
      <c r="UMM54" s="20"/>
      <c r="UMN54" s="20"/>
      <c r="UMO54" s="20"/>
      <c r="UMP54" s="20"/>
      <c r="UMQ54" s="20"/>
      <c r="UMR54" s="20"/>
      <c r="UMS54" s="20"/>
      <c r="UMT54" s="20"/>
      <c r="UMU54" s="20"/>
      <c r="UMV54" s="20"/>
      <c r="UMW54" s="20"/>
      <c r="UMX54" s="20"/>
      <c r="UMY54" s="20"/>
      <c r="UMZ54" s="20"/>
      <c r="UNA54" s="20"/>
      <c r="UNB54" s="20"/>
      <c r="UNC54" s="20"/>
      <c r="UND54" s="20"/>
      <c r="UNE54" s="20"/>
      <c r="UNF54" s="20"/>
      <c r="UNG54" s="20"/>
      <c r="UNH54" s="20"/>
      <c r="UNI54" s="20"/>
      <c r="UNJ54" s="20"/>
      <c r="UNK54" s="20"/>
      <c r="UNL54" s="20"/>
      <c r="UNM54" s="20"/>
      <c r="UNN54" s="20"/>
      <c r="UNO54" s="20"/>
      <c r="UNP54" s="20"/>
      <c r="UNQ54" s="20"/>
      <c r="UNR54" s="20"/>
      <c r="UNS54" s="20"/>
      <c r="UNT54" s="20"/>
      <c r="UNU54" s="20"/>
      <c r="UNV54" s="20"/>
      <c r="UNW54" s="20"/>
      <c r="UNX54" s="20"/>
      <c r="UNY54" s="20"/>
      <c r="UNZ54" s="20"/>
      <c r="UOA54" s="20"/>
      <c r="UOB54" s="20"/>
      <c r="UOC54" s="20"/>
      <c r="UOD54" s="20"/>
      <c r="UOE54" s="20"/>
      <c r="UOF54" s="20"/>
      <c r="UOG54" s="20"/>
      <c r="UOH54" s="20"/>
      <c r="UOI54" s="20"/>
      <c r="UOJ54" s="20"/>
      <c r="UOK54" s="20"/>
      <c r="UOL54" s="20"/>
      <c r="UOM54" s="20"/>
      <c r="UON54" s="20"/>
      <c r="UOO54" s="20"/>
      <c r="UOP54" s="20"/>
      <c r="UOQ54" s="20"/>
      <c r="UOR54" s="20"/>
      <c r="UOS54" s="20"/>
      <c r="UOT54" s="20"/>
      <c r="UOU54" s="20"/>
      <c r="UOV54" s="20"/>
      <c r="UOW54" s="20"/>
      <c r="UOX54" s="20"/>
      <c r="UOY54" s="20"/>
      <c r="UOZ54" s="20"/>
      <c r="UPA54" s="20"/>
      <c r="UPB54" s="20"/>
      <c r="UPC54" s="20"/>
      <c r="UPD54" s="20"/>
      <c r="UPE54" s="20"/>
      <c r="UPF54" s="20"/>
      <c r="UPG54" s="20"/>
      <c r="UPH54" s="20"/>
      <c r="UPI54" s="20"/>
      <c r="UPJ54" s="20"/>
      <c r="UPK54" s="20"/>
      <c r="UPL54" s="20"/>
      <c r="UPM54" s="20"/>
      <c r="UPN54" s="20"/>
      <c r="UPO54" s="20"/>
      <c r="UPP54" s="20"/>
      <c r="UPQ54" s="20"/>
      <c r="UPR54" s="20"/>
      <c r="UPS54" s="20"/>
      <c r="UPT54" s="20"/>
      <c r="UPU54" s="20"/>
      <c r="UPV54" s="20"/>
      <c r="UPW54" s="20"/>
      <c r="UPX54" s="20"/>
      <c r="UPY54" s="20"/>
      <c r="UPZ54" s="20"/>
      <c r="UQA54" s="20"/>
      <c r="UQB54" s="20"/>
      <c r="UQC54" s="20"/>
      <c r="UQD54" s="20"/>
      <c r="UQE54" s="20"/>
      <c r="UQF54" s="20"/>
      <c r="UQG54" s="20"/>
      <c r="UQH54" s="20"/>
      <c r="UQI54" s="20"/>
      <c r="UQJ54" s="20"/>
      <c r="UQK54" s="20"/>
      <c r="UQL54" s="20"/>
      <c r="UQM54" s="20"/>
      <c r="UQN54" s="20"/>
      <c r="UQO54" s="20"/>
      <c r="UQP54" s="20"/>
      <c r="UQQ54" s="20"/>
      <c r="UQR54" s="20"/>
      <c r="UQS54" s="20"/>
      <c r="UQT54" s="20"/>
      <c r="UQU54" s="20"/>
      <c r="UQV54" s="20"/>
      <c r="UQW54" s="20"/>
      <c r="UQX54" s="20"/>
      <c r="UQY54" s="20"/>
      <c r="UQZ54" s="20"/>
      <c r="URA54" s="20"/>
      <c r="URB54" s="20"/>
      <c r="URC54" s="20"/>
      <c r="URD54" s="20"/>
      <c r="URE54" s="20"/>
      <c r="URF54" s="20"/>
      <c r="URG54" s="20"/>
      <c r="URH54" s="20"/>
      <c r="URI54" s="20"/>
      <c r="URJ54" s="20"/>
      <c r="URK54" s="20"/>
      <c r="URL54" s="20"/>
      <c r="URM54" s="20"/>
      <c r="URN54" s="20"/>
      <c r="URO54" s="20"/>
      <c r="URP54" s="20"/>
      <c r="URQ54" s="20"/>
      <c r="URR54" s="20"/>
      <c r="URS54" s="20"/>
      <c r="URT54" s="20"/>
      <c r="URU54" s="20"/>
      <c r="URV54" s="20"/>
      <c r="URW54" s="20"/>
      <c r="URX54" s="20"/>
      <c r="URY54" s="20"/>
      <c r="URZ54" s="20"/>
      <c r="USA54" s="20"/>
      <c r="USB54" s="20"/>
      <c r="USC54" s="20"/>
      <c r="USD54" s="20"/>
      <c r="USE54" s="20"/>
      <c r="USF54" s="20"/>
      <c r="USG54" s="20"/>
      <c r="USH54" s="20"/>
      <c r="USI54" s="20"/>
      <c r="USJ54" s="20"/>
      <c r="USK54" s="20"/>
      <c r="USL54" s="20"/>
      <c r="USM54" s="20"/>
      <c r="USN54" s="20"/>
      <c r="USO54" s="20"/>
      <c r="USP54" s="20"/>
      <c r="USQ54" s="20"/>
      <c r="USR54" s="20"/>
      <c r="USS54" s="20"/>
      <c r="UST54" s="20"/>
      <c r="USU54" s="20"/>
      <c r="USV54" s="20"/>
      <c r="USW54" s="20"/>
      <c r="USX54" s="20"/>
      <c r="USY54" s="20"/>
      <c r="USZ54" s="20"/>
      <c r="UTA54" s="20"/>
      <c r="UTB54" s="20"/>
      <c r="UTC54" s="20"/>
      <c r="UTD54" s="20"/>
      <c r="UTE54" s="20"/>
      <c r="UTF54" s="20"/>
      <c r="UTG54" s="20"/>
      <c r="UTH54" s="20"/>
      <c r="UTI54" s="20"/>
      <c r="UTJ54" s="20"/>
      <c r="UTK54" s="20"/>
      <c r="UTL54" s="20"/>
      <c r="UTM54" s="20"/>
      <c r="UTN54" s="20"/>
      <c r="UTO54" s="20"/>
      <c r="UTP54" s="20"/>
      <c r="UTQ54" s="20"/>
      <c r="UTR54" s="20"/>
      <c r="UTS54" s="20"/>
      <c r="UTT54" s="20"/>
      <c r="UTU54" s="20"/>
      <c r="UTV54" s="20"/>
      <c r="UTW54" s="20"/>
      <c r="UTX54" s="20"/>
      <c r="UTY54" s="20"/>
      <c r="UTZ54" s="20"/>
      <c r="UUA54" s="20"/>
      <c r="UUB54" s="20"/>
      <c r="UUC54" s="20"/>
      <c r="UUD54" s="20"/>
      <c r="UUE54" s="20"/>
      <c r="UUF54" s="20"/>
      <c r="UUG54" s="20"/>
      <c r="UUH54" s="20"/>
      <c r="UUI54" s="20"/>
      <c r="UUJ54" s="20"/>
      <c r="UUK54" s="20"/>
      <c r="UUL54" s="20"/>
      <c r="UUM54" s="20"/>
      <c r="UUN54" s="20"/>
      <c r="UUO54" s="20"/>
      <c r="UUP54" s="20"/>
      <c r="UUQ54" s="20"/>
      <c r="UUR54" s="20"/>
      <c r="UUS54" s="20"/>
      <c r="UUT54" s="20"/>
      <c r="UUU54" s="20"/>
      <c r="UUV54" s="20"/>
      <c r="UUW54" s="20"/>
      <c r="UUX54" s="20"/>
      <c r="UUY54" s="20"/>
      <c r="UUZ54" s="20"/>
      <c r="UVA54" s="20"/>
      <c r="UVB54" s="20"/>
      <c r="UVC54" s="20"/>
      <c r="UVD54" s="20"/>
      <c r="UVE54" s="20"/>
      <c r="UVF54" s="20"/>
      <c r="UVG54" s="20"/>
      <c r="UVH54" s="20"/>
      <c r="UVI54" s="20"/>
      <c r="UVJ54" s="20"/>
      <c r="UVK54" s="20"/>
      <c r="UVL54" s="20"/>
      <c r="UVM54" s="20"/>
      <c r="UVN54" s="20"/>
      <c r="UVO54" s="20"/>
      <c r="UVP54" s="20"/>
      <c r="UVQ54" s="20"/>
      <c r="UVR54" s="20"/>
      <c r="UVS54" s="20"/>
      <c r="UVT54" s="20"/>
      <c r="UVU54" s="20"/>
      <c r="UVV54" s="20"/>
      <c r="UVW54" s="20"/>
      <c r="UVX54" s="20"/>
      <c r="UVY54" s="20"/>
      <c r="UVZ54" s="20"/>
      <c r="UWA54" s="20"/>
      <c r="UWB54" s="20"/>
      <c r="UWC54" s="20"/>
      <c r="UWD54" s="20"/>
      <c r="UWE54" s="20"/>
      <c r="UWF54" s="20"/>
      <c r="UWG54" s="20"/>
      <c r="UWH54" s="20"/>
      <c r="UWI54" s="20"/>
      <c r="UWJ54" s="20"/>
      <c r="UWK54" s="20"/>
      <c r="UWL54" s="20"/>
      <c r="UWM54" s="20"/>
      <c r="UWN54" s="20"/>
      <c r="UWO54" s="20"/>
      <c r="UWP54" s="20"/>
      <c r="UWQ54" s="20"/>
      <c r="UWR54" s="20"/>
      <c r="UWS54" s="20"/>
      <c r="UWT54" s="20"/>
      <c r="UWU54" s="20"/>
      <c r="UWV54" s="20"/>
      <c r="UWW54" s="20"/>
      <c r="UWX54" s="20"/>
      <c r="UWY54" s="20"/>
      <c r="UWZ54" s="20"/>
      <c r="UXA54" s="20"/>
      <c r="UXB54" s="20"/>
      <c r="UXC54" s="20"/>
      <c r="UXD54" s="20"/>
      <c r="UXE54" s="20"/>
      <c r="UXF54" s="20"/>
      <c r="UXG54" s="20"/>
      <c r="UXH54" s="20"/>
      <c r="UXI54" s="20"/>
      <c r="UXJ54" s="20"/>
      <c r="UXK54" s="20"/>
      <c r="UXL54" s="20"/>
      <c r="UXM54" s="20"/>
      <c r="UXN54" s="20"/>
      <c r="UXO54" s="20"/>
      <c r="UXP54" s="20"/>
      <c r="UXQ54" s="20"/>
      <c r="UXR54" s="20"/>
      <c r="UXS54" s="20"/>
      <c r="UXT54" s="20"/>
      <c r="UXU54" s="20"/>
      <c r="UXV54" s="20"/>
      <c r="UXW54" s="20"/>
      <c r="UXX54" s="20"/>
      <c r="UXY54" s="20"/>
      <c r="UXZ54" s="20"/>
      <c r="UYA54" s="20"/>
      <c r="UYB54" s="20"/>
      <c r="UYC54" s="20"/>
      <c r="UYD54" s="20"/>
      <c r="UYE54" s="20"/>
      <c r="UYF54" s="20"/>
      <c r="UYG54" s="20"/>
      <c r="UYH54" s="20"/>
      <c r="UYI54" s="20"/>
      <c r="UYJ54" s="20"/>
      <c r="UYK54" s="20"/>
      <c r="UYL54" s="20"/>
      <c r="UYM54" s="20"/>
      <c r="UYN54" s="20"/>
      <c r="UYO54" s="20"/>
      <c r="UYP54" s="20"/>
      <c r="UYQ54" s="20"/>
      <c r="UYR54" s="20"/>
      <c r="UYS54" s="20"/>
      <c r="UYT54" s="20"/>
      <c r="UYU54" s="20"/>
      <c r="UYV54" s="20"/>
      <c r="UYW54" s="20"/>
      <c r="UYX54" s="20"/>
      <c r="UYY54" s="20"/>
      <c r="UYZ54" s="20"/>
      <c r="UZA54" s="20"/>
      <c r="UZB54" s="20"/>
      <c r="UZC54" s="20"/>
      <c r="UZD54" s="20"/>
      <c r="UZE54" s="20"/>
      <c r="UZF54" s="20"/>
      <c r="UZG54" s="20"/>
      <c r="UZH54" s="20"/>
      <c r="UZI54" s="20"/>
      <c r="UZJ54" s="20"/>
      <c r="UZK54" s="20"/>
      <c r="UZL54" s="20"/>
      <c r="UZM54" s="20"/>
      <c r="UZN54" s="20"/>
      <c r="UZO54" s="20"/>
      <c r="UZP54" s="20"/>
      <c r="UZQ54" s="20"/>
      <c r="UZR54" s="20"/>
      <c r="UZS54" s="20"/>
      <c r="UZT54" s="20"/>
      <c r="UZU54" s="20"/>
      <c r="UZV54" s="20"/>
      <c r="UZW54" s="20"/>
      <c r="UZX54" s="20"/>
      <c r="UZY54" s="20"/>
      <c r="UZZ54" s="20"/>
      <c r="VAA54" s="20"/>
      <c r="VAB54" s="20"/>
      <c r="VAC54" s="20"/>
      <c r="VAD54" s="20"/>
      <c r="VAE54" s="20"/>
      <c r="VAF54" s="20"/>
      <c r="VAG54" s="20"/>
      <c r="VAH54" s="20"/>
      <c r="VAI54" s="20"/>
      <c r="VAJ54" s="20"/>
      <c r="VAK54" s="20"/>
      <c r="VAL54" s="20"/>
      <c r="VAM54" s="20"/>
      <c r="VAN54" s="20"/>
      <c r="VAO54" s="20"/>
      <c r="VAP54" s="20"/>
      <c r="VAQ54" s="20"/>
      <c r="VAR54" s="20"/>
      <c r="VAS54" s="20"/>
      <c r="VAT54" s="20"/>
      <c r="VAU54" s="20"/>
      <c r="VAV54" s="20"/>
      <c r="VAW54" s="20"/>
      <c r="VAX54" s="20"/>
      <c r="VAY54" s="20"/>
      <c r="VAZ54" s="20"/>
      <c r="VBA54" s="20"/>
      <c r="VBB54" s="20"/>
      <c r="VBC54" s="20"/>
      <c r="VBD54" s="20"/>
      <c r="VBE54" s="20"/>
      <c r="VBF54" s="20"/>
      <c r="VBG54" s="20"/>
      <c r="VBH54" s="20"/>
      <c r="VBI54" s="20"/>
      <c r="VBJ54" s="20"/>
      <c r="VBK54" s="20"/>
      <c r="VBL54" s="20"/>
      <c r="VBM54" s="20"/>
      <c r="VBN54" s="20"/>
      <c r="VBO54" s="20"/>
      <c r="VBP54" s="20"/>
      <c r="VBQ54" s="20"/>
      <c r="VBR54" s="20"/>
      <c r="VBS54" s="20"/>
      <c r="VBT54" s="20"/>
      <c r="VBU54" s="20"/>
      <c r="VBV54" s="20"/>
      <c r="VBW54" s="20"/>
      <c r="VBX54" s="20"/>
      <c r="VBY54" s="20"/>
      <c r="VBZ54" s="20"/>
      <c r="VCA54" s="20"/>
      <c r="VCB54" s="20"/>
      <c r="VCC54" s="20"/>
      <c r="VCD54" s="20"/>
      <c r="VCE54" s="20"/>
      <c r="VCF54" s="20"/>
      <c r="VCG54" s="20"/>
      <c r="VCH54" s="20"/>
      <c r="VCI54" s="20"/>
      <c r="VCJ54" s="20"/>
      <c r="VCK54" s="20"/>
      <c r="VCL54" s="20"/>
      <c r="VCM54" s="20"/>
      <c r="VCN54" s="20"/>
      <c r="VCO54" s="20"/>
      <c r="VCP54" s="20"/>
      <c r="VCQ54" s="20"/>
      <c r="VCR54" s="20"/>
      <c r="VCS54" s="20"/>
      <c r="VCT54" s="20"/>
      <c r="VCU54" s="20"/>
      <c r="VCV54" s="20"/>
      <c r="VCW54" s="20"/>
      <c r="VCX54" s="20"/>
      <c r="VCY54" s="20"/>
      <c r="VCZ54" s="20"/>
      <c r="VDA54" s="20"/>
      <c r="VDB54" s="20"/>
      <c r="VDC54" s="20"/>
      <c r="VDD54" s="20"/>
      <c r="VDE54" s="20"/>
      <c r="VDF54" s="20"/>
      <c r="VDG54" s="20"/>
      <c r="VDH54" s="20"/>
      <c r="VDI54" s="20"/>
      <c r="VDJ54" s="20"/>
      <c r="VDK54" s="20"/>
      <c r="VDL54" s="20"/>
      <c r="VDM54" s="20"/>
      <c r="VDN54" s="20"/>
      <c r="VDO54" s="20"/>
      <c r="VDP54" s="20"/>
      <c r="VDQ54" s="20"/>
      <c r="VDR54" s="20"/>
      <c r="VDS54" s="20"/>
      <c r="VDT54" s="20"/>
      <c r="VDU54" s="20"/>
      <c r="VDV54" s="20"/>
      <c r="VDW54" s="20"/>
      <c r="VDX54" s="20"/>
      <c r="VDY54" s="20"/>
      <c r="VDZ54" s="20"/>
      <c r="VEA54" s="20"/>
      <c r="VEB54" s="20"/>
      <c r="VEC54" s="20"/>
      <c r="VED54" s="20"/>
      <c r="VEE54" s="20"/>
      <c r="VEF54" s="20"/>
      <c r="VEG54" s="20"/>
      <c r="VEH54" s="20"/>
      <c r="VEI54" s="20"/>
      <c r="VEJ54" s="20"/>
      <c r="VEK54" s="20"/>
      <c r="VEL54" s="20"/>
      <c r="VEM54" s="20"/>
      <c r="VEN54" s="20"/>
      <c r="VEO54" s="20"/>
      <c r="VEP54" s="20"/>
      <c r="VEQ54" s="20"/>
      <c r="VER54" s="20"/>
      <c r="VES54" s="20"/>
      <c r="VET54" s="20"/>
      <c r="VEU54" s="20"/>
      <c r="VEV54" s="20"/>
      <c r="VEW54" s="20"/>
      <c r="VEX54" s="20"/>
      <c r="VEY54" s="20"/>
      <c r="VEZ54" s="20"/>
      <c r="VFA54" s="20"/>
      <c r="VFB54" s="20"/>
      <c r="VFC54" s="20"/>
      <c r="VFD54" s="20"/>
      <c r="VFE54" s="20"/>
      <c r="VFF54" s="20"/>
      <c r="VFG54" s="20"/>
      <c r="VFH54" s="20"/>
      <c r="VFI54" s="20"/>
      <c r="VFJ54" s="20"/>
      <c r="VFK54" s="20"/>
      <c r="VFL54" s="20"/>
      <c r="VFM54" s="20"/>
      <c r="VFN54" s="20"/>
      <c r="VFO54" s="20"/>
      <c r="VFP54" s="20"/>
      <c r="VFQ54" s="20"/>
      <c r="VFR54" s="20"/>
      <c r="VFS54" s="20"/>
      <c r="VFT54" s="20"/>
      <c r="VFU54" s="20"/>
      <c r="VFV54" s="20"/>
      <c r="VFW54" s="20"/>
      <c r="VFX54" s="20"/>
      <c r="VFY54" s="20"/>
      <c r="VFZ54" s="20"/>
      <c r="VGA54" s="20"/>
      <c r="VGB54" s="20"/>
      <c r="VGC54" s="20"/>
      <c r="VGD54" s="20"/>
      <c r="VGE54" s="20"/>
      <c r="VGF54" s="20"/>
      <c r="VGG54" s="20"/>
      <c r="VGH54" s="20"/>
      <c r="VGI54" s="20"/>
      <c r="VGJ54" s="20"/>
      <c r="VGK54" s="20"/>
      <c r="VGL54" s="20"/>
      <c r="VGM54" s="20"/>
      <c r="VGN54" s="20"/>
      <c r="VGO54" s="20"/>
      <c r="VGP54" s="20"/>
      <c r="VGQ54" s="20"/>
      <c r="VGR54" s="20"/>
      <c r="VGS54" s="20"/>
      <c r="VGT54" s="20"/>
      <c r="VGU54" s="20"/>
      <c r="VGV54" s="20"/>
      <c r="VGW54" s="20"/>
      <c r="VGX54" s="20"/>
      <c r="VGY54" s="20"/>
      <c r="VGZ54" s="20"/>
      <c r="VHA54" s="20"/>
      <c r="VHB54" s="20"/>
      <c r="VHC54" s="20"/>
      <c r="VHD54" s="20"/>
      <c r="VHE54" s="20"/>
      <c r="VHF54" s="20"/>
      <c r="VHG54" s="20"/>
      <c r="VHH54" s="20"/>
      <c r="VHI54" s="20"/>
      <c r="VHJ54" s="20"/>
      <c r="VHK54" s="20"/>
      <c r="VHL54" s="20"/>
      <c r="VHM54" s="20"/>
      <c r="VHN54" s="20"/>
      <c r="VHO54" s="20"/>
      <c r="VHP54" s="20"/>
      <c r="VHQ54" s="20"/>
      <c r="VHR54" s="20"/>
      <c r="VHS54" s="20"/>
      <c r="VHT54" s="20"/>
      <c r="VHU54" s="20"/>
      <c r="VHV54" s="20"/>
      <c r="VHW54" s="20"/>
      <c r="VHX54" s="20"/>
      <c r="VHY54" s="20"/>
      <c r="VHZ54" s="20"/>
      <c r="VIA54" s="20"/>
      <c r="VIB54" s="20"/>
      <c r="VIC54" s="20"/>
      <c r="VID54" s="20"/>
      <c r="VIE54" s="20"/>
      <c r="VIF54" s="20"/>
      <c r="VIG54" s="20"/>
      <c r="VIH54" s="20"/>
      <c r="VII54" s="20"/>
      <c r="VIJ54" s="20"/>
      <c r="VIK54" s="20"/>
      <c r="VIL54" s="20"/>
      <c r="VIM54" s="20"/>
      <c r="VIN54" s="20"/>
      <c r="VIO54" s="20"/>
      <c r="VIP54" s="20"/>
      <c r="VIQ54" s="20"/>
      <c r="VIR54" s="20"/>
      <c r="VIS54" s="20"/>
      <c r="VIT54" s="20"/>
      <c r="VIU54" s="20"/>
      <c r="VIV54" s="20"/>
      <c r="VIW54" s="20"/>
      <c r="VIX54" s="20"/>
      <c r="VIY54" s="20"/>
      <c r="VIZ54" s="20"/>
      <c r="VJA54" s="20"/>
      <c r="VJB54" s="20"/>
      <c r="VJC54" s="20"/>
      <c r="VJD54" s="20"/>
      <c r="VJE54" s="20"/>
      <c r="VJF54" s="20"/>
      <c r="VJG54" s="20"/>
      <c r="VJH54" s="20"/>
      <c r="VJI54" s="20"/>
      <c r="VJJ54" s="20"/>
      <c r="VJK54" s="20"/>
      <c r="VJL54" s="20"/>
      <c r="VJM54" s="20"/>
      <c r="VJN54" s="20"/>
      <c r="VJO54" s="20"/>
      <c r="VJP54" s="20"/>
      <c r="VJQ54" s="20"/>
      <c r="VJR54" s="20"/>
      <c r="VJS54" s="20"/>
      <c r="VJT54" s="20"/>
      <c r="VJU54" s="20"/>
      <c r="VJV54" s="20"/>
      <c r="VJW54" s="20"/>
      <c r="VJX54" s="20"/>
      <c r="VJY54" s="20"/>
      <c r="VJZ54" s="20"/>
      <c r="VKA54" s="20"/>
      <c r="VKB54" s="20"/>
      <c r="VKC54" s="20"/>
      <c r="VKD54" s="20"/>
      <c r="VKE54" s="20"/>
      <c r="VKF54" s="20"/>
      <c r="VKG54" s="20"/>
      <c r="VKH54" s="20"/>
      <c r="VKI54" s="20"/>
      <c r="VKJ54" s="20"/>
      <c r="VKK54" s="20"/>
      <c r="VKL54" s="20"/>
      <c r="VKM54" s="20"/>
      <c r="VKN54" s="20"/>
      <c r="VKO54" s="20"/>
      <c r="VKP54" s="20"/>
      <c r="VKQ54" s="20"/>
      <c r="VKR54" s="20"/>
      <c r="VKS54" s="20"/>
      <c r="VKT54" s="20"/>
      <c r="VKU54" s="20"/>
      <c r="VKV54" s="20"/>
      <c r="VKW54" s="20"/>
      <c r="VKX54" s="20"/>
      <c r="VKY54" s="20"/>
      <c r="VKZ54" s="20"/>
      <c r="VLA54" s="20"/>
      <c r="VLB54" s="20"/>
      <c r="VLC54" s="20"/>
      <c r="VLD54" s="20"/>
      <c r="VLE54" s="20"/>
      <c r="VLF54" s="20"/>
      <c r="VLG54" s="20"/>
      <c r="VLH54" s="20"/>
      <c r="VLI54" s="20"/>
      <c r="VLJ54" s="20"/>
      <c r="VLK54" s="20"/>
      <c r="VLL54" s="20"/>
      <c r="VLM54" s="20"/>
      <c r="VLN54" s="20"/>
      <c r="VLO54" s="20"/>
      <c r="VLP54" s="20"/>
      <c r="VLQ54" s="20"/>
      <c r="VLR54" s="20"/>
      <c r="VLS54" s="20"/>
      <c r="VLT54" s="20"/>
      <c r="VLU54" s="20"/>
      <c r="VLV54" s="20"/>
      <c r="VLW54" s="20"/>
      <c r="VLX54" s="20"/>
      <c r="VLY54" s="20"/>
      <c r="VLZ54" s="20"/>
      <c r="VMA54" s="20"/>
      <c r="VMB54" s="20"/>
      <c r="VMC54" s="20"/>
      <c r="VMD54" s="20"/>
      <c r="VME54" s="20"/>
      <c r="VMF54" s="20"/>
      <c r="VMG54" s="20"/>
      <c r="VMH54" s="20"/>
      <c r="VMI54" s="20"/>
      <c r="VMJ54" s="20"/>
      <c r="VMK54" s="20"/>
      <c r="VML54" s="20"/>
      <c r="VMM54" s="20"/>
      <c r="VMN54" s="20"/>
      <c r="VMO54" s="20"/>
      <c r="VMP54" s="20"/>
      <c r="VMQ54" s="20"/>
      <c r="VMR54" s="20"/>
      <c r="VMS54" s="20"/>
      <c r="VMT54" s="20"/>
      <c r="VMU54" s="20"/>
      <c r="VMV54" s="20"/>
      <c r="VMW54" s="20"/>
      <c r="VMX54" s="20"/>
      <c r="VMY54" s="20"/>
      <c r="VMZ54" s="20"/>
      <c r="VNA54" s="20"/>
      <c r="VNB54" s="20"/>
      <c r="VNC54" s="20"/>
      <c r="VND54" s="20"/>
      <c r="VNE54" s="20"/>
      <c r="VNF54" s="20"/>
      <c r="VNG54" s="20"/>
      <c r="VNH54" s="20"/>
      <c r="VNI54" s="20"/>
      <c r="VNJ54" s="20"/>
      <c r="VNK54" s="20"/>
      <c r="VNL54" s="20"/>
      <c r="VNM54" s="20"/>
      <c r="VNN54" s="20"/>
      <c r="VNO54" s="20"/>
      <c r="VNP54" s="20"/>
      <c r="VNQ54" s="20"/>
      <c r="VNR54" s="20"/>
      <c r="VNS54" s="20"/>
      <c r="VNT54" s="20"/>
      <c r="VNU54" s="20"/>
      <c r="VNV54" s="20"/>
      <c r="VNW54" s="20"/>
      <c r="VNX54" s="20"/>
      <c r="VNY54" s="20"/>
      <c r="VNZ54" s="20"/>
      <c r="VOA54" s="20"/>
      <c r="VOB54" s="20"/>
      <c r="VOC54" s="20"/>
      <c r="VOD54" s="20"/>
      <c r="VOE54" s="20"/>
      <c r="VOF54" s="20"/>
      <c r="VOG54" s="20"/>
      <c r="VOH54" s="20"/>
      <c r="VOI54" s="20"/>
      <c r="VOJ54" s="20"/>
      <c r="VOK54" s="20"/>
      <c r="VOL54" s="20"/>
      <c r="VOM54" s="20"/>
      <c r="VON54" s="20"/>
      <c r="VOO54" s="20"/>
      <c r="VOP54" s="20"/>
      <c r="VOQ54" s="20"/>
      <c r="VOR54" s="20"/>
      <c r="VOS54" s="20"/>
      <c r="VOT54" s="20"/>
      <c r="VOU54" s="20"/>
      <c r="VOV54" s="20"/>
      <c r="VOW54" s="20"/>
      <c r="VOX54" s="20"/>
      <c r="VOY54" s="20"/>
      <c r="VOZ54" s="20"/>
      <c r="VPA54" s="20"/>
      <c r="VPB54" s="20"/>
      <c r="VPC54" s="20"/>
      <c r="VPD54" s="20"/>
      <c r="VPE54" s="20"/>
      <c r="VPF54" s="20"/>
      <c r="VPG54" s="20"/>
      <c r="VPH54" s="20"/>
      <c r="VPI54" s="20"/>
      <c r="VPJ54" s="20"/>
      <c r="VPK54" s="20"/>
      <c r="VPL54" s="20"/>
      <c r="VPM54" s="20"/>
      <c r="VPN54" s="20"/>
      <c r="VPO54" s="20"/>
      <c r="VPP54" s="20"/>
      <c r="VPQ54" s="20"/>
      <c r="VPR54" s="20"/>
      <c r="VPS54" s="20"/>
      <c r="VPT54" s="20"/>
      <c r="VPU54" s="20"/>
      <c r="VPV54" s="20"/>
      <c r="VPW54" s="20"/>
      <c r="VPX54" s="20"/>
      <c r="VPY54" s="20"/>
      <c r="VPZ54" s="20"/>
      <c r="VQA54" s="20"/>
      <c r="VQB54" s="20"/>
      <c r="VQC54" s="20"/>
      <c r="VQD54" s="20"/>
      <c r="VQE54" s="20"/>
      <c r="VQF54" s="20"/>
      <c r="VQG54" s="20"/>
      <c r="VQH54" s="20"/>
      <c r="VQI54" s="20"/>
      <c r="VQJ54" s="20"/>
      <c r="VQK54" s="20"/>
      <c r="VQL54" s="20"/>
      <c r="VQM54" s="20"/>
      <c r="VQN54" s="20"/>
      <c r="VQO54" s="20"/>
      <c r="VQP54" s="20"/>
      <c r="VQQ54" s="20"/>
      <c r="VQR54" s="20"/>
      <c r="VQS54" s="20"/>
      <c r="VQT54" s="20"/>
      <c r="VQU54" s="20"/>
      <c r="VQV54" s="20"/>
      <c r="VQW54" s="20"/>
      <c r="VQX54" s="20"/>
      <c r="VQY54" s="20"/>
      <c r="VQZ54" s="20"/>
      <c r="VRA54" s="20"/>
      <c r="VRB54" s="20"/>
      <c r="VRC54" s="20"/>
      <c r="VRD54" s="20"/>
      <c r="VRE54" s="20"/>
      <c r="VRF54" s="20"/>
      <c r="VRG54" s="20"/>
      <c r="VRH54" s="20"/>
      <c r="VRI54" s="20"/>
      <c r="VRJ54" s="20"/>
      <c r="VRK54" s="20"/>
      <c r="VRL54" s="20"/>
      <c r="VRM54" s="20"/>
      <c r="VRN54" s="20"/>
      <c r="VRO54" s="20"/>
      <c r="VRP54" s="20"/>
      <c r="VRQ54" s="20"/>
      <c r="VRR54" s="20"/>
      <c r="VRS54" s="20"/>
      <c r="VRT54" s="20"/>
      <c r="VRU54" s="20"/>
      <c r="VRV54" s="20"/>
      <c r="VRW54" s="20"/>
      <c r="VRX54" s="20"/>
      <c r="VRY54" s="20"/>
      <c r="VRZ54" s="20"/>
      <c r="VSA54" s="20"/>
      <c r="VSB54" s="20"/>
      <c r="VSC54" s="20"/>
      <c r="VSD54" s="20"/>
      <c r="VSE54" s="20"/>
      <c r="VSF54" s="20"/>
      <c r="VSG54" s="20"/>
      <c r="VSH54" s="20"/>
      <c r="VSI54" s="20"/>
      <c r="VSJ54" s="20"/>
      <c r="VSK54" s="20"/>
      <c r="VSL54" s="20"/>
      <c r="VSM54" s="20"/>
      <c r="VSN54" s="20"/>
      <c r="VSO54" s="20"/>
      <c r="VSP54" s="20"/>
      <c r="VSQ54" s="20"/>
      <c r="VSR54" s="20"/>
      <c r="VSS54" s="20"/>
      <c r="VST54" s="20"/>
      <c r="VSU54" s="20"/>
      <c r="VSV54" s="20"/>
      <c r="VSW54" s="20"/>
      <c r="VSX54" s="20"/>
      <c r="VSY54" s="20"/>
      <c r="VSZ54" s="20"/>
      <c r="VTA54" s="20"/>
      <c r="VTB54" s="20"/>
      <c r="VTC54" s="20"/>
      <c r="VTD54" s="20"/>
      <c r="VTE54" s="20"/>
      <c r="VTF54" s="20"/>
      <c r="VTG54" s="20"/>
      <c r="VTH54" s="20"/>
      <c r="VTI54" s="20"/>
      <c r="VTJ54" s="20"/>
      <c r="VTK54" s="20"/>
      <c r="VTL54" s="20"/>
      <c r="VTM54" s="20"/>
      <c r="VTN54" s="20"/>
      <c r="VTO54" s="20"/>
      <c r="VTP54" s="20"/>
      <c r="VTQ54" s="20"/>
      <c r="VTR54" s="20"/>
      <c r="VTS54" s="20"/>
      <c r="VTT54" s="20"/>
      <c r="VTU54" s="20"/>
      <c r="VTV54" s="20"/>
      <c r="VTW54" s="20"/>
      <c r="VTX54" s="20"/>
      <c r="VTY54" s="20"/>
      <c r="VTZ54" s="20"/>
      <c r="VUA54" s="20"/>
      <c r="VUB54" s="20"/>
      <c r="VUC54" s="20"/>
      <c r="VUD54" s="20"/>
      <c r="VUE54" s="20"/>
      <c r="VUF54" s="20"/>
      <c r="VUG54" s="20"/>
      <c r="VUH54" s="20"/>
      <c r="VUI54" s="20"/>
      <c r="VUJ54" s="20"/>
      <c r="VUK54" s="20"/>
      <c r="VUL54" s="20"/>
      <c r="VUM54" s="20"/>
      <c r="VUN54" s="20"/>
      <c r="VUO54" s="20"/>
      <c r="VUP54" s="20"/>
      <c r="VUQ54" s="20"/>
      <c r="VUR54" s="20"/>
      <c r="VUS54" s="20"/>
      <c r="VUT54" s="20"/>
      <c r="VUU54" s="20"/>
      <c r="VUV54" s="20"/>
      <c r="VUW54" s="20"/>
      <c r="VUX54" s="20"/>
      <c r="VUY54" s="20"/>
      <c r="VUZ54" s="20"/>
      <c r="VVA54" s="20"/>
      <c r="VVB54" s="20"/>
      <c r="VVC54" s="20"/>
      <c r="VVD54" s="20"/>
      <c r="VVE54" s="20"/>
      <c r="VVF54" s="20"/>
      <c r="VVG54" s="20"/>
      <c r="VVH54" s="20"/>
      <c r="VVI54" s="20"/>
      <c r="VVJ54" s="20"/>
      <c r="VVK54" s="20"/>
      <c r="VVL54" s="20"/>
      <c r="VVM54" s="20"/>
      <c r="VVN54" s="20"/>
      <c r="VVO54" s="20"/>
      <c r="VVP54" s="20"/>
      <c r="VVQ54" s="20"/>
      <c r="VVR54" s="20"/>
      <c r="VVS54" s="20"/>
      <c r="VVT54" s="20"/>
      <c r="VVU54" s="20"/>
      <c r="VVV54" s="20"/>
      <c r="VVW54" s="20"/>
      <c r="VVX54" s="20"/>
      <c r="VVY54" s="20"/>
      <c r="VVZ54" s="20"/>
      <c r="VWA54" s="20"/>
      <c r="VWB54" s="20"/>
      <c r="VWC54" s="20"/>
      <c r="VWD54" s="20"/>
      <c r="VWE54" s="20"/>
      <c r="VWF54" s="20"/>
      <c r="VWG54" s="20"/>
      <c r="VWH54" s="20"/>
      <c r="VWI54" s="20"/>
      <c r="VWJ54" s="20"/>
      <c r="VWK54" s="20"/>
      <c r="VWL54" s="20"/>
      <c r="VWM54" s="20"/>
      <c r="VWN54" s="20"/>
      <c r="VWO54" s="20"/>
      <c r="VWP54" s="20"/>
      <c r="VWQ54" s="20"/>
      <c r="VWR54" s="20"/>
      <c r="VWS54" s="20"/>
      <c r="VWT54" s="20"/>
      <c r="VWU54" s="20"/>
      <c r="VWV54" s="20"/>
      <c r="VWW54" s="20"/>
      <c r="VWX54" s="20"/>
      <c r="VWY54" s="20"/>
      <c r="VWZ54" s="20"/>
      <c r="VXA54" s="20"/>
      <c r="VXB54" s="20"/>
      <c r="VXC54" s="20"/>
      <c r="VXD54" s="20"/>
      <c r="VXE54" s="20"/>
      <c r="VXF54" s="20"/>
      <c r="VXG54" s="20"/>
      <c r="VXH54" s="20"/>
      <c r="VXI54" s="20"/>
      <c r="VXJ54" s="20"/>
      <c r="VXK54" s="20"/>
      <c r="VXL54" s="20"/>
      <c r="VXM54" s="20"/>
      <c r="VXN54" s="20"/>
      <c r="VXO54" s="20"/>
      <c r="VXP54" s="20"/>
      <c r="VXQ54" s="20"/>
      <c r="VXR54" s="20"/>
      <c r="VXS54" s="20"/>
      <c r="VXT54" s="20"/>
      <c r="VXU54" s="20"/>
      <c r="VXV54" s="20"/>
      <c r="VXW54" s="20"/>
      <c r="VXX54" s="20"/>
      <c r="VXY54" s="20"/>
      <c r="VXZ54" s="20"/>
      <c r="VYA54" s="20"/>
      <c r="VYB54" s="20"/>
      <c r="VYC54" s="20"/>
      <c r="VYD54" s="20"/>
      <c r="VYE54" s="20"/>
      <c r="VYF54" s="20"/>
      <c r="VYG54" s="20"/>
      <c r="VYH54" s="20"/>
      <c r="VYI54" s="20"/>
      <c r="VYJ54" s="20"/>
      <c r="VYK54" s="20"/>
      <c r="VYL54" s="20"/>
      <c r="VYM54" s="20"/>
      <c r="VYN54" s="20"/>
      <c r="VYO54" s="20"/>
      <c r="VYP54" s="20"/>
      <c r="VYQ54" s="20"/>
      <c r="VYR54" s="20"/>
      <c r="VYS54" s="20"/>
      <c r="VYT54" s="20"/>
      <c r="VYU54" s="20"/>
      <c r="VYV54" s="20"/>
      <c r="VYW54" s="20"/>
      <c r="VYX54" s="20"/>
      <c r="VYY54" s="20"/>
      <c r="VYZ54" s="20"/>
      <c r="VZA54" s="20"/>
      <c r="VZB54" s="20"/>
      <c r="VZC54" s="20"/>
      <c r="VZD54" s="20"/>
      <c r="VZE54" s="20"/>
      <c r="VZF54" s="20"/>
      <c r="VZG54" s="20"/>
      <c r="VZH54" s="20"/>
      <c r="VZI54" s="20"/>
      <c r="VZJ54" s="20"/>
      <c r="VZK54" s="20"/>
      <c r="VZL54" s="20"/>
      <c r="VZM54" s="20"/>
      <c r="VZN54" s="20"/>
      <c r="VZO54" s="20"/>
      <c r="VZP54" s="20"/>
      <c r="VZQ54" s="20"/>
      <c r="VZR54" s="20"/>
      <c r="VZS54" s="20"/>
      <c r="VZT54" s="20"/>
      <c r="VZU54" s="20"/>
      <c r="VZV54" s="20"/>
      <c r="VZW54" s="20"/>
      <c r="VZX54" s="20"/>
      <c r="VZY54" s="20"/>
      <c r="VZZ54" s="20"/>
      <c r="WAA54" s="20"/>
      <c r="WAB54" s="20"/>
      <c r="WAC54" s="20"/>
      <c r="WAD54" s="20"/>
      <c r="WAE54" s="20"/>
      <c r="WAF54" s="20"/>
      <c r="WAG54" s="20"/>
      <c r="WAH54" s="20"/>
      <c r="WAI54" s="20"/>
      <c r="WAJ54" s="20"/>
      <c r="WAK54" s="20"/>
      <c r="WAL54" s="20"/>
      <c r="WAM54" s="20"/>
      <c r="WAN54" s="20"/>
      <c r="WAO54" s="20"/>
      <c r="WAP54" s="20"/>
      <c r="WAQ54" s="20"/>
      <c r="WAR54" s="20"/>
      <c r="WAS54" s="20"/>
      <c r="WAT54" s="20"/>
      <c r="WAU54" s="20"/>
      <c r="WAV54" s="20"/>
      <c r="WAW54" s="20"/>
      <c r="WAX54" s="20"/>
      <c r="WAY54" s="20"/>
      <c r="WAZ54" s="20"/>
      <c r="WBA54" s="20"/>
      <c r="WBB54" s="20"/>
      <c r="WBC54" s="20"/>
      <c r="WBD54" s="20"/>
      <c r="WBE54" s="20"/>
      <c r="WBF54" s="20"/>
      <c r="WBG54" s="20"/>
      <c r="WBH54" s="20"/>
      <c r="WBI54" s="20"/>
      <c r="WBJ54" s="20"/>
      <c r="WBK54" s="20"/>
      <c r="WBL54" s="20"/>
      <c r="WBM54" s="20"/>
      <c r="WBN54" s="20"/>
      <c r="WBO54" s="20"/>
      <c r="WBP54" s="20"/>
      <c r="WBQ54" s="20"/>
      <c r="WBR54" s="20"/>
      <c r="WBS54" s="20"/>
      <c r="WBT54" s="20"/>
      <c r="WBU54" s="20"/>
      <c r="WBV54" s="20"/>
      <c r="WBW54" s="20"/>
      <c r="WBX54" s="20"/>
      <c r="WBY54" s="20"/>
      <c r="WBZ54" s="20"/>
      <c r="WCA54" s="20"/>
      <c r="WCB54" s="20"/>
      <c r="WCC54" s="20"/>
      <c r="WCD54" s="20"/>
      <c r="WCE54" s="20"/>
      <c r="WCF54" s="20"/>
      <c r="WCG54" s="20"/>
      <c r="WCH54" s="20"/>
      <c r="WCI54" s="20"/>
      <c r="WCJ54" s="20"/>
      <c r="WCK54" s="20"/>
      <c r="WCL54" s="20"/>
      <c r="WCM54" s="20"/>
      <c r="WCN54" s="20"/>
      <c r="WCO54" s="20"/>
      <c r="WCP54" s="20"/>
      <c r="WCQ54" s="20"/>
      <c r="WCR54" s="20"/>
      <c r="WCS54" s="20"/>
      <c r="WCT54" s="20"/>
      <c r="WCU54" s="20"/>
      <c r="WCV54" s="20"/>
      <c r="WCW54" s="20"/>
      <c r="WCX54" s="20"/>
      <c r="WCY54" s="20"/>
      <c r="WCZ54" s="20"/>
      <c r="WDA54" s="20"/>
      <c r="WDB54" s="20"/>
      <c r="WDC54" s="20"/>
      <c r="WDD54" s="20"/>
      <c r="WDE54" s="20"/>
      <c r="WDF54" s="20"/>
      <c r="WDG54" s="20"/>
      <c r="WDH54" s="20"/>
      <c r="WDI54" s="20"/>
      <c r="WDJ54" s="20"/>
      <c r="WDK54" s="20"/>
      <c r="WDL54" s="20"/>
      <c r="WDM54" s="20"/>
      <c r="WDN54" s="20"/>
      <c r="WDO54" s="20"/>
      <c r="WDP54" s="20"/>
      <c r="WDQ54" s="20"/>
      <c r="WDR54" s="20"/>
      <c r="WDS54" s="20"/>
      <c r="WDT54" s="20"/>
      <c r="WDU54" s="20"/>
      <c r="WDV54" s="20"/>
      <c r="WDW54" s="20"/>
      <c r="WDX54" s="20"/>
      <c r="WDY54" s="20"/>
      <c r="WDZ54" s="20"/>
      <c r="WEA54" s="20"/>
      <c r="WEB54" s="20"/>
      <c r="WEC54" s="20"/>
      <c r="WED54" s="20"/>
      <c r="WEE54" s="20"/>
      <c r="WEF54" s="20"/>
      <c r="WEG54" s="20"/>
      <c r="WEH54" s="20"/>
      <c r="WEI54" s="20"/>
      <c r="WEJ54" s="20"/>
      <c r="WEK54" s="20"/>
      <c r="WEL54" s="20"/>
      <c r="WEM54" s="20"/>
      <c r="WEN54" s="20"/>
      <c r="WEO54" s="20"/>
      <c r="WEP54" s="20"/>
      <c r="WEQ54" s="20"/>
      <c r="WER54" s="20"/>
      <c r="WES54" s="20"/>
      <c r="WET54" s="20"/>
      <c r="WEU54" s="20"/>
      <c r="WEV54" s="20"/>
      <c r="WEW54" s="20"/>
      <c r="WEX54" s="20"/>
      <c r="WEY54" s="20"/>
      <c r="WEZ54" s="20"/>
      <c r="WFA54" s="20"/>
      <c r="WFB54" s="20"/>
      <c r="WFC54" s="20"/>
      <c r="WFD54" s="20"/>
      <c r="WFE54" s="20"/>
      <c r="WFF54" s="20"/>
      <c r="WFG54" s="20"/>
      <c r="WFH54" s="20"/>
      <c r="WFI54" s="20"/>
      <c r="WFJ54" s="20"/>
      <c r="WFK54" s="20"/>
      <c r="WFL54" s="20"/>
      <c r="WFM54" s="20"/>
      <c r="WFN54" s="20"/>
      <c r="WFO54" s="20"/>
      <c r="WFP54" s="20"/>
      <c r="WFQ54" s="20"/>
      <c r="WFR54" s="20"/>
      <c r="WFS54" s="20"/>
      <c r="WFT54" s="20"/>
      <c r="WFU54" s="20"/>
      <c r="WFV54" s="20"/>
      <c r="WFW54" s="20"/>
      <c r="WFX54" s="20"/>
      <c r="WFY54" s="20"/>
      <c r="WFZ54" s="20"/>
      <c r="WGA54" s="20"/>
      <c r="WGB54" s="20"/>
      <c r="WGC54" s="20"/>
      <c r="WGD54" s="20"/>
      <c r="WGE54" s="20"/>
      <c r="WGF54" s="20"/>
      <c r="WGG54" s="20"/>
      <c r="WGH54" s="20"/>
      <c r="WGI54" s="20"/>
      <c r="WGJ54" s="20"/>
      <c r="WGK54" s="20"/>
      <c r="WGL54" s="20"/>
      <c r="WGM54" s="20"/>
      <c r="WGN54" s="20"/>
      <c r="WGO54" s="20"/>
      <c r="WGP54" s="20"/>
      <c r="WGQ54" s="20"/>
      <c r="WGR54" s="20"/>
      <c r="WGS54" s="20"/>
      <c r="WGT54" s="20"/>
      <c r="WGU54" s="20"/>
      <c r="WGV54" s="20"/>
      <c r="WGW54" s="20"/>
      <c r="WGX54" s="20"/>
      <c r="WGY54" s="20"/>
      <c r="WGZ54" s="20"/>
      <c r="WHA54" s="20"/>
      <c r="WHB54" s="20"/>
      <c r="WHC54" s="20"/>
      <c r="WHD54" s="20"/>
      <c r="WHE54" s="20"/>
      <c r="WHF54" s="20"/>
      <c r="WHG54" s="20"/>
      <c r="WHH54" s="20"/>
      <c r="WHI54" s="20"/>
      <c r="WHJ54" s="20"/>
      <c r="WHK54" s="20"/>
      <c r="WHL54" s="20"/>
      <c r="WHM54" s="20"/>
      <c r="WHN54" s="20"/>
      <c r="WHO54" s="20"/>
      <c r="WHP54" s="20"/>
      <c r="WHQ54" s="20"/>
      <c r="WHR54" s="20"/>
      <c r="WHS54" s="20"/>
      <c r="WHT54" s="20"/>
      <c r="WHU54" s="20"/>
      <c r="WHV54" s="20"/>
      <c r="WHW54" s="20"/>
      <c r="WHX54" s="20"/>
      <c r="WHY54" s="20"/>
      <c r="WHZ54" s="20"/>
      <c r="WIA54" s="20"/>
      <c r="WIB54" s="20"/>
      <c r="WIC54" s="20"/>
      <c r="WID54" s="20"/>
      <c r="WIE54" s="20"/>
      <c r="WIF54" s="20"/>
      <c r="WIG54" s="20"/>
      <c r="WIH54" s="20"/>
      <c r="WII54" s="20"/>
      <c r="WIJ54" s="20"/>
      <c r="WIK54" s="20"/>
      <c r="WIL54" s="20"/>
      <c r="WIM54" s="20"/>
      <c r="WIN54" s="20"/>
      <c r="WIO54" s="20"/>
      <c r="WIP54" s="20"/>
      <c r="WIQ54" s="20"/>
      <c r="WIR54" s="20"/>
      <c r="WIS54" s="20"/>
      <c r="WIT54" s="20"/>
      <c r="WIU54" s="20"/>
      <c r="WIV54" s="20"/>
      <c r="WIW54" s="20"/>
      <c r="WIX54" s="20"/>
      <c r="WIY54" s="20"/>
      <c r="WIZ54" s="20"/>
      <c r="WJA54" s="20"/>
      <c r="WJB54" s="20"/>
      <c r="WJC54" s="20"/>
      <c r="WJD54" s="20"/>
      <c r="WJE54" s="20"/>
      <c r="WJF54" s="20"/>
      <c r="WJG54" s="20"/>
      <c r="WJH54" s="20"/>
      <c r="WJI54" s="20"/>
      <c r="WJJ54" s="20"/>
      <c r="WJK54" s="20"/>
      <c r="WJL54" s="20"/>
      <c r="WJM54" s="20"/>
      <c r="WJN54" s="20"/>
      <c r="WJO54" s="20"/>
      <c r="WJP54" s="20"/>
      <c r="WJQ54" s="20"/>
      <c r="WJR54" s="20"/>
      <c r="WJS54" s="20"/>
      <c r="WJT54" s="20"/>
      <c r="WJU54" s="20"/>
      <c r="WJV54" s="20"/>
      <c r="WJW54" s="20"/>
      <c r="WJX54" s="20"/>
      <c r="WJY54" s="20"/>
      <c r="WJZ54" s="20"/>
      <c r="WKA54" s="20"/>
      <c r="WKB54" s="20"/>
      <c r="WKC54" s="20"/>
      <c r="WKD54" s="20"/>
      <c r="WKE54" s="20"/>
      <c r="WKF54" s="20"/>
      <c r="WKG54" s="20"/>
      <c r="WKH54" s="20"/>
      <c r="WKI54" s="20"/>
      <c r="WKJ54" s="20"/>
      <c r="WKK54" s="20"/>
      <c r="WKL54" s="20"/>
      <c r="WKM54" s="20"/>
      <c r="WKN54" s="20"/>
      <c r="WKO54" s="20"/>
      <c r="WKP54" s="20"/>
      <c r="WKQ54" s="20"/>
      <c r="WKR54" s="20"/>
      <c r="WKS54" s="20"/>
      <c r="WKT54" s="20"/>
      <c r="WKU54" s="20"/>
      <c r="WKV54" s="20"/>
      <c r="WKW54" s="20"/>
      <c r="WKX54" s="20"/>
      <c r="WKY54" s="20"/>
      <c r="WKZ54" s="20"/>
      <c r="WLA54" s="20"/>
      <c r="WLB54" s="20"/>
      <c r="WLC54" s="20"/>
      <c r="WLD54" s="20"/>
      <c r="WLE54" s="20"/>
      <c r="WLF54" s="20"/>
      <c r="WLG54" s="20"/>
      <c r="WLH54" s="20"/>
      <c r="WLI54" s="20"/>
      <c r="WLJ54" s="20"/>
      <c r="WLK54" s="20"/>
      <c r="WLL54" s="20"/>
      <c r="WLM54" s="20"/>
      <c r="WLN54" s="20"/>
      <c r="WLO54" s="20"/>
      <c r="WLP54" s="20"/>
      <c r="WLQ54" s="20"/>
      <c r="WLR54" s="20"/>
      <c r="WLS54" s="20"/>
      <c r="WLT54" s="20"/>
      <c r="WLU54" s="20"/>
      <c r="WLV54" s="20"/>
      <c r="WLW54" s="20"/>
      <c r="WLX54" s="20"/>
      <c r="WLY54" s="20"/>
      <c r="WLZ54" s="20"/>
      <c r="WMA54" s="20"/>
      <c r="WMB54" s="20"/>
      <c r="WMC54" s="20"/>
      <c r="WMD54" s="20"/>
      <c r="WME54" s="20"/>
      <c r="WMF54" s="20"/>
      <c r="WMG54" s="20"/>
      <c r="WMH54" s="20"/>
      <c r="WMI54" s="20"/>
      <c r="WMJ54" s="20"/>
      <c r="WMK54" s="20"/>
      <c r="WML54" s="20"/>
      <c r="WMM54" s="20"/>
      <c r="WMN54" s="20"/>
      <c r="WMO54" s="20"/>
      <c r="WMP54" s="20"/>
      <c r="WMQ54" s="20"/>
      <c r="WMR54" s="20"/>
      <c r="WMS54" s="20"/>
      <c r="WMT54" s="20"/>
      <c r="WMU54" s="20"/>
      <c r="WMV54" s="20"/>
      <c r="WMW54" s="20"/>
      <c r="WMX54" s="20"/>
      <c r="WMY54" s="20"/>
      <c r="WMZ54" s="20"/>
      <c r="WNA54" s="20"/>
      <c r="WNB54" s="20"/>
      <c r="WNC54" s="20"/>
      <c r="WND54" s="20"/>
      <c r="WNE54" s="20"/>
      <c r="WNF54" s="20"/>
      <c r="WNG54" s="20"/>
      <c r="WNH54" s="20"/>
      <c r="WNI54" s="20"/>
      <c r="WNJ54" s="20"/>
      <c r="WNK54" s="20"/>
      <c r="WNL54" s="20"/>
      <c r="WNM54" s="20"/>
      <c r="WNN54" s="20"/>
      <c r="WNO54" s="20"/>
      <c r="WNP54" s="20"/>
      <c r="WNQ54" s="20"/>
      <c r="WNR54" s="20"/>
      <c r="WNS54" s="20"/>
      <c r="WNT54" s="20"/>
      <c r="WNU54" s="20"/>
      <c r="WNV54" s="20"/>
      <c r="WNW54" s="20"/>
      <c r="WNX54" s="20"/>
      <c r="WNY54" s="20"/>
      <c r="WNZ54" s="20"/>
      <c r="WOA54" s="20"/>
      <c r="WOB54" s="20"/>
      <c r="WOC54" s="20"/>
      <c r="WOD54" s="20"/>
      <c r="WOE54" s="20"/>
      <c r="WOF54" s="20"/>
      <c r="WOG54" s="20"/>
      <c r="WOH54" s="20"/>
      <c r="WOI54" s="20"/>
      <c r="WOJ54" s="20"/>
      <c r="WOK54" s="20"/>
      <c r="WOL54" s="20"/>
      <c r="WOM54" s="20"/>
      <c r="WON54" s="20"/>
      <c r="WOO54" s="20"/>
      <c r="WOP54" s="20"/>
      <c r="WOQ54" s="20"/>
      <c r="WOR54" s="20"/>
      <c r="WOS54" s="20"/>
      <c r="WOT54" s="20"/>
      <c r="WOU54" s="20"/>
      <c r="WOV54" s="20"/>
      <c r="WOW54" s="20"/>
      <c r="WOX54" s="20"/>
      <c r="WOY54" s="20"/>
      <c r="WOZ54" s="20"/>
      <c r="WPA54" s="20"/>
      <c r="WPB54" s="20"/>
      <c r="WPC54" s="20"/>
      <c r="WPD54" s="20"/>
      <c r="WPE54" s="20"/>
      <c r="WPF54" s="20"/>
      <c r="WPG54" s="20"/>
      <c r="WPH54" s="20"/>
      <c r="WPI54" s="20"/>
      <c r="WPJ54" s="20"/>
      <c r="WPK54" s="20"/>
      <c r="WPL54" s="20"/>
      <c r="WPM54" s="20"/>
      <c r="WPN54" s="20"/>
      <c r="WPO54" s="20"/>
      <c r="WPP54" s="20"/>
      <c r="WPQ54" s="20"/>
      <c r="WPR54" s="20"/>
      <c r="WPS54" s="20"/>
      <c r="WPT54" s="20"/>
      <c r="WPU54" s="20"/>
      <c r="WPV54" s="20"/>
      <c r="WPW54" s="20"/>
      <c r="WPX54" s="20"/>
      <c r="WPY54" s="20"/>
      <c r="WPZ54" s="20"/>
      <c r="WQA54" s="20"/>
      <c r="WQB54" s="20"/>
      <c r="WQC54" s="20"/>
      <c r="WQD54" s="20"/>
      <c r="WQE54" s="20"/>
      <c r="WQF54" s="20"/>
      <c r="WQG54" s="20"/>
      <c r="WQH54" s="20"/>
      <c r="WQI54" s="20"/>
      <c r="WQJ54" s="20"/>
      <c r="WQK54" s="20"/>
      <c r="WQL54" s="20"/>
      <c r="WQM54" s="20"/>
      <c r="WQN54" s="20"/>
      <c r="WQO54" s="20"/>
      <c r="WQP54" s="20"/>
      <c r="WQQ54" s="20"/>
      <c r="WQR54" s="20"/>
      <c r="WQS54" s="20"/>
      <c r="WQT54" s="20"/>
      <c r="WQU54" s="20"/>
      <c r="WQV54" s="20"/>
      <c r="WQW54" s="20"/>
      <c r="WQX54" s="20"/>
      <c r="WQY54" s="20"/>
      <c r="WQZ54" s="20"/>
      <c r="WRA54" s="20"/>
      <c r="WRB54" s="20"/>
      <c r="WRC54" s="20"/>
      <c r="WRD54" s="20"/>
      <c r="WRE54" s="20"/>
      <c r="WRF54" s="20"/>
      <c r="WRG54" s="20"/>
      <c r="WRH54" s="20"/>
      <c r="WRI54" s="20"/>
      <c r="WRJ54" s="20"/>
      <c r="WRK54" s="20"/>
      <c r="WRL54" s="20"/>
      <c r="WRM54" s="20"/>
      <c r="WRN54" s="20"/>
      <c r="WRO54" s="20"/>
      <c r="WRP54" s="20"/>
      <c r="WRQ54" s="20"/>
      <c r="WRR54" s="20"/>
      <c r="WRS54" s="20"/>
      <c r="WRT54" s="20"/>
      <c r="WRU54" s="20"/>
      <c r="WRV54" s="20"/>
      <c r="WRW54" s="20"/>
      <c r="WRX54" s="20"/>
      <c r="WRY54" s="20"/>
      <c r="WRZ54" s="20"/>
      <c r="WSA54" s="20"/>
      <c r="WSB54" s="20"/>
      <c r="WSC54" s="20"/>
      <c r="WSD54" s="20"/>
      <c r="WSE54" s="20"/>
      <c r="WSF54" s="20"/>
      <c r="WSG54" s="20"/>
      <c r="WSH54" s="20"/>
      <c r="WSI54" s="20"/>
      <c r="WSJ54" s="20"/>
      <c r="WSK54" s="20"/>
      <c r="WSL54" s="20"/>
      <c r="WSM54" s="20"/>
      <c r="WSN54" s="20"/>
      <c r="WSO54" s="20"/>
      <c r="WSP54" s="20"/>
      <c r="WSQ54" s="20"/>
      <c r="WSR54" s="20"/>
      <c r="WSS54" s="20"/>
      <c r="WST54" s="20"/>
      <c r="WSU54" s="20"/>
      <c r="WSV54" s="20"/>
      <c r="WSW54" s="20"/>
      <c r="WSX54" s="20"/>
      <c r="WSY54" s="20"/>
      <c r="WSZ54" s="20"/>
      <c r="WTA54" s="20"/>
      <c r="WTB54" s="20"/>
      <c r="WTC54" s="20"/>
      <c r="WTD54" s="20"/>
      <c r="WTE54" s="20"/>
      <c r="WTF54" s="20"/>
      <c r="WTG54" s="20"/>
      <c r="WTH54" s="20"/>
      <c r="WTI54" s="20"/>
      <c r="WTJ54" s="20"/>
      <c r="WTK54" s="20"/>
      <c r="WTL54" s="20"/>
      <c r="WTM54" s="20"/>
      <c r="WTN54" s="20"/>
      <c r="WTO54" s="20"/>
      <c r="WTP54" s="20"/>
      <c r="WTQ54" s="20"/>
      <c r="WTR54" s="20"/>
      <c r="WTS54" s="20"/>
      <c r="WTT54" s="20"/>
      <c r="WTU54" s="20"/>
      <c r="WTV54" s="20"/>
      <c r="WTW54" s="20"/>
      <c r="WTX54" s="20"/>
      <c r="WTY54" s="20"/>
      <c r="WTZ54" s="20"/>
      <c r="WUA54" s="20"/>
      <c r="WUB54" s="20"/>
      <c r="WUC54" s="20"/>
      <c r="WUD54" s="20"/>
      <c r="WUE54" s="20"/>
      <c r="WUF54" s="20"/>
      <c r="WUG54" s="20"/>
      <c r="WUH54" s="20"/>
      <c r="WUI54" s="20"/>
      <c r="WUJ54" s="20"/>
      <c r="WUK54" s="20"/>
      <c r="WUL54" s="20"/>
      <c r="WUM54" s="20"/>
      <c r="WUN54" s="20"/>
      <c r="WUO54" s="20"/>
      <c r="WUP54" s="20"/>
      <c r="WUQ54" s="20"/>
      <c r="WUR54" s="20"/>
      <c r="WUS54" s="20"/>
      <c r="WUT54" s="20"/>
      <c r="WUU54" s="20"/>
      <c r="WUV54" s="20"/>
      <c r="WUW54" s="20"/>
      <c r="WUX54" s="20"/>
      <c r="WUY54" s="20"/>
      <c r="WUZ54" s="20"/>
      <c r="WVA54" s="20"/>
      <c r="WVB54" s="20"/>
      <c r="WVC54" s="20"/>
      <c r="WVD54" s="20"/>
      <c r="WVE54" s="20"/>
      <c r="WVF54" s="20"/>
      <c r="WVG54" s="20"/>
      <c r="WVH54" s="20"/>
      <c r="WVI54" s="20"/>
      <c r="WVJ54" s="20"/>
      <c r="WVK54" s="20"/>
      <c r="WVL54" s="20"/>
      <c r="WVM54" s="20"/>
      <c r="WVN54" s="20"/>
      <c r="WVO54" s="20"/>
      <c r="WVP54" s="20"/>
      <c r="WVQ54" s="20"/>
      <c r="WVR54" s="20"/>
      <c r="WVS54" s="20"/>
      <c r="WVT54" s="20"/>
      <c r="WVU54" s="20"/>
      <c r="WVV54" s="20"/>
      <c r="WVW54" s="20"/>
      <c r="WVX54" s="20"/>
      <c r="WVY54" s="20"/>
      <c r="WVZ54" s="20"/>
      <c r="WWA54" s="20"/>
      <c r="WWB54" s="20"/>
      <c r="WWC54" s="20"/>
      <c r="WWD54" s="20"/>
      <c r="WWE54" s="20"/>
      <c r="WWF54" s="20"/>
      <c r="WWG54" s="20"/>
      <c r="WWH54" s="20"/>
      <c r="WWI54" s="20"/>
      <c r="WWJ54" s="20"/>
      <c r="WWK54" s="20"/>
      <c r="WWL54" s="20"/>
      <c r="WWM54" s="20"/>
      <c r="WWN54" s="20"/>
      <c r="WWO54" s="20"/>
      <c r="WWP54" s="20"/>
      <c r="WWQ54" s="20"/>
      <c r="WWR54" s="20"/>
      <c r="WWS54" s="20"/>
      <c r="WWT54" s="20"/>
      <c r="WWU54" s="20"/>
      <c r="WWV54" s="20"/>
      <c r="WWW54" s="20"/>
      <c r="WWX54" s="20"/>
      <c r="WWY54" s="20"/>
      <c r="WWZ54" s="20"/>
      <c r="WXA54" s="20"/>
      <c r="WXB54" s="20"/>
      <c r="WXC54" s="20"/>
      <c r="WXD54" s="20"/>
      <c r="WXE54" s="20"/>
      <c r="WXF54" s="20"/>
      <c r="WXG54" s="20"/>
      <c r="WXH54" s="20"/>
      <c r="WXI54" s="20"/>
      <c r="WXJ54" s="20"/>
      <c r="WXK54" s="20"/>
      <c r="WXL54" s="20"/>
      <c r="WXM54" s="20"/>
      <c r="WXN54" s="20"/>
      <c r="WXO54" s="20"/>
      <c r="WXP54" s="20"/>
      <c r="WXQ54" s="20"/>
      <c r="WXR54" s="20"/>
      <c r="WXS54" s="20"/>
      <c r="WXT54" s="20"/>
      <c r="WXU54" s="20"/>
      <c r="WXV54" s="20"/>
      <c r="WXW54" s="20"/>
      <c r="WXX54" s="20"/>
      <c r="WXY54" s="20"/>
      <c r="WXZ54" s="20"/>
      <c r="WYA54" s="20"/>
      <c r="WYB54" s="20"/>
      <c r="WYC54" s="20"/>
      <c r="WYD54" s="20"/>
      <c r="WYE54" s="20"/>
      <c r="WYF54" s="20"/>
      <c r="WYG54" s="20"/>
      <c r="WYH54" s="20"/>
      <c r="WYI54" s="20"/>
      <c r="WYJ54" s="20"/>
      <c r="WYK54" s="20"/>
      <c r="WYL54" s="20"/>
      <c r="WYM54" s="20"/>
      <c r="WYN54" s="20"/>
      <c r="WYO54" s="20"/>
      <c r="WYP54" s="20"/>
      <c r="WYQ54" s="20"/>
      <c r="WYR54" s="20"/>
      <c r="WYS54" s="20"/>
      <c r="WYT54" s="20"/>
      <c r="WYU54" s="20"/>
      <c r="WYV54" s="20"/>
      <c r="WYW54" s="20"/>
      <c r="WYX54" s="20"/>
      <c r="WYY54" s="20"/>
      <c r="WYZ54" s="20"/>
      <c r="WZA54" s="20"/>
      <c r="WZB54" s="20"/>
      <c r="WZC54" s="20"/>
      <c r="WZD54" s="20"/>
      <c r="WZE54" s="20"/>
      <c r="WZF54" s="20"/>
      <c r="WZG54" s="20"/>
      <c r="WZH54" s="20"/>
      <c r="WZI54" s="20"/>
      <c r="WZJ54" s="20"/>
      <c r="WZK54" s="20"/>
      <c r="WZL54" s="20"/>
      <c r="WZM54" s="20"/>
      <c r="WZN54" s="20"/>
      <c r="WZO54" s="20"/>
      <c r="WZP54" s="20"/>
      <c r="WZQ54" s="20"/>
      <c r="WZR54" s="20"/>
      <c r="WZS54" s="20"/>
      <c r="WZT54" s="20"/>
      <c r="WZU54" s="20"/>
      <c r="WZV54" s="20"/>
      <c r="WZW54" s="20"/>
      <c r="WZX54" s="20"/>
      <c r="WZY54" s="20"/>
      <c r="WZZ54" s="20"/>
      <c r="XAA54" s="20"/>
      <c r="XAB54" s="20"/>
      <c r="XAC54" s="20"/>
      <c r="XAD54" s="20"/>
      <c r="XAE54" s="20"/>
      <c r="XAF54" s="20"/>
      <c r="XAG54" s="20"/>
      <c r="XAH54" s="20"/>
      <c r="XAI54" s="20"/>
      <c r="XAJ54" s="20"/>
      <c r="XAK54" s="20"/>
      <c r="XAL54" s="20"/>
      <c r="XAM54" s="20"/>
      <c r="XAN54" s="20"/>
      <c r="XAO54" s="20"/>
      <c r="XAP54" s="20"/>
      <c r="XAQ54" s="20"/>
      <c r="XAR54" s="20"/>
      <c r="XAS54" s="20"/>
      <c r="XAT54" s="20"/>
      <c r="XAU54" s="20"/>
      <c r="XAV54" s="20"/>
      <c r="XAW54" s="20"/>
      <c r="XAX54" s="20"/>
      <c r="XAY54" s="20"/>
      <c r="XAZ54" s="20"/>
      <c r="XBA54" s="20"/>
      <c r="XBB54" s="20"/>
      <c r="XBC54" s="20"/>
      <c r="XBD54" s="20"/>
      <c r="XBE54" s="20"/>
      <c r="XBF54" s="20"/>
      <c r="XBG54" s="20"/>
      <c r="XBH54" s="20"/>
      <c r="XBI54" s="20"/>
      <c r="XBJ54" s="20"/>
      <c r="XBK54" s="20"/>
      <c r="XBL54" s="20"/>
      <c r="XBM54" s="20"/>
      <c r="XBN54" s="20"/>
      <c r="XBO54" s="20"/>
      <c r="XBP54" s="20"/>
      <c r="XBQ54" s="20"/>
      <c r="XBR54" s="20"/>
      <c r="XBS54" s="20"/>
      <c r="XBT54" s="20"/>
      <c r="XBU54" s="20"/>
      <c r="XBV54" s="20"/>
      <c r="XBW54" s="20"/>
      <c r="XBX54" s="20"/>
      <c r="XBY54" s="20"/>
      <c r="XBZ54" s="20"/>
      <c r="XCA54" s="20"/>
      <c r="XCB54" s="20"/>
      <c r="XCC54" s="20"/>
      <c r="XCD54" s="20"/>
      <c r="XCE54" s="20"/>
      <c r="XCF54" s="20"/>
      <c r="XCG54" s="20"/>
      <c r="XCH54" s="20"/>
      <c r="XCI54" s="20"/>
      <c r="XCJ54" s="20"/>
      <c r="XCK54" s="20"/>
      <c r="XCL54" s="20"/>
      <c r="XCM54" s="20"/>
      <c r="XCN54" s="20"/>
      <c r="XCO54" s="20"/>
      <c r="XCP54" s="20"/>
      <c r="XCQ54" s="20"/>
      <c r="XCR54" s="20"/>
      <c r="XCS54" s="20"/>
      <c r="XCT54" s="20"/>
      <c r="XCU54" s="20"/>
      <c r="XCV54" s="20"/>
      <c r="XCW54" s="20"/>
      <c r="XCX54" s="20"/>
      <c r="XCY54" s="20"/>
      <c r="XCZ54" s="20"/>
      <c r="XDA54" s="20"/>
      <c r="XDB54" s="20"/>
      <c r="XDC54" s="20"/>
      <c r="XDD54" s="20"/>
      <c r="XDE54" s="20"/>
      <c r="XDF54" s="20"/>
      <c r="XDG54" s="20"/>
      <c r="XDH54" s="20"/>
      <c r="XDI54" s="20"/>
      <c r="XDJ54" s="20"/>
      <c r="XDK54" s="20"/>
      <c r="XDL54" s="20"/>
      <c r="XDM54" s="20"/>
      <c r="XDN54" s="20"/>
      <c r="XDO54" s="20"/>
      <c r="XDP54" s="20"/>
      <c r="XDQ54" s="20"/>
      <c r="XDR54" s="20"/>
      <c r="XDS54" s="20"/>
      <c r="XDT54" s="20"/>
      <c r="XDU54" s="20"/>
      <c r="XDV54" s="20"/>
      <c r="XDW54" s="20"/>
      <c r="XDX54" s="20"/>
      <c r="XDY54" s="20"/>
      <c r="XDZ54" s="20"/>
      <c r="XEA54" s="20"/>
      <c r="XEB54" s="20"/>
      <c r="XEC54" s="20"/>
      <c r="XED54" s="20"/>
      <c r="XEE54" s="20"/>
      <c r="XEF54" s="20"/>
      <c r="XEG54" s="20"/>
      <c r="XEH54" s="20"/>
      <c r="XEI54" s="20"/>
      <c r="XEJ54" s="20"/>
      <c r="XEK54" s="20"/>
      <c r="XEL54" s="20"/>
      <c r="XEM54" s="20"/>
      <c r="XEN54" s="20"/>
      <c r="XEO54" s="20"/>
      <c r="XEP54" s="20"/>
      <c r="XEQ54" s="20"/>
      <c r="XER54" s="20"/>
      <c r="XES54" s="20"/>
      <c r="XET54" s="20"/>
      <c r="XEU54" s="20"/>
      <c r="XEV54" s="20"/>
      <c r="XEW54" s="20"/>
      <c r="XEX54" s="20"/>
      <c r="XEY54" s="20"/>
      <c r="XEZ54" s="20"/>
      <c r="XFA54" s="20"/>
      <c r="XFB54" s="20"/>
    </row>
    <row r="55" spans="1:16382" s="74" customFormat="1" ht="78" customHeight="1" x14ac:dyDescent="0.25">
      <c r="A55" s="389"/>
      <c r="B55" s="404"/>
      <c r="C55" s="399"/>
      <c r="D55" s="398"/>
      <c r="F55" s="77"/>
      <c r="G55" s="399"/>
      <c r="H55" s="399"/>
      <c r="I55" s="400"/>
      <c r="J55" s="78" t="s">
        <v>1936</v>
      </c>
      <c r="K55" s="402"/>
      <c r="L55" s="402"/>
      <c r="M55" s="441"/>
      <c r="N55" s="442"/>
      <c r="O55" s="11"/>
      <c r="P55" s="11"/>
      <c r="Q55" s="176"/>
      <c r="R55" s="12"/>
      <c r="S55" s="12"/>
      <c r="T55" s="13"/>
      <c r="U55" s="440"/>
      <c r="V55" s="440"/>
      <c r="W55" s="440"/>
      <c r="X55" s="440"/>
      <c r="Y55" s="440"/>
      <c r="Z55" s="440"/>
      <c r="AA55" s="440"/>
      <c r="AB55" s="141"/>
      <c r="AC55" s="141"/>
      <c r="AD55" s="141"/>
      <c r="AE55" s="141"/>
      <c r="AF55" s="141"/>
      <c r="AG55" s="141"/>
      <c r="AH55" s="141"/>
      <c r="AI55" s="141"/>
      <c r="AJ55" s="141"/>
      <c r="AK55" s="141"/>
      <c r="AL55" s="141"/>
      <c r="AM55" s="141"/>
      <c r="AN55" s="152"/>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c r="HG55" s="20"/>
      <c r="HH55" s="20"/>
      <c r="HI55" s="20"/>
      <c r="HJ55" s="20"/>
      <c r="HK55" s="20"/>
      <c r="HL55" s="20"/>
      <c r="HM55" s="20"/>
      <c r="HN55" s="20"/>
      <c r="HO55" s="20"/>
      <c r="HP55" s="20"/>
      <c r="HQ55" s="20"/>
      <c r="HR55" s="20"/>
      <c r="HS55" s="20"/>
      <c r="HT55" s="20"/>
      <c r="HU55" s="20"/>
      <c r="HV55" s="20"/>
      <c r="HW55" s="20"/>
      <c r="HX55" s="20"/>
      <c r="HY55" s="20"/>
      <c r="HZ55" s="20"/>
      <c r="IA55" s="20"/>
      <c r="IB55" s="20"/>
      <c r="IC55" s="20"/>
      <c r="ID55" s="20"/>
      <c r="IE55" s="20"/>
      <c r="IF55" s="20"/>
      <c r="IG55" s="20"/>
      <c r="IH55" s="20"/>
      <c r="II55" s="20"/>
      <c r="IJ55" s="20"/>
      <c r="IK55" s="20"/>
      <c r="IL55" s="20"/>
      <c r="IM55" s="20"/>
      <c r="IN55" s="20"/>
      <c r="IO55" s="20"/>
      <c r="IP55" s="20"/>
      <c r="IQ55" s="20"/>
      <c r="IR55" s="20"/>
      <c r="IS55" s="20"/>
      <c r="IT55" s="20"/>
      <c r="IU55" s="20"/>
      <c r="IV55" s="20"/>
      <c r="IW55" s="20"/>
      <c r="IX55" s="20"/>
      <c r="IY55" s="20"/>
      <c r="IZ55" s="20"/>
      <c r="JA55" s="20"/>
      <c r="JB55" s="20"/>
      <c r="JC55" s="20"/>
      <c r="JD55" s="20"/>
      <c r="JE55" s="20"/>
      <c r="JF55" s="20"/>
      <c r="JG55" s="20"/>
      <c r="JH55" s="20"/>
      <c r="JI55" s="20"/>
      <c r="JJ55" s="20"/>
      <c r="JK55" s="20"/>
      <c r="JL55" s="20"/>
      <c r="JM55" s="20"/>
      <c r="JN55" s="20"/>
      <c r="JO55" s="20"/>
      <c r="JP55" s="20"/>
      <c r="JQ55" s="20"/>
      <c r="JR55" s="20"/>
      <c r="JS55" s="20"/>
      <c r="JT55" s="20"/>
      <c r="JU55" s="20"/>
      <c r="JV55" s="20"/>
      <c r="JW55" s="20"/>
      <c r="JX55" s="20"/>
      <c r="JY55" s="20"/>
      <c r="JZ55" s="20"/>
      <c r="KA55" s="20"/>
      <c r="KB55" s="20"/>
      <c r="KC55" s="20"/>
      <c r="KD55" s="20"/>
      <c r="KE55" s="20"/>
      <c r="KF55" s="20"/>
      <c r="KG55" s="20"/>
      <c r="KH55" s="20"/>
      <c r="KI55" s="20"/>
      <c r="KJ55" s="20"/>
      <c r="KK55" s="20"/>
      <c r="KL55" s="20"/>
      <c r="KM55" s="20"/>
      <c r="KN55" s="20"/>
      <c r="KO55" s="20"/>
      <c r="KP55" s="20"/>
      <c r="KQ55" s="20"/>
      <c r="KR55" s="20"/>
      <c r="KS55" s="20"/>
      <c r="KT55" s="20"/>
      <c r="KU55" s="20"/>
      <c r="KV55" s="20"/>
      <c r="KW55" s="20"/>
      <c r="KX55" s="20"/>
      <c r="KY55" s="20"/>
      <c r="KZ55" s="20"/>
      <c r="LA55" s="20"/>
      <c r="LB55" s="20"/>
      <c r="LC55" s="20"/>
      <c r="LD55" s="20"/>
      <c r="LE55" s="20"/>
      <c r="LF55" s="20"/>
      <c r="LG55" s="20"/>
      <c r="LH55" s="20"/>
      <c r="LI55" s="20"/>
      <c r="LJ55" s="20"/>
      <c r="LK55" s="20"/>
      <c r="LL55" s="20"/>
      <c r="LM55" s="20"/>
      <c r="LN55" s="20"/>
      <c r="LO55" s="20"/>
      <c r="LP55" s="20"/>
      <c r="LQ55" s="20"/>
      <c r="LR55" s="20"/>
      <c r="LS55" s="20"/>
      <c r="LT55" s="20"/>
      <c r="LU55" s="20"/>
      <c r="LV55" s="20"/>
      <c r="LW55" s="20"/>
      <c r="LX55" s="20"/>
      <c r="LY55" s="20"/>
      <c r="LZ55" s="20"/>
      <c r="MA55" s="20"/>
      <c r="MB55" s="20"/>
      <c r="MC55" s="20"/>
      <c r="MD55" s="20"/>
      <c r="ME55" s="20"/>
      <c r="MF55" s="20"/>
      <c r="MG55" s="20"/>
      <c r="MH55" s="20"/>
      <c r="MI55" s="20"/>
      <c r="MJ55" s="20"/>
      <c r="MK55" s="20"/>
      <c r="ML55" s="20"/>
      <c r="MM55" s="20"/>
      <c r="MN55" s="20"/>
      <c r="MO55" s="20"/>
      <c r="MP55" s="20"/>
      <c r="MQ55" s="20"/>
      <c r="MR55" s="20"/>
      <c r="MS55" s="20"/>
      <c r="MT55" s="20"/>
      <c r="MU55" s="20"/>
      <c r="MV55" s="20"/>
      <c r="MW55" s="20"/>
      <c r="MX55" s="20"/>
      <c r="MY55" s="20"/>
      <c r="MZ55" s="20"/>
      <c r="NA55" s="20"/>
      <c r="NB55" s="20"/>
      <c r="NC55" s="20"/>
      <c r="ND55" s="20"/>
      <c r="NE55" s="20"/>
      <c r="NF55" s="20"/>
      <c r="NG55" s="20"/>
      <c r="NH55" s="20"/>
      <c r="NI55" s="20"/>
      <c r="NJ55" s="20"/>
      <c r="NK55" s="20"/>
      <c r="NL55" s="20"/>
      <c r="NM55" s="20"/>
      <c r="NN55" s="20"/>
      <c r="NO55" s="20"/>
      <c r="NP55" s="20"/>
      <c r="NQ55" s="20"/>
      <c r="NR55" s="20"/>
      <c r="NS55" s="20"/>
      <c r="NT55" s="20"/>
      <c r="NU55" s="20"/>
      <c r="NV55" s="20"/>
      <c r="NW55" s="20"/>
      <c r="NX55" s="20"/>
      <c r="NY55" s="20"/>
      <c r="NZ55" s="20"/>
      <c r="OA55" s="20"/>
      <c r="OB55" s="20"/>
      <c r="OC55" s="20"/>
      <c r="OD55" s="20"/>
      <c r="OE55" s="20"/>
      <c r="OF55" s="20"/>
      <c r="OG55" s="20"/>
      <c r="OH55" s="20"/>
      <c r="OI55" s="20"/>
      <c r="OJ55" s="20"/>
      <c r="OK55" s="20"/>
      <c r="OL55" s="20"/>
      <c r="OM55" s="20"/>
      <c r="ON55" s="20"/>
      <c r="OO55" s="20"/>
      <c r="OP55" s="20"/>
      <c r="OQ55" s="20"/>
      <c r="OR55" s="20"/>
      <c r="OS55" s="20"/>
      <c r="OT55" s="20"/>
      <c r="OU55" s="20"/>
      <c r="OV55" s="20"/>
      <c r="OW55" s="20"/>
      <c r="OX55" s="20"/>
      <c r="OY55" s="20"/>
      <c r="OZ55" s="20"/>
      <c r="PA55" s="20"/>
      <c r="PB55" s="20"/>
      <c r="PC55" s="20"/>
      <c r="PD55" s="20"/>
      <c r="PE55" s="20"/>
      <c r="PF55" s="20"/>
      <c r="PG55" s="20"/>
      <c r="PH55" s="20"/>
      <c r="PI55" s="20"/>
      <c r="PJ55" s="20"/>
      <c r="PK55" s="20"/>
      <c r="PL55" s="20"/>
      <c r="PM55" s="20"/>
      <c r="PN55" s="20"/>
      <c r="PO55" s="20"/>
      <c r="PP55" s="20"/>
      <c r="PQ55" s="20"/>
      <c r="PR55" s="20"/>
      <c r="PS55" s="20"/>
      <c r="PT55" s="20"/>
      <c r="PU55" s="20"/>
      <c r="PV55" s="20"/>
      <c r="PW55" s="20"/>
      <c r="PX55" s="20"/>
      <c r="PY55" s="20"/>
      <c r="PZ55" s="20"/>
      <c r="QA55" s="20"/>
      <c r="QB55" s="20"/>
      <c r="QC55" s="20"/>
      <c r="QD55" s="20"/>
      <c r="QE55" s="20"/>
      <c r="QF55" s="20"/>
      <c r="QG55" s="20"/>
      <c r="QH55" s="20"/>
      <c r="QI55" s="20"/>
      <c r="QJ55" s="20"/>
      <c r="QK55" s="20"/>
      <c r="QL55" s="20"/>
      <c r="QM55" s="20"/>
      <c r="QN55" s="20"/>
      <c r="QO55" s="20"/>
      <c r="QP55" s="20"/>
      <c r="QQ55" s="20"/>
      <c r="QR55" s="20"/>
      <c r="QS55" s="20"/>
      <c r="QT55" s="20"/>
      <c r="QU55" s="20"/>
      <c r="QV55" s="20"/>
      <c r="QW55" s="20"/>
      <c r="QX55" s="20"/>
      <c r="QY55" s="20"/>
      <c r="QZ55" s="20"/>
      <c r="RA55" s="20"/>
      <c r="RB55" s="20"/>
      <c r="RC55" s="20"/>
      <c r="RD55" s="20"/>
      <c r="RE55" s="20"/>
      <c r="RF55" s="20"/>
      <c r="RG55" s="20"/>
      <c r="RH55" s="20"/>
      <c r="RI55" s="20"/>
      <c r="RJ55" s="20"/>
      <c r="RK55" s="20"/>
      <c r="RL55" s="20"/>
      <c r="RM55" s="20"/>
      <c r="RN55" s="20"/>
      <c r="RO55" s="20"/>
      <c r="RP55" s="20"/>
      <c r="RQ55" s="20"/>
      <c r="RR55" s="20"/>
      <c r="RS55" s="20"/>
      <c r="RT55" s="20"/>
      <c r="RU55" s="20"/>
      <c r="RV55" s="20"/>
      <c r="RW55" s="20"/>
      <c r="RX55" s="20"/>
      <c r="RY55" s="20"/>
      <c r="RZ55" s="20"/>
      <c r="SA55" s="20"/>
      <c r="SB55" s="20"/>
      <c r="SC55" s="20"/>
      <c r="SD55" s="20"/>
      <c r="SE55" s="20"/>
      <c r="SF55" s="20"/>
      <c r="SG55" s="20"/>
      <c r="SH55" s="20"/>
      <c r="SI55" s="20"/>
      <c r="SJ55" s="20"/>
      <c r="SK55" s="20"/>
      <c r="SL55" s="20"/>
      <c r="SM55" s="20"/>
      <c r="SN55" s="20"/>
      <c r="SO55" s="20"/>
      <c r="SP55" s="20"/>
      <c r="SQ55" s="20"/>
      <c r="SR55" s="20"/>
      <c r="SS55" s="20"/>
      <c r="ST55" s="20"/>
      <c r="SU55" s="20"/>
      <c r="SV55" s="20"/>
      <c r="SW55" s="20"/>
      <c r="SX55" s="20"/>
      <c r="SY55" s="20"/>
      <c r="SZ55" s="20"/>
      <c r="TA55" s="20"/>
      <c r="TB55" s="20"/>
      <c r="TC55" s="20"/>
      <c r="TD55" s="20"/>
      <c r="TE55" s="20"/>
      <c r="TF55" s="20"/>
      <c r="TG55" s="20"/>
      <c r="TH55" s="20"/>
      <c r="TI55" s="20"/>
      <c r="TJ55" s="20"/>
      <c r="TK55" s="20"/>
      <c r="TL55" s="20"/>
      <c r="TM55" s="20"/>
      <c r="TN55" s="20"/>
      <c r="TO55" s="20"/>
      <c r="TP55" s="20"/>
      <c r="TQ55" s="20"/>
      <c r="TR55" s="20"/>
      <c r="TS55" s="20"/>
      <c r="TT55" s="20"/>
      <c r="TU55" s="20"/>
      <c r="TV55" s="20"/>
      <c r="TW55" s="20"/>
      <c r="TX55" s="20"/>
      <c r="TY55" s="20"/>
      <c r="TZ55" s="20"/>
      <c r="UA55" s="20"/>
      <c r="UB55" s="20"/>
      <c r="UC55" s="20"/>
      <c r="UD55" s="20"/>
      <c r="UE55" s="20"/>
      <c r="UF55" s="20"/>
      <c r="UG55" s="20"/>
      <c r="UH55" s="20"/>
      <c r="UI55" s="20"/>
      <c r="UJ55" s="20"/>
      <c r="UK55" s="20"/>
      <c r="UL55" s="20"/>
      <c r="UM55" s="20"/>
      <c r="UN55" s="20"/>
      <c r="UO55" s="20"/>
      <c r="UP55" s="20"/>
      <c r="UQ55" s="20"/>
      <c r="UR55" s="20"/>
      <c r="US55" s="20"/>
      <c r="UT55" s="20"/>
      <c r="UU55" s="20"/>
      <c r="UV55" s="20"/>
      <c r="UW55" s="20"/>
      <c r="UX55" s="20"/>
      <c r="UY55" s="20"/>
      <c r="UZ55" s="20"/>
      <c r="VA55" s="20"/>
      <c r="VB55" s="20"/>
      <c r="VC55" s="20"/>
      <c r="VD55" s="20"/>
      <c r="VE55" s="20"/>
      <c r="VF55" s="20"/>
      <c r="VG55" s="20"/>
      <c r="VH55" s="20"/>
      <c r="VI55" s="20"/>
      <c r="VJ55" s="20"/>
      <c r="VK55" s="20"/>
      <c r="VL55" s="20"/>
      <c r="VM55" s="20"/>
      <c r="VN55" s="20"/>
      <c r="VO55" s="20"/>
      <c r="VP55" s="20"/>
      <c r="VQ55" s="20"/>
      <c r="VR55" s="20"/>
      <c r="VS55" s="20"/>
      <c r="VT55" s="20"/>
      <c r="VU55" s="20"/>
      <c r="VV55" s="20"/>
      <c r="VW55" s="20"/>
      <c r="VX55" s="20"/>
      <c r="VY55" s="20"/>
      <c r="VZ55" s="20"/>
      <c r="WA55" s="20"/>
      <c r="WB55" s="20"/>
      <c r="WC55" s="20"/>
      <c r="WD55" s="20"/>
      <c r="WE55" s="20"/>
      <c r="WF55" s="20"/>
      <c r="WG55" s="20"/>
      <c r="WH55" s="20"/>
      <c r="WI55" s="20"/>
      <c r="WJ55" s="20"/>
      <c r="WK55" s="20"/>
      <c r="WL55" s="20"/>
      <c r="WM55" s="20"/>
      <c r="WN55" s="20"/>
      <c r="WO55" s="20"/>
      <c r="WP55" s="20"/>
      <c r="WQ55" s="20"/>
      <c r="WR55" s="20"/>
      <c r="WS55" s="20"/>
      <c r="WT55" s="20"/>
      <c r="WU55" s="20"/>
      <c r="WV55" s="20"/>
      <c r="WW55" s="20"/>
      <c r="WX55" s="20"/>
      <c r="WY55" s="20"/>
      <c r="WZ55" s="20"/>
      <c r="XA55" s="20"/>
      <c r="XB55" s="20"/>
      <c r="XC55" s="20"/>
      <c r="XD55" s="20"/>
      <c r="XE55" s="20"/>
      <c r="XF55" s="20"/>
      <c r="XG55" s="20"/>
      <c r="XH55" s="20"/>
      <c r="XI55" s="20"/>
      <c r="XJ55" s="20"/>
      <c r="XK55" s="20"/>
      <c r="XL55" s="20"/>
      <c r="XM55" s="20"/>
      <c r="XN55" s="20"/>
      <c r="XO55" s="20"/>
      <c r="XP55" s="20"/>
      <c r="XQ55" s="20"/>
      <c r="XR55" s="20"/>
      <c r="XS55" s="20"/>
      <c r="XT55" s="20"/>
      <c r="XU55" s="20"/>
      <c r="XV55" s="20"/>
      <c r="XW55" s="20"/>
      <c r="XX55" s="20"/>
      <c r="XY55" s="20"/>
      <c r="XZ55" s="20"/>
      <c r="YA55" s="20"/>
      <c r="YB55" s="20"/>
      <c r="YC55" s="20"/>
      <c r="YD55" s="20"/>
      <c r="YE55" s="20"/>
      <c r="YF55" s="20"/>
      <c r="YG55" s="20"/>
      <c r="YH55" s="20"/>
      <c r="YI55" s="20"/>
      <c r="YJ55" s="20"/>
      <c r="YK55" s="20"/>
      <c r="YL55" s="20"/>
      <c r="YM55" s="20"/>
      <c r="YN55" s="20"/>
      <c r="YO55" s="20"/>
      <c r="YP55" s="20"/>
      <c r="YQ55" s="20"/>
      <c r="YR55" s="20"/>
      <c r="YS55" s="20"/>
      <c r="YT55" s="20"/>
      <c r="YU55" s="20"/>
      <c r="YV55" s="20"/>
      <c r="YW55" s="20"/>
      <c r="YX55" s="20"/>
      <c r="YY55" s="20"/>
      <c r="YZ55" s="20"/>
      <c r="ZA55" s="20"/>
      <c r="ZB55" s="20"/>
      <c r="ZC55" s="20"/>
      <c r="ZD55" s="20"/>
      <c r="ZE55" s="20"/>
      <c r="ZF55" s="20"/>
      <c r="ZG55" s="20"/>
      <c r="ZH55" s="20"/>
      <c r="ZI55" s="20"/>
      <c r="ZJ55" s="20"/>
      <c r="ZK55" s="20"/>
      <c r="ZL55" s="20"/>
      <c r="ZM55" s="20"/>
      <c r="ZN55" s="20"/>
      <c r="ZO55" s="20"/>
      <c r="ZP55" s="20"/>
      <c r="ZQ55" s="20"/>
      <c r="ZR55" s="20"/>
      <c r="ZS55" s="20"/>
      <c r="ZT55" s="20"/>
      <c r="ZU55" s="20"/>
      <c r="ZV55" s="20"/>
      <c r="ZW55" s="20"/>
      <c r="ZX55" s="20"/>
      <c r="ZY55" s="20"/>
      <c r="ZZ55" s="20"/>
      <c r="AAA55" s="20"/>
      <c r="AAB55" s="20"/>
      <c r="AAC55" s="20"/>
      <c r="AAD55" s="20"/>
      <c r="AAE55" s="20"/>
      <c r="AAF55" s="20"/>
      <c r="AAG55" s="20"/>
      <c r="AAH55" s="20"/>
      <c r="AAI55" s="20"/>
      <c r="AAJ55" s="20"/>
      <c r="AAK55" s="20"/>
      <c r="AAL55" s="20"/>
      <c r="AAM55" s="20"/>
      <c r="AAN55" s="20"/>
      <c r="AAO55" s="20"/>
      <c r="AAP55" s="20"/>
      <c r="AAQ55" s="20"/>
      <c r="AAR55" s="20"/>
      <c r="AAS55" s="20"/>
      <c r="AAT55" s="20"/>
      <c r="AAU55" s="20"/>
      <c r="AAV55" s="20"/>
      <c r="AAW55" s="20"/>
      <c r="AAX55" s="20"/>
      <c r="AAY55" s="20"/>
      <c r="AAZ55" s="20"/>
      <c r="ABA55" s="20"/>
      <c r="ABB55" s="20"/>
      <c r="ABC55" s="20"/>
      <c r="ABD55" s="20"/>
      <c r="ABE55" s="20"/>
      <c r="ABF55" s="20"/>
      <c r="ABG55" s="20"/>
      <c r="ABH55" s="20"/>
      <c r="ABI55" s="20"/>
      <c r="ABJ55" s="20"/>
      <c r="ABK55" s="20"/>
      <c r="ABL55" s="20"/>
      <c r="ABM55" s="20"/>
      <c r="ABN55" s="20"/>
      <c r="ABO55" s="20"/>
      <c r="ABP55" s="20"/>
      <c r="ABQ55" s="20"/>
      <c r="ABR55" s="20"/>
      <c r="ABS55" s="20"/>
      <c r="ABT55" s="20"/>
      <c r="ABU55" s="20"/>
      <c r="ABV55" s="20"/>
      <c r="ABW55" s="20"/>
      <c r="ABX55" s="20"/>
      <c r="ABY55" s="20"/>
      <c r="ABZ55" s="20"/>
      <c r="ACA55" s="20"/>
      <c r="ACB55" s="20"/>
      <c r="ACC55" s="20"/>
      <c r="ACD55" s="20"/>
      <c r="ACE55" s="20"/>
      <c r="ACF55" s="20"/>
      <c r="ACG55" s="20"/>
      <c r="ACH55" s="20"/>
      <c r="ACI55" s="20"/>
      <c r="ACJ55" s="20"/>
      <c r="ACK55" s="20"/>
      <c r="ACL55" s="20"/>
      <c r="ACM55" s="20"/>
      <c r="ACN55" s="20"/>
      <c r="ACO55" s="20"/>
      <c r="ACP55" s="20"/>
      <c r="ACQ55" s="20"/>
      <c r="ACR55" s="20"/>
      <c r="ACS55" s="20"/>
      <c r="ACT55" s="20"/>
      <c r="ACU55" s="20"/>
      <c r="ACV55" s="20"/>
      <c r="ACW55" s="20"/>
      <c r="ACX55" s="20"/>
      <c r="ACY55" s="20"/>
      <c r="ACZ55" s="20"/>
      <c r="ADA55" s="20"/>
      <c r="ADB55" s="20"/>
      <c r="ADC55" s="20"/>
      <c r="ADD55" s="20"/>
      <c r="ADE55" s="20"/>
      <c r="ADF55" s="20"/>
      <c r="ADG55" s="20"/>
      <c r="ADH55" s="20"/>
      <c r="ADI55" s="20"/>
      <c r="ADJ55" s="20"/>
      <c r="ADK55" s="20"/>
      <c r="ADL55" s="20"/>
      <c r="ADM55" s="20"/>
      <c r="ADN55" s="20"/>
      <c r="ADO55" s="20"/>
      <c r="ADP55" s="20"/>
      <c r="ADQ55" s="20"/>
      <c r="ADR55" s="20"/>
      <c r="ADS55" s="20"/>
      <c r="ADT55" s="20"/>
      <c r="ADU55" s="20"/>
      <c r="ADV55" s="20"/>
      <c r="ADW55" s="20"/>
      <c r="ADX55" s="20"/>
      <c r="ADY55" s="20"/>
      <c r="ADZ55" s="20"/>
      <c r="AEA55" s="20"/>
      <c r="AEB55" s="20"/>
      <c r="AEC55" s="20"/>
      <c r="AED55" s="20"/>
      <c r="AEE55" s="20"/>
      <c r="AEF55" s="20"/>
      <c r="AEG55" s="20"/>
      <c r="AEH55" s="20"/>
      <c r="AEI55" s="20"/>
      <c r="AEJ55" s="20"/>
      <c r="AEK55" s="20"/>
      <c r="AEL55" s="20"/>
      <c r="AEM55" s="20"/>
      <c r="AEN55" s="20"/>
      <c r="AEO55" s="20"/>
      <c r="AEP55" s="20"/>
      <c r="AEQ55" s="20"/>
      <c r="AER55" s="20"/>
      <c r="AES55" s="20"/>
      <c r="AET55" s="20"/>
      <c r="AEU55" s="20"/>
      <c r="AEV55" s="20"/>
      <c r="AEW55" s="20"/>
      <c r="AEX55" s="20"/>
      <c r="AEY55" s="20"/>
      <c r="AEZ55" s="20"/>
      <c r="AFA55" s="20"/>
      <c r="AFB55" s="20"/>
      <c r="AFC55" s="20"/>
      <c r="AFD55" s="20"/>
      <c r="AFE55" s="20"/>
      <c r="AFF55" s="20"/>
      <c r="AFG55" s="20"/>
      <c r="AFH55" s="20"/>
      <c r="AFI55" s="20"/>
      <c r="AFJ55" s="20"/>
      <c r="AFK55" s="20"/>
      <c r="AFL55" s="20"/>
      <c r="AFM55" s="20"/>
      <c r="AFN55" s="20"/>
      <c r="AFO55" s="20"/>
      <c r="AFP55" s="20"/>
      <c r="AFQ55" s="20"/>
      <c r="AFR55" s="20"/>
      <c r="AFS55" s="20"/>
      <c r="AFT55" s="20"/>
      <c r="AFU55" s="20"/>
      <c r="AFV55" s="20"/>
      <c r="AFW55" s="20"/>
      <c r="AFX55" s="20"/>
      <c r="AFY55" s="20"/>
      <c r="AFZ55" s="20"/>
      <c r="AGA55" s="20"/>
      <c r="AGB55" s="20"/>
      <c r="AGC55" s="20"/>
      <c r="AGD55" s="20"/>
      <c r="AGE55" s="20"/>
      <c r="AGF55" s="20"/>
      <c r="AGG55" s="20"/>
      <c r="AGH55" s="20"/>
      <c r="AGI55" s="20"/>
      <c r="AGJ55" s="20"/>
      <c r="AGK55" s="20"/>
      <c r="AGL55" s="20"/>
      <c r="AGM55" s="20"/>
      <c r="AGN55" s="20"/>
      <c r="AGO55" s="20"/>
      <c r="AGP55" s="20"/>
      <c r="AGQ55" s="20"/>
      <c r="AGR55" s="20"/>
      <c r="AGS55" s="20"/>
      <c r="AGT55" s="20"/>
      <c r="AGU55" s="20"/>
      <c r="AGV55" s="20"/>
      <c r="AGW55" s="20"/>
      <c r="AGX55" s="20"/>
      <c r="AGY55" s="20"/>
      <c r="AGZ55" s="20"/>
      <c r="AHA55" s="20"/>
      <c r="AHB55" s="20"/>
      <c r="AHC55" s="20"/>
      <c r="AHD55" s="20"/>
      <c r="AHE55" s="20"/>
      <c r="AHF55" s="20"/>
      <c r="AHG55" s="20"/>
      <c r="AHH55" s="20"/>
      <c r="AHI55" s="20"/>
      <c r="AHJ55" s="20"/>
      <c r="AHK55" s="20"/>
      <c r="AHL55" s="20"/>
      <c r="AHM55" s="20"/>
      <c r="AHN55" s="20"/>
      <c r="AHO55" s="20"/>
      <c r="AHP55" s="20"/>
      <c r="AHQ55" s="20"/>
      <c r="AHR55" s="20"/>
      <c r="AHS55" s="20"/>
      <c r="AHT55" s="20"/>
      <c r="AHU55" s="20"/>
      <c r="AHV55" s="20"/>
      <c r="AHW55" s="20"/>
      <c r="AHX55" s="20"/>
      <c r="AHY55" s="20"/>
      <c r="AHZ55" s="20"/>
      <c r="AIA55" s="20"/>
      <c r="AIB55" s="20"/>
      <c r="AIC55" s="20"/>
      <c r="AID55" s="20"/>
      <c r="AIE55" s="20"/>
      <c r="AIF55" s="20"/>
      <c r="AIG55" s="20"/>
      <c r="AIH55" s="20"/>
      <c r="AII55" s="20"/>
      <c r="AIJ55" s="20"/>
      <c r="AIK55" s="20"/>
      <c r="AIL55" s="20"/>
      <c r="AIM55" s="20"/>
      <c r="AIN55" s="20"/>
      <c r="AIO55" s="20"/>
      <c r="AIP55" s="20"/>
      <c r="AIQ55" s="20"/>
      <c r="AIR55" s="20"/>
      <c r="AIS55" s="20"/>
      <c r="AIT55" s="20"/>
      <c r="AIU55" s="20"/>
      <c r="AIV55" s="20"/>
      <c r="AIW55" s="20"/>
      <c r="AIX55" s="20"/>
      <c r="AIY55" s="20"/>
      <c r="AIZ55" s="20"/>
      <c r="AJA55" s="20"/>
      <c r="AJB55" s="20"/>
      <c r="AJC55" s="20"/>
      <c r="AJD55" s="20"/>
      <c r="AJE55" s="20"/>
      <c r="AJF55" s="20"/>
      <c r="AJG55" s="20"/>
      <c r="AJH55" s="20"/>
      <c r="AJI55" s="20"/>
      <c r="AJJ55" s="20"/>
      <c r="AJK55" s="20"/>
      <c r="AJL55" s="20"/>
      <c r="AJM55" s="20"/>
      <c r="AJN55" s="20"/>
      <c r="AJO55" s="20"/>
      <c r="AJP55" s="20"/>
      <c r="AJQ55" s="20"/>
      <c r="AJR55" s="20"/>
      <c r="AJS55" s="20"/>
      <c r="AJT55" s="20"/>
      <c r="AJU55" s="20"/>
      <c r="AJV55" s="20"/>
      <c r="AJW55" s="20"/>
      <c r="AJX55" s="20"/>
      <c r="AJY55" s="20"/>
      <c r="AJZ55" s="20"/>
      <c r="AKA55" s="20"/>
      <c r="AKB55" s="20"/>
      <c r="AKC55" s="20"/>
      <c r="AKD55" s="20"/>
      <c r="AKE55" s="20"/>
      <c r="AKF55" s="20"/>
      <c r="AKG55" s="20"/>
      <c r="AKH55" s="20"/>
      <c r="AKI55" s="20"/>
      <c r="AKJ55" s="20"/>
      <c r="AKK55" s="20"/>
      <c r="AKL55" s="20"/>
      <c r="AKM55" s="20"/>
      <c r="AKN55" s="20"/>
      <c r="AKO55" s="20"/>
      <c r="AKP55" s="20"/>
      <c r="AKQ55" s="20"/>
      <c r="AKR55" s="20"/>
      <c r="AKS55" s="20"/>
      <c r="AKT55" s="20"/>
      <c r="AKU55" s="20"/>
      <c r="AKV55" s="20"/>
      <c r="AKW55" s="20"/>
      <c r="AKX55" s="20"/>
      <c r="AKY55" s="20"/>
      <c r="AKZ55" s="20"/>
      <c r="ALA55" s="20"/>
      <c r="ALB55" s="20"/>
      <c r="ALC55" s="20"/>
      <c r="ALD55" s="20"/>
      <c r="ALE55" s="20"/>
      <c r="ALF55" s="20"/>
      <c r="ALG55" s="20"/>
      <c r="ALH55" s="20"/>
      <c r="ALI55" s="20"/>
      <c r="ALJ55" s="20"/>
      <c r="ALK55" s="20"/>
      <c r="ALL55" s="20"/>
      <c r="ALM55" s="20"/>
      <c r="ALN55" s="20"/>
      <c r="ALO55" s="20"/>
      <c r="ALP55" s="20"/>
      <c r="ALQ55" s="20"/>
      <c r="ALR55" s="20"/>
      <c r="ALS55" s="20"/>
      <c r="ALT55" s="20"/>
      <c r="ALU55" s="20"/>
      <c r="ALV55" s="20"/>
      <c r="ALW55" s="20"/>
      <c r="ALX55" s="20"/>
      <c r="ALY55" s="20"/>
      <c r="ALZ55" s="20"/>
      <c r="AMA55" s="20"/>
      <c r="AMB55" s="20"/>
      <c r="AMC55" s="20"/>
      <c r="AMD55" s="20"/>
      <c r="AME55" s="20"/>
      <c r="AMF55" s="20"/>
      <c r="AMG55" s="20"/>
      <c r="AMH55" s="20"/>
      <c r="AMI55" s="20"/>
      <c r="AMJ55" s="20"/>
      <c r="AMK55" s="20"/>
      <c r="AML55" s="20"/>
      <c r="AMM55" s="20"/>
      <c r="AMN55" s="20"/>
      <c r="AMO55" s="20"/>
      <c r="AMP55" s="20"/>
      <c r="AMQ55" s="20"/>
      <c r="AMR55" s="20"/>
      <c r="AMS55" s="20"/>
      <c r="AMT55" s="20"/>
      <c r="AMU55" s="20"/>
      <c r="AMV55" s="20"/>
      <c r="AMW55" s="20"/>
      <c r="AMX55" s="20"/>
      <c r="AMY55" s="20"/>
      <c r="AMZ55" s="20"/>
      <c r="ANA55" s="20"/>
      <c r="ANB55" s="20"/>
      <c r="ANC55" s="20"/>
      <c r="AND55" s="20"/>
      <c r="ANE55" s="20"/>
      <c r="ANF55" s="20"/>
      <c r="ANG55" s="20"/>
      <c r="ANH55" s="20"/>
      <c r="ANI55" s="20"/>
      <c r="ANJ55" s="20"/>
      <c r="ANK55" s="20"/>
      <c r="ANL55" s="20"/>
      <c r="ANM55" s="20"/>
      <c r="ANN55" s="20"/>
      <c r="ANO55" s="20"/>
      <c r="ANP55" s="20"/>
      <c r="ANQ55" s="20"/>
      <c r="ANR55" s="20"/>
      <c r="ANS55" s="20"/>
      <c r="ANT55" s="20"/>
      <c r="ANU55" s="20"/>
      <c r="ANV55" s="20"/>
      <c r="ANW55" s="20"/>
      <c r="ANX55" s="20"/>
      <c r="ANY55" s="20"/>
      <c r="ANZ55" s="20"/>
      <c r="AOA55" s="20"/>
      <c r="AOB55" s="20"/>
      <c r="AOC55" s="20"/>
      <c r="AOD55" s="20"/>
      <c r="AOE55" s="20"/>
      <c r="AOF55" s="20"/>
      <c r="AOG55" s="20"/>
      <c r="AOH55" s="20"/>
      <c r="AOI55" s="20"/>
      <c r="AOJ55" s="20"/>
      <c r="AOK55" s="20"/>
      <c r="AOL55" s="20"/>
      <c r="AOM55" s="20"/>
      <c r="AON55" s="20"/>
      <c r="AOO55" s="20"/>
      <c r="AOP55" s="20"/>
      <c r="AOQ55" s="20"/>
      <c r="AOR55" s="20"/>
      <c r="AOS55" s="20"/>
      <c r="AOT55" s="20"/>
      <c r="AOU55" s="20"/>
      <c r="AOV55" s="20"/>
      <c r="AOW55" s="20"/>
      <c r="AOX55" s="20"/>
      <c r="AOY55" s="20"/>
      <c r="AOZ55" s="20"/>
      <c r="APA55" s="20"/>
      <c r="APB55" s="20"/>
      <c r="APC55" s="20"/>
      <c r="APD55" s="20"/>
      <c r="APE55" s="20"/>
      <c r="APF55" s="20"/>
      <c r="APG55" s="20"/>
      <c r="APH55" s="20"/>
      <c r="API55" s="20"/>
      <c r="APJ55" s="20"/>
      <c r="APK55" s="20"/>
      <c r="APL55" s="20"/>
      <c r="APM55" s="20"/>
      <c r="APN55" s="20"/>
      <c r="APO55" s="20"/>
      <c r="APP55" s="20"/>
      <c r="APQ55" s="20"/>
      <c r="APR55" s="20"/>
      <c r="APS55" s="20"/>
      <c r="APT55" s="20"/>
      <c r="APU55" s="20"/>
      <c r="APV55" s="20"/>
      <c r="APW55" s="20"/>
      <c r="APX55" s="20"/>
      <c r="APY55" s="20"/>
      <c r="APZ55" s="20"/>
      <c r="AQA55" s="20"/>
      <c r="AQB55" s="20"/>
      <c r="AQC55" s="20"/>
      <c r="AQD55" s="20"/>
      <c r="AQE55" s="20"/>
      <c r="AQF55" s="20"/>
      <c r="AQG55" s="20"/>
      <c r="AQH55" s="20"/>
      <c r="AQI55" s="20"/>
      <c r="AQJ55" s="20"/>
      <c r="AQK55" s="20"/>
      <c r="AQL55" s="20"/>
      <c r="AQM55" s="20"/>
      <c r="AQN55" s="20"/>
      <c r="AQO55" s="20"/>
      <c r="AQP55" s="20"/>
      <c r="AQQ55" s="20"/>
      <c r="AQR55" s="20"/>
      <c r="AQS55" s="20"/>
      <c r="AQT55" s="20"/>
      <c r="AQU55" s="20"/>
      <c r="AQV55" s="20"/>
      <c r="AQW55" s="20"/>
      <c r="AQX55" s="20"/>
      <c r="AQY55" s="20"/>
      <c r="AQZ55" s="20"/>
      <c r="ARA55" s="20"/>
      <c r="ARB55" s="20"/>
      <c r="ARC55" s="20"/>
      <c r="ARD55" s="20"/>
      <c r="ARE55" s="20"/>
      <c r="ARF55" s="20"/>
      <c r="ARG55" s="20"/>
      <c r="ARH55" s="20"/>
      <c r="ARI55" s="20"/>
      <c r="ARJ55" s="20"/>
      <c r="ARK55" s="20"/>
      <c r="ARL55" s="20"/>
      <c r="ARM55" s="20"/>
      <c r="ARN55" s="20"/>
      <c r="ARO55" s="20"/>
      <c r="ARP55" s="20"/>
      <c r="ARQ55" s="20"/>
      <c r="ARR55" s="20"/>
      <c r="ARS55" s="20"/>
      <c r="ART55" s="20"/>
      <c r="ARU55" s="20"/>
      <c r="ARV55" s="20"/>
      <c r="ARW55" s="20"/>
      <c r="ARX55" s="20"/>
      <c r="ARY55" s="20"/>
      <c r="ARZ55" s="20"/>
      <c r="ASA55" s="20"/>
      <c r="ASB55" s="20"/>
      <c r="ASC55" s="20"/>
      <c r="ASD55" s="20"/>
      <c r="ASE55" s="20"/>
      <c r="ASF55" s="20"/>
      <c r="ASG55" s="20"/>
      <c r="ASH55" s="20"/>
      <c r="ASI55" s="20"/>
      <c r="ASJ55" s="20"/>
      <c r="ASK55" s="20"/>
      <c r="ASL55" s="20"/>
      <c r="ASM55" s="20"/>
      <c r="ASN55" s="20"/>
      <c r="ASO55" s="20"/>
      <c r="ASP55" s="20"/>
      <c r="ASQ55" s="20"/>
      <c r="ASR55" s="20"/>
      <c r="ASS55" s="20"/>
      <c r="AST55" s="20"/>
      <c r="ASU55" s="20"/>
      <c r="ASV55" s="20"/>
      <c r="ASW55" s="20"/>
      <c r="ASX55" s="20"/>
      <c r="ASY55" s="20"/>
      <c r="ASZ55" s="20"/>
      <c r="ATA55" s="20"/>
      <c r="ATB55" s="20"/>
      <c r="ATC55" s="20"/>
      <c r="ATD55" s="20"/>
      <c r="ATE55" s="20"/>
      <c r="ATF55" s="20"/>
      <c r="ATG55" s="20"/>
      <c r="ATH55" s="20"/>
      <c r="ATI55" s="20"/>
      <c r="ATJ55" s="20"/>
      <c r="ATK55" s="20"/>
      <c r="ATL55" s="20"/>
      <c r="ATM55" s="20"/>
      <c r="ATN55" s="20"/>
      <c r="ATO55" s="20"/>
      <c r="ATP55" s="20"/>
      <c r="ATQ55" s="20"/>
      <c r="ATR55" s="20"/>
      <c r="ATS55" s="20"/>
      <c r="ATT55" s="20"/>
      <c r="ATU55" s="20"/>
      <c r="ATV55" s="20"/>
      <c r="ATW55" s="20"/>
      <c r="ATX55" s="20"/>
      <c r="ATY55" s="20"/>
      <c r="ATZ55" s="20"/>
      <c r="AUA55" s="20"/>
      <c r="AUB55" s="20"/>
      <c r="AUC55" s="20"/>
      <c r="AUD55" s="20"/>
      <c r="AUE55" s="20"/>
      <c r="AUF55" s="20"/>
      <c r="AUG55" s="20"/>
      <c r="AUH55" s="20"/>
      <c r="AUI55" s="20"/>
      <c r="AUJ55" s="20"/>
      <c r="AUK55" s="20"/>
      <c r="AUL55" s="20"/>
      <c r="AUM55" s="20"/>
      <c r="AUN55" s="20"/>
      <c r="AUO55" s="20"/>
      <c r="AUP55" s="20"/>
      <c r="AUQ55" s="20"/>
      <c r="AUR55" s="20"/>
      <c r="AUS55" s="20"/>
      <c r="AUT55" s="20"/>
      <c r="AUU55" s="20"/>
      <c r="AUV55" s="20"/>
      <c r="AUW55" s="20"/>
      <c r="AUX55" s="20"/>
      <c r="AUY55" s="20"/>
      <c r="AUZ55" s="20"/>
      <c r="AVA55" s="20"/>
      <c r="AVB55" s="20"/>
      <c r="AVC55" s="20"/>
      <c r="AVD55" s="20"/>
      <c r="AVE55" s="20"/>
      <c r="AVF55" s="20"/>
      <c r="AVG55" s="20"/>
      <c r="AVH55" s="20"/>
      <c r="AVI55" s="20"/>
      <c r="AVJ55" s="20"/>
      <c r="AVK55" s="20"/>
      <c r="AVL55" s="20"/>
      <c r="AVM55" s="20"/>
      <c r="AVN55" s="20"/>
      <c r="AVO55" s="20"/>
      <c r="AVP55" s="20"/>
      <c r="AVQ55" s="20"/>
      <c r="AVR55" s="20"/>
      <c r="AVS55" s="20"/>
      <c r="AVT55" s="20"/>
      <c r="AVU55" s="20"/>
      <c r="AVV55" s="20"/>
      <c r="AVW55" s="20"/>
      <c r="AVX55" s="20"/>
      <c r="AVY55" s="20"/>
      <c r="AVZ55" s="20"/>
      <c r="AWA55" s="20"/>
      <c r="AWB55" s="20"/>
      <c r="AWC55" s="20"/>
      <c r="AWD55" s="20"/>
      <c r="AWE55" s="20"/>
      <c r="AWF55" s="20"/>
      <c r="AWG55" s="20"/>
      <c r="AWH55" s="20"/>
      <c r="AWI55" s="20"/>
      <c r="AWJ55" s="20"/>
      <c r="AWK55" s="20"/>
      <c r="AWL55" s="20"/>
      <c r="AWM55" s="20"/>
      <c r="AWN55" s="20"/>
      <c r="AWO55" s="20"/>
      <c r="AWP55" s="20"/>
      <c r="AWQ55" s="20"/>
      <c r="AWR55" s="20"/>
      <c r="AWS55" s="20"/>
      <c r="AWT55" s="20"/>
      <c r="AWU55" s="20"/>
      <c r="AWV55" s="20"/>
      <c r="AWW55" s="20"/>
      <c r="AWX55" s="20"/>
      <c r="AWY55" s="20"/>
      <c r="AWZ55" s="20"/>
      <c r="AXA55" s="20"/>
      <c r="AXB55" s="20"/>
      <c r="AXC55" s="20"/>
      <c r="AXD55" s="20"/>
      <c r="AXE55" s="20"/>
      <c r="AXF55" s="20"/>
      <c r="AXG55" s="20"/>
      <c r="AXH55" s="20"/>
      <c r="AXI55" s="20"/>
      <c r="AXJ55" s="20"/>
      <c r="AXK55" s="20"/>
      <c r="AXL55" s="20"/>
      <c r="AXM55" s="20"/>
      <c r="AXN55" s="20"/>
      <c r="AXO55" s="20"/>
      <c r="AXP55" s="20"/>
      <c r="AXQ55" s="20"/>
      <c r="AXR55" s="20"/>
      <c r="AXS55" s="20"/>
      <c r="AXT55" s="20"/>
      <c r="AXU55" s="20"/>
      <c r="AXV55" s="20"/>
      <c r="AXW55" s="20"/>
      <c r="AXX55" s="20"/>
      <c r="AXY55" s="20"/>
      <c r="AXZ55" s="20"/>
      <c r="AYA55" s="20"/>
      <c r="AYB55" s="20"/>
      <c r="AYC55" s="20"/>
      <c r="AYD55" s="20"/>
      <c r="AYE55" s="20"/>
      <c r="AYF55" s="20"/>
      <c r="AYG55" s="20"/>
      <c r="AYH55" s="20"/>
      <c r="AYI55" s="20"/>
      <c r="AYJ55" s="20"/>
      <c r="AYK55" s="20"/>
      <c r="AYL55" s="20"/>
      <c r="AYM55" s="20"/>
      <c r="AYN55" s="20"/>
      <c r="AYO55" s="20"/>
      <c r="AYP55" s="20"/>
      <c r="AYQ55" s="20"/>
      <c r="AYR55" s="20"/>
      <c r="AYS55" s="20"/>
      <c r="AYT55" s="20"/>
      <c r="AYU55" s="20"/>
      <c r="AYV55" s="20"/>
      <c r="AYW55" s="20"/>
      <c r="AYX55" s="20"/>
      <c r="AYY55" s="20"/>
      <c r="AYZ55" s="20"/>
      <c r="AZA55" s="20"/>
      <c r="AZB55" s="20"/>
      <c r="AZC55" s="20"/>
      <c r="AZD55" s="20"/>
      <c r="AZE55" s="20"/>
      <c r="AZF55" s="20"/>
      <c r="AZG55" s="20"/>
      <c r="AZH55" s="20"/>
      <c r="AZI55" s="20"/>
      <c r="AZJ55" s="20"/>
      <c r="AZK55" s="20"/>
      <c r="AZL55" s="20"/>
      <c r="AZM55" s="20"/>
      <c r="AZN55" s="20"/>
      <c r="AZO55" s="20"/>
      <c r="AZP55" s="20"/>
      <c r="AZQ55" s="20"/>
      <c r="AZR55" s="20"/>
      <c r="AZS55" s="20"/>
      <c r="AZT55" s="20"/>
      <c r="AZU55" s="20"/>
      <c r="AZV55" s="20"/>
      <c r="AZW55" s="20"/>
      <c r="AZX55" s="20"/>
      <c r="AZY55" s="20"/>
      <c r="AZZ55" s="20"/>
      <c r="BAA55" s="20"/>
      <c r="BAB55" s="20"/>
      <c r="BAC55" s="20"/>
      <c r="BAD55" s="20"/>
      <c r="BAE55" s="20"/>
      <c r="BAF55" s="20"/>
      <c r="BAG55" s="20"/>
      <c r="BAH55" s="20"/>
      <c r="BAI55" s="20"/>
      <c r="BAJ55" s="20"/>
      <c r="BAK55" s="20"/>
      <c r="BAL55" s="20"/>
      <c r="BAM55" s="20"/>
      <c r="BAN55" s="20"/>
      <c r="BAO55" s="20"/>
      <c r="BAP55" s="20"/>
      <c r="BAQ55" s="20"/>
      <c r="BAR55" s="20"/>
      <c r="BAS55" s="20"/>
      <c r="BAT55" s="20"/>
      <c r="BAU55" s="20"/>
      <c r="BAV55" s="20"/>
      <c r="BAW55" s="20"/>
      <c r="BAX55" s="20"/>
      <c r="BAY55" s="20"/>
      <c r="BAZ55" s="20"/>
      <c r="BBA55" s="20"/>
      <c r="BBB55" s="20"/>
      <c r="BBC55" s="20"/>
      <c r="BBD55" s="20"/>
      <c r="BBE55" s="20"/>
      <c r="BBF55" s="20"/>
      <c r="BBG55" s="20"/>
      <c r="BBH55" s="20"/>
      <c r="BBI55" s="20"/>
      <c r="BBJ55" s="20"/>
      <c r="BBK55" s="20"/>
      <c r="BBL55" s="20"/>
      <c r="BBM55" s="20"/>
      <c r="BBN55" s="20"/>
      <c r="BBO55" s="20"/>
      <c r="BBP55" s="20"/>
      <c r="BBQ55" s="20"/>
      <c r="BBR55" s="20"/>
      <c r="BBS55" s="20"/>
      <c r="BBT55" s="20"/>
      <c r="BBU55" s="20"/>
      <c r="BBV55" s="20"/>
      <c r="BBW55" s="20"/>
      <c r="BBX55" s="20"/>
      <c r="BBY55" s="20"/>
      <c r="BBZ55" s="20"/>
      <c r="BCA55" s="20"/>
      <c r="BCB55" s="20"/>
      <c r="BCC55" s="20"/>
      <c r="BCD55" s="20"/>
      <c r="BCE55" s="20"/>
      <c r="BCF55" s="20"/>
      <c r="BCG55" s="20"/>
      <c r="BCH55" s="20"/>
      <c r="BCI55" s="20"/>
      <c r="BCJ55" s="20"/>
      <c r="BCK55" s="20"/>
      <c r="BCL55" s="20"/>
      <c r="BCM55" s="20"/>
      <c r="BCN55" s="20"/>
      <c r="BCO55" s="20"/>
      <c r="BCP55" s="20"/>
      <c r="BCQ55" s="20"/>
      <c r="BCR55" s="20"/>
      <c r="BCS55" s="20"/>
      <c r="BCT55" s="20"/>
      <c r="BCU55" s="20"/>
      <c r="BCV55" s="20"/>
      <c r="BCW55" s="20"/>
      <c r="BCX55" s="20"/>
      <c r="BCY55" s="20"/>
      <c r="BCZ55" s="20"/>
      <c r="BDA55" s="20"/>
      <c r="BDB55" s="20"/>
      <c r="BDC55" s="20"/>
      <c r="BDD55" s="20"/>
      <c r="BDE55" s="20"/>
      <c r="BDF55" s="20"/>
      <c r="BDG55" s="20"/>
      <c r="BDH55" s="20"/>
      <c r="BDI55" s="20"/>
      <c r="BDJ55" s="20"/>
      <c r="BDK55" s="20"/>
      <c r="BDL55" s="20"/>
      <c r="BDM55" s="20"/>
      <c r="BDN55" s="20"/>
      <c r="BDO55" s="20"/>
      <c r="BDP55" s="20"/>
      <c r="BDQ55" s="20"/>
      <c r="BDR55" s="20"/>
      <c r="BDS55" s="20"/>
      <c r="BDT55" s="20"/>
      <c r="BDU55" s="20"/>
      <c r="BDV55" s="20"/>
      <c r="BDW55" s="20"/>
      <c r="BDX55" s="20"/>
      <c r="BDY55" s="20"/>
      <c r="BDZ55" s="20"/>
      <c r="BEA55" s="20"/>
      <c r="BEB55" s="20"/>
      <c r="BEC55" s="20"/>
      <c r="BED55" s="20"/>
      <c r="BEE55" s="20"/>
      <c r="BEF55" s="20"/>
      <c r="BEG55" s="20"/>
      <c r="BEH55" s="20"/>
      <c r="BEI55" s="20"/>
      <c r="BEJ55" s="20"/>
      <c r="BEK55" s="20"/>
      <c r="BEL55" s="20"/>
      <c r="BEM55" s="20"/>
      <c r="BEN55" s="20"/>
      <c r="BEO55" s="20"/>
      <c r="BEP55" s="20"/>
      <c r="BEQ55" s="20"/>
      <c r="BER55" s="20"/>
      <c r="BES55" s="20"/>
      <c r="BET55" s="20"/>
      <c r="BEU55" s="20"/>
      <c r="BEV55" s="20"/>
      <c r="BEW55" s="20"/>
      <c r="BEX55" s="20"/>
      <c r="BEY55" s="20"/>
      <c r="BEZ55" s="20"/>
      <c r="BFA55" s="20"/>
      <c r="BFB55" s="20"/>
      <c r="BFC55" s="20"/>
      <c r="BFD55" s="20"/>
      <c r="BFE55" s="20"/>
      <c r="BFF55" s="20"/>
      <c r="BFG55" s="20"/>
      <c r="BFH55" s="20"/>
      <c r="BFI55" s="20"/>
      <c r="BFJ55" s="20"/>
      <c r="BFK55" s="20"/>
      <c r="BFL55" s="20"/>
      <c r="BFM55" s="20"/>
      <c r="BFN55" s="20"/>
      <c r="BFO55" s="20"/>
      <c r="BFP55" s="20"/>
      <c r="BFQ55" s="20"/>
      <c r="BFR55" s="20"/>
      <c r="BFS55" s="20"/>
      <c r="BFT55" s="20"/>
      <c r="BFU55" s="20"/>
      <c r="BFV55" s="20"/>
      <c r="BFW55" s="20"/>
      <c r="BFX55" s="20"/>
      <c r="BFY55" s="20"/>
      <c r="BFZ55" s="20"/>
      <c r="BGA55" s="20"/>
      <c r="BGB55" s="20"/>
      <c r="BGC55" s="20"/>
      <c r="BGD55" s="20"/>
      <c r="BGE55" s="20"/>
      <c r="BGF55" s="20"/>
      <c r="BGG55" s="20"/>
      <c r="BGH55" s="20"/>
      <c r="BGI55" s="20"/>
      <c r="BGJ55" s="20"/>
      <c r="BGK55" s="20"/>
      <c r="BGL55" s="20"/>
      <c r="BGM55" s="20"/>
      <c r="BGN55" s="20"/>
      <c r="BGO55" s="20"/>
      <c r="BGP55" s="20"/>
      <c r="BGQ55" s="20"/>
      <c r="BGR55" s="20"/>
      <c r="BGS55" s="20"/>
      <c r="BGT55" s="20"/>
      <c r="BGU55" s="20"/>
      <c r="BGV55" s="20"/>
      <c r="BGW55" s="20"/>
      <c r="BGX55" s="20"/>
      <c r="BGY55" s="20"/>
      <c r="BGZ55" s="20"/>
      <c r="BHA55" s="20"/>
      <c r="BHB55" s="20"/>
      <c r="BHC55" s="20"/>
      <c r="BHD55" s="20"/>
      <c r="BHE55" s="20"/>
      <c r="BHF55" s="20"/>
      <c r="BHG55" s="20"/>
      <c r="BHH55" s="20"/>
      <c r="BHI55" s="20"/>
      <c r="BHJ55" s="20"/>
      <c r="BHK55" s="20"/>
      <c r="BHL55" s="20"/>
      <c r="BHM55" s="20"/>
      <c r="BHN55" s="20"/>
      <c r="BHO55" s="20"/>
      <c r="BHP55" s="20"/>
      <c r="BHQ55" s="20"/>
      <c r="BHR55" s="20"/>
      <c r="BHS55" s="20"/>
      <c r="BHT55" s="20"/>
      <c r="BHU55" s="20"/>
      <c r="BHV55" s="20"/>
      <c r="BHW55" s="20"/>
      <c r="BHX55" s="20"/>
      <c r="BHY55" s="20"/>
      <c r="BHZ55" s="20"/>
      <c r="BIA55" s="20"/>
      <c r="BIB55" s="20"/>
      <c r="BIC55" s="20"/>
      <c r="BID55" s="20"/>
      <c r="BIE55" s="20"/>
      <c r="BIF55" s="20"/>
      <c r="BIG55" s="20"/>
      <c r="BIH55" s="20"/>
      <c r="BII55" s="20"/>
      <c r="BIJ55" s="20"/>
      <c r="BIK55" s="20"/>
      <c r="BIL55" s="20"/>
      <c r="BIM55" s="20"/>
      <c r="BIN55" s="20"/>
      <c r="BIO55" s="20"/>
      <c r="BIP55" s="20"/>
      <c r="BIQ55" s="20"/>
      <c r="BIR55" s="20"/>
      <c r="BIS55" s="20"/>
      <c r="BIT55" s="20"/>
      <c r="BIU55" s="20"/>
      <c r="BIV55" s="20"/>
      <c r="BIW55" s="20"/>
      <c r="BIX55" s="20"/>
      <c r="BIY55" s="20"/>
      <c r="BIZ55" s="20"/>
      <c r="BJA55" s="20"/>
      <c r="BJB55" s="20"/>
      <c r="BJC55" s="20"/>
      <c r="BJD55" s="20"/>
      <c r="BJE55" s="20"/>
      <c r="BJF55" s="20"/>
      <c r="BJG55" s="20"/>
      <c r="BJH55" s="20"/>
      <c r="BJI55" s="20"/>
      <c r="BJJ55" s="20"/>
      <c r="BJK55" s="20"/>
      <c r="BJL55" s="20"/>
      <c r="BJM55" s="20"/>
      <c r="BJN55" s="20"/>
      <c r="BJO55" s="20"/>
      <c r="BJP55" s="20"/>
      <c r="BJQ55" s="20"/>
      <c r="BJR55" s="20"/>
      <c r="BJS55" s="20"/>
      <c r="BJT55" s="20"/>
      <c r="BJU55" s="20"/>
      <c r="BJV55" s="20"/>
      <c r="BJW55" s="20"/>
      <c r="BJX55" s="20"/>
      <c r="BJY55" s="20"/>
      <c r="BJZ55" s="20"/>
      <c r="BKA55" s="20"/>
      <c r="BKB55" s="20"/>
      <c r="BKC55" s="20"/>
      <c r="BKD55" s="20"/>
      <c r="BKE55" s="20"/>
      <c r="BKF55" s="20"/>
      <c r="BKG55" s="20"/>
      <c r="BKH55" s="20"/>
      <c r="BKI55" s="20"/>
      <c r="BKJ55" s="20"/>
      <c r="BKK55" s="20"/>
      <c r="BKL55" s="20"/>
      <c r="BKM55" s="20"/>
      <c r="BKN55" s="20"/>
      <c r="BKO55" s="20"/>
      <c r="BKP55" s="20"/>
      <c r="BKQ55" s="20"/>
      <c r="BKR55" s="20"/>
      <c r="BKS55" s="20"/>
      <c r="BKT55" s="20"/>
      <c r="BKU55" s="20"/>
      <c r="BKV55" s="20"/>
      <c r="BKW55" s="20"/>
      <c r="BKX55" s="20"/>
      <c r="BKY55" s="20"/>
      <c r="BKZ55" s="20"/>
      <c r="BLA55" s="20"/>
      <c r="BLB55" s="20"/>
      <c r="BLC55" s="20"/>
      <c r="BLD55" s="20"/>
      <c r="BLE55" s="20"/>
      <c r="BLF55" s="20"/>
      <c r="BLG55" s="20"/>
      <c r="BLH55" s="20"/>
      <c r="BLI55" s="20"/>
      <c r="BLJ55" s="20"/>
      <c r="BLK55" s="20"/>
      <c r="BLL55" s="20"/>
      <c r="BLM55" s="20"/>
      <c r="BLN55" s="20"/>
      <c r="BLO55" s="20"/>
      <c r="BLP55" s="20"/>
      <c r="BLQ55" s="20"/>
      <c r="BLR55" s="20"/>
      <c r="BLS55" s="20"/>
      <c r="BLT55" s="20"/>
      <c r="BLU55" s="20"/>
      <c r="BLV55" s="20"/>
      <c r="BLW55" s="20"/>
      <c r="BLX55" s="20"/>
      <c r="BLY55" s="20"/>
      <c r="BLZ55" s="20"/>
      <c r="BMA55" s="20"/>
      <c r="BMB55" s="20"/>
      <c r="BMC55" s="20"/>
      <c r="BMD55" s="20"/>
      <c r="BME55" s="20"/>
      <c r="BMF55" s="20"/>
      <c r="BMG55" s="20"/>
      <c r="BMH55" s="20"/>
      <c r="BMI55" s="20"/>
      <c r="BMJ55" s="20"/>
      <c r="BMK55" s="20"/>
      <c r="BML55" s="20"/>
      <c r="BMM55" s="20"/>
      <c r="BMN55" s="20"/>
      <c r="BMO55" s="20"/>
      <c r="BMP55" s="20"/>
      <c r="BMQ55" s="20"/>
      <c r="BMR55" s="20"/>
      <c r="BMS55" s="20"/>
      <c r="BMT55" s="20"/>
      <c r="BMU55" s="20"/>
      <c r="BMV55" s="20"/>
      <c r="BMW55" s="20"/>
      <c r="BMX55" s="20"/>
      <c r="BMY55" s="20"/>
      <c r="BMZ55" s="20"/>
      <c r="BNA55" s="20"/>
      <c r="BNB55" s="20"/>
      <c r="BNC55" s="20"/>
      <c r="BND55" s="20"/>
      <c r="BNE55" s="20"/>
      <c r="BNF55" s="20"/>
      <c r="BNG55" s="20"/>
      <c r="BNH55" s="20"/>
      <c r="BNI55" s="20"/>
      <c r="BNJ55" s="20"/>
      <c r="BNK55" s="20"/>
      <c r="BNL55" s="20"/>
      <c r="BNM55" s="20"/>
      <c r="BNN55" s="20"/>
      <c r="BNO55" s="20"/>
      <c r="BNP55" s="20"/>
      <c r="BNQ55" s="20"/>
      <c r="BNR55" s="20"/>
      <c r="BNS55" s="20"/>
      <c r="BNT55" s="20"/>
      <c r="BNU55" s="20"/>
      <c r="BNV55" s="20"/>
      <c r="BNW55" s="20"/>
      <c r="BNX55" s="20"/>
      <c r="BNY55" s="20"/>
      <c r="BNZ55" s="20"/>
      <c r="BOA55" s="20"/>
      <c r="BOB55" s="20"/>
      <c r="BOC55" s="20"/>
      <c r="BOD55" s="20"/>
      <c r="BOE55" s="20"/>
      <c r="BOF55" s="20"/>
      <c r="BOG55" s="20"/>
      <c r="BOH55" s="20"/>
      <c r="BOI55" s="20"/>
      <c r="BOJ55" s="20"/>
      <c r="BOK55" s="20"/>
      <c r="BOL55" s="20"/>
      <c r="BOM55" s="20"/>
      <c r="BON55" s="20"/>
      <c r="BOO55" s="20"/>
      <c r="BOP55" s="20"/>
      <c r="BOQ55" s="20"/>
      <c r="BOR55" s="20"/>
      <c r="BOS55" s="20"/>
      <c r="BOT55" s="20"/>
      <c r="BOU55" s="20"/>
      <c r="BOV55" s="20"/>
      <c r="BOW55" s="20"/>
      <c r="BOX55" s="20"/>
      <c r="BOY55" s="20"/>
      <c r="BOZ55" s="20"/>
      <c r="BPA55" s="20"/>
      <c r="BPB55" s="20"/>
      <c r="BPC55" s="20"/>
      <c r="BPD55" s="20"/>
      <c r="BPE55" s="20"/>
      <c r="BPF55" s="20"/>
      <c r="BPG55" s="20"/>
      <c r="BPH55" s="20"/>
      <c r="BPI55" s="20"/>
      <c r="BPJ55" s="20"/>
      <c r="BPK55" s="20"/>
      <c r="BPL55" s="20"/>
      <c r="BPM55" s="20"/>
      <c r="BPN55" s="20"/>
      <c r="BPO55" s="20"/>
      <c r="BPP55" s="20"/>
      <c r="BPQ55" s="20"/>
      <c r="BPR55" s="20"/>
      <c r="BPS55" s="20"/>
      <c r="BPT55" s="20"/>
      <c r="BPU55" s="20"/>
      <c r="BPV55" s="20"/>
      <c r="BPW55" s="20"/>
      <c r="BPX55" s="20"/>
      <c r="BPY55" s="20"/>
      <c r="BPZ55" s="20"/>
      <c r="BQA55" s="20"/>
      <c r="BQB55" s="20"/>
      <c r="BQC55" s="20"/>
      <c r="BQD55" s="20"/>
      <c r="BQE55" s="20"/>
      <c r="BQF55" s="20"/>
      <c r="BQG55" s="20"/>
      <c r="BQH55" s="20"/>
      <c r="BQI55" s="20"/>
      <c r="BQJ55" s="20"/>
      <c r="BQK55" s="20"/>
      <c r="BQL55" s="20"/>
      <c r="BQM55" s="20"/>
      <c r="BQN55" s="20"/>
      <c r="BQO55" s="20"/>
      <c r="BQP55" s="20"/>
      <c r="BQQ55" s="20"/>
      <c r="BQR55" s="20"/>
      <c r="BQS55" s="20"/>
      <c r="BQT55" s="20"/>
      <c r="BQU55" s="20"/>
      <c r="BQV55" s="20"/>
      <c r="BQW55" s="20"/>
      <c r="BQX55" s="20"/>
      <c r="BQY55" s="20"/>
      <c r="BQZ55" s="20"/>
      <c r="BRA55" s="20"/>
      <c r="BRB55" s="20"/>
      <c r="BRC55" s="20"/>
      <c r="BRD55" s="20"/>
      <c r="BRE55" s="20"/>
      <c r="BRF55" s="20"/>
      <c r="BRG55" s="20"/>
      <c r="BRH55" s="20"/>
      <c r="BRI55" s="20"/>
      <c r="BRJ55" s="20"/>
      <c r="BRK55" s="20"/>
      <c r="BRL55" s="20"/>
      <c r="BRM55" s="20"/>
      <c r="BRN55" s="20"/>
      <c r="BRO55" s="20"/>
      <c r="BRP55" s="20"/>
      <c r="BRQ55" s="20"/>
      <c r="BRR55" s="20"/>
      <c r="BRS55" s="20"/>
      <c r="BRT55" s="20"/>
      <c r="BRU55" s="20"/>
      <c r="BRV55" s="20"/>
      <c r="BRW55" s="20"/>
      <c r="BRX55" s="20"/>
      <c r="BRY55" s="20"/>
      <c r="BRZ55" s="20"/>
      <c r="BSA55" s="20"/>
      <c r="BSB55" s="20"/>
      <c r="BSC55" s="20"/>
      <c r="BSD55" s="20"/>
      <c r="BSE55" s="20"/>
      <c r="BSF55" s="20"/>
      <c r="BSG55" s="20"/>
      <c r="BSH55" s="20"/>
      <c r="BSI55" s="20"/>
      <c r="BSJ55" s="20"/>
      <c r="BSK55" s="20"/>
      <c r="BSL55" s="20"/>
      <c r="BSM55" s="20"/>
      <c r="BSN55" s="20"/>
      <c r="BSO55" s="20"/>
      <c r="BSP55" s="20"/>
      <c r="BSQ55" s="20"/>
      <c r="BSR55" s="20"/>
      <c r="BSS55" s="20"/>
      <c r="BST55" s="20"/>
      <c r="BSU55" s="20"/>
      <c r="BSV55" s="20"/>
      <c r="BSW55" s="20"/>
      <c r="BSX55" s="20"/>
      <c r="BSY55" s="20"/>
      <c r="BSZ55" s="20"/>
      <c r="BTA55" s="20"/>
      <c r="BTB55" s="20"/>
      <c r="BTC55" s="20"/>
      <c r="BTD55" s="20"/>
      <c r="BTE55" s="20"/>
      <c r="BTF55" s="20"/>
      <c r="BTG55" s="20"/>
      <c r="BTH55" s="20"/>
      <c r="BTI55" s="20"/>
      <c r="BTJ55" s="20"/>
      <c r="BTK55" s="20"/>
      <c r="BTL55" s="20"/>
      <c r="BTM55" s="20"/>
      <c r="BTN55" s="20"/>
      <c r="BTO55" s="20"/>
      <c r="BTP55" s="20"/>
      <c r="BTQ55" s="20"/>
      <c r="BTR55" s="20"/>
      <c r="BTS55" s="20"/>
      <c r="BTT55" s="20"/>
      <c r="BTU55" s="20"/>
      <c r="BTV55" s="20"/>
      <c r="BTW55" s="20"/>
      <c r="BTX55" s="20"/>
      <c r="BTY55" s="20"/>
      <c r="BTZ55" s="20"/>
      <c r="BUA55" s="20"/>
      <c r="BUB55" s="20"/>
      <c r="BUC55" s="20"/>
      <c r="BUD55" s="20"/>
      <c r="BUE55" s="20"/>
      <c r="BUF55" s="20"/>
      <c r="BUG55" s="20"/>
      <c r="BUH55" s="20"/>
      <c r="BUI55" s="20"/>
      <c r="BUJ55" s="20"/>
      <c r="BUK55" s="20"/>
      <c r="BUL55" s="20"/>
      <c r="BUM55" s="20"/>
      <c r="BUN55" s="20"/>
      <c r="BUO55" s="20"/>
      <c r="BUP55" s="20"/>
      <c r="BUQ55" s="20"/>
      <c r="BUR55" s="20"/>
      <c r="BUS55" s="20"/>
      <c r="BUT55" s="20"/>
      <c r="BUU55" s="20"/>
      <c r="BUV55" s="20"/>
      <c r="BUW55" s="20"/>
      <c r="BUX55" s="20"/>
      <c r="BUY55" s="20"/>
      <c r="BUZ55" s="20"/>
      <c r="BVA55" s="20"/>
      <c r="BVB55" s="20"/>
      <c r="BVC55" s="20"/>
      <c r="BVD55" s="20"/>
      <c r="BVE55" s="20"/>
      <c r="BVF55" s="20"/>
      <c r="BVG55" s="20"/>
      <c r="BVH55" s="20"/>
      <c r="BVI55" s="20"/>
      <c r="BVJ55" s="20"/>
      <c r="BVK55" s="20"/>
      <c r="BVL55" s="20"/>
      <c r="BVM55" s="20"/>
      <c r="BVN55" s="20"/>
      <c r="BVO55" s="20"/>
      <c r="BVP55" s="20"/>
      <c r="BVQ55" s="20"/>
      <c r="BVR55" s="20"/>
      <c r="BVS55" s="20"/>
      <c r="BVT55" s="20"/>
      <c r="BVU55" s="20"/>
      <c r="BVV55" s="20"/>
      <c r="BVW55" s="20"/>
      <c r="BVX55" s="20"/>
      <c r="BVY55" s="20"/>
      <c r="BVZ55" s="20"/>
      <c r="BWA55" s="20"/>
      <c r="BWB55" s="20"/>
      <c r="BWC55" s="20"/>
      <c r="BWD55" s="20"/>
      <c r="BWE55" s="20"/>
      <c r="BWF55" s="20"/>
      <c r="BWG55" s="20"/>
      <c r="BWH55" s="20"/>
      <c r="BWI55" s="20"/>
      <c r="BWJ55" s="20"/>
      <c r="BWK55" s="20"/>
      <c r="BWL55" s="20"/>
      <c r="BWM55" s="20"/>
      <c r="BWN55" s="20"/>
      <c r="BWO55" s="20"/>
      <c r="BWP55" s="20"/>
      <c r="BWQ55" s="20"/>
      <c r="BWR55" s="20"/>
      <c r="BWS55" s="20"/>
      <c r="BWT55" s="20"/>
      <c r="BWU55" s="20"/>
      <c r="BWV55" s="20"/>
      <c r="BWW55" s="20"/>
      <c r="BWX55" s="20"/>
      <c r="BWY55" s="20"/>
      <c r="BWZ55" s="20"/>
      <c r="BXA55" s="20"/>
      <c r="BXB55" s="20"/>
      <c r="BXC55" s="20"/>
      <c r="BXD55" s="20"/>
      <c r="BXE55" s="20"/>
      <c r="BXF55" s="20"/>
      <c r="BXG55" s="20"/>
      <c r="BXH55" s="20"/>
      <c r="BXI55" s="20"/>
      <c r="BXJ55" s="20"/>
      <c r="BXK55" s="20"/>
      <c r="BXL55" s="20"/>
      <c r="BXM55" s="20"/>
      <c r="BXN55" s="20"/>
      <c r="BXO55" s="20"/>
      <c r="BXP55" s="20"/>
      <c r="BXQ55" s="20"/>
      <c r="BXR55" s="20"/>
      <c r="BXS55" s="20"/>
      <c r="BXT55" s="20"/>
      <c r="BXU55" s="20"/>
      <c r="BXV55" s="20"/>
      <c r="BXW55" s="20"/>
      <c r="BXX55" s="20"/>
      <c r="BXY55" s="20"/>
      <c r="BXZ55" s="20"/>
      <c r="BYA55" s="20"/>
      <c r="BYB55" s="20"/>
      <c r="BYC55" s="20"/>
      <c r="BYD55" s="20"/>
      <c r="BYE55" s="20"/>
      <c r="BYF55" s="20"/>
      <c r="BYG55" s="20"/>
      <c r="BYH55" s="20"/>
      <c r="BYI55" s="20"/>
      <c r="BYJ55" s="20"/>
      <c r="BYK55" s="20"/>
      <c r="BYL55" s="20"/>
      <c r="BYM55" s="20"/>
      <c r="BYN55" s="20"/>
      <c r="BYO55" s="20"/>
      <c r="BYP55" s="20"/>
      <c r="BYQ55" s="20"/>
      <c r="BYR55" s="20"/>
      <c r="BYS55" s="20"/>
      <c r="BYT55" s="20"/>
      <c r="BYU55" s="20"/>
      <c r="BYV55" s="20"/>
      <c r="BYW55" s="20"/>
      <c r="BYX55" s="20"/>
      <c r="BYY55" s="20"/>
      <c r="BYZ55" s="20"/>
      <c r="BZA55" s="20"/>
      <c r="BZB55" s="20"/>
      <c r="BZC55" s="20"/>
      <c r="BZD55" s="20"/>
      <c r="BZE55" s="20"/>
      <c r="BZF55" s="20"/>
      <c r="BZG55" s="20"/>
      <c r="BZH55" s="20"/>
      <c r="BZI55" s="20"/>
      <c r="BZJ55" s="20"/>
      <c r="BZK55" s="20"/>
      <c r="BZL55" s="20"/>
      <c r="BZM55" s="20"/>
      <c r="BZN55" s="20"/>
      <c r="BZO55" s="20"/>
      <c r="BZP55" s="20"/>
      <c r="BZQ55" s="20"/>
      <c r="BZR55" s="20"/>
      <c r="BZS55" s="20"/>
      <c r="BZT55" s="20"/>
      <c r="BZU55" s="20"/>
      <c r="BZV55" s="20"/>
      <c r="BZW55" s="20"/>
      <c r="BZX55" s="20"/>
      <c r="BZY55" s="20"/>
      <c r="BZZ55" s="20"/>
      <c r="CAA55" s="20"/>
      <c r="CAB55" s="20"/>
      <c r="CAC55" s="20"/>
      <c r="CAD55" s="20"/>
      <c r="CAE55" s="20"/>
      <c r="CAF55" s="20"/>
      <c r="CAG55" s="20"/>
      <c r="CAH55" s="20"/>
      <c r="CAI55" s="20"/>
      <c r="CAJ55" s="20"/>
      <c r="CAK55" s="20"/>
      <c r="CAL55" s="20"/>
      <c r="CAM55" s="20"/>
      <c r="CAN55" s="20"/>
      <c r="CAO55" s="20"/>
      <c r="CAP55" s="20"/>
      <c r="CAQ55" s="20"/>
      <c r="CAR55" s="20"/>
      <c r="CAS55" s="20"/>
      <c r="CAT55" s="20"/>
      <c r="CAU55" s="20"/>
      <c r="CAV55" s="20"/>
      <c r="CAW55" s="20"/>
      <c r="CAX55" s="20"/>
      <c r="CAY55" s="20"/>
      <c r="CAZ55" s="20"/>
      <c r="CBA55" s="20"/>
      <c r="CBB55" s="20"/>
      <c r="CBC55" s="20"/>
      <c r="CBD55" s="20"/>
      <c r="CBE55" s="20"/>
      <c r="CBF55" s="20"/>
      <c r="CBG55" s="20"/>
      <c r="CBH55" s="20"/>
      <c r="CBI55" s="20"/>
      <c r="CBJ55" s="20"/>
      <c r="CBK55" s="20"/>
      <c r="CBL55" s="20"/>
      <c r="CBM55" s="20"/>
      <c r="CBN55" s="20"/>
      <c r="CBO55" s="20"/>
      <c r="CBP55" s="20"/>
      <c r="CBQ55" s="20"/>
      <c r="CBR55" s="20"/>
      <c r="CBS55" s="20"/>
      <c r="CBT55" s="20"/>
      <c r="CBU55" s="20"/>
      <c r="CBV55" s="20"/>
      <c r="CBW55" s="20"/>
      <c r="CBX55" s="20"/>
      <c r="CBY55" s="20"/>
      <c r="CBZ55" s="20"/>
      <c r="CCA55" s="20"/>
      <c r="CCB55" s="20"/>
      <c r="CCC55" s="20"/>
      <c r="CCD55" s="20"/>
      <c r="CCE55" s="20"/>
      <c r="CCF55" s="20"/>
      <c r="CCG55" s="20"/>
      <c r="CCH55" s="20"/>
      <c r="CCI55" s="20"/>
      <c r="CCJ55" s="20"/>
      <c r="CCK55" s="20"/>
      <c r="CCL55" s="20"/>
      <c r="CCM55" s="20"/>
      <c r="CCN55" s="20"/>
      <c r="CCO55" s="20"/>
      <c r="CCP55" s="20"/>
      <c r="CCQ55" s="20"/>
      <c r="CCR55" s="20"/>
      <c r="CCS55" s="20"/>
      <c r="CCT55" s="20"/>
      <c r="CCU55" s="20"/>
      <c r="CCV55" s="20"/>
      <c r="CCW55" s="20"/>
      <c r="CCX55" s="20"/>
      <c r="CCY55" s="20"/>
      <c r="CCZ55" s="20"/>
      <c r="CDA55" s="20"/>
      <c r="CDB55" s="20"/>
      <c r="CDC55" s="20"/>
      <c r="CDD55" s="20"/>
      <c r="CDE55" s="20"/>
      <c r="CDF55" s="20"/>
      <c r="CDG55" s="20"/>
      <c r="CDH55" s="20"/>
      <c r="CDI55" s="20"/>
      <c r="CDJ55" s="20"/>
      <c r="CDK55" s="20"/>
      <c r="CDL55" s="20"/>
      <c r="CDM55" s="20"/>
      <c r="CDN55" s="20"/>
      <c r="CDO55" s="20"/>
      <c r="CDP55" s="20"/>
      <c r="CDQ55" s="20"/>
      <c r="CDR55" s="20"/>
      <c r="CDS55" s="20"/>
      <c r="CDT55" s="20"/>
      <c r="CDU55" s="20"/>
      <c r="CDV55" s="20"/>
      <c r="CDW55" s="20"/>
      <c r="CDX55" s="20"/>
      <c r="CDY55" s="20"/>
      <c r="CDZ55" s="20"/>
      <c r="CEA55" s="20"/>
      <c r="CEB55" s="20"/>
      <c r="CEC55" s="20"/>
      <c r="CED55" s="20"/>
      <c r="CEE55" s="20"/>
      <c r="CEF55" s="20"/>
      <c r="CEG55" s="20"/>
      <c r="CEH55" s="20"/>
      <c r="CEI55" s="20"/>
      <c r="CEJ55" s="20"/>
      <c r="CEK55" s="20"/>
      <c r="CEL55" s="20"/>
      <c r="CEM55" s="20"/>
      <c r="CEN55" s="20"/>
      <c r="CEO55" s="20"/>
      <c r="CEP55" s="20"/>
      <c r="CEQ55" s="20"/>
      <c r="CER55" s="20"/>
      <c r="CES55" s="20"/>
      <c r="CET55" s="20"/>
      <c r="CEU55" s="20"/>
      <c r="CEV55" s="20"/>
      <c r="CEW55" s="20"/>
      <c r="CEX55" s="20"/>
      <c r="CEY55" s="20"/>
      <c r="CEZ55" s="20"/>
      <c r="CFA55" s="20"/>
      <c r="CFB55" s="20"/>
      <c r="CFC55" s="20"/>
      <c r="CFD55" s="20"/>
      <c r="CFE55" s="20"/>
      <c r="CFF55" s="20"/>
      <c r="CFG55" s="20"/>
      <c r="CFH55" s="20"/>
      <c r="CFI55" s="20"/>
      <c r="CFJ55" s="20"/>
      <c r="CFK55" s="20"/>
      <c r="CFL55" s="20"/>
      <c r="CFM55" s="20"/>
      <c r="CFN55" s="20"/>
      <c r="CFO55" s="20"/>
      <c r="CFP55" s="20"/>
      <c r="CFQ55" s="20"/>
      <c r="CFR55" s="20"/>
      <c r="CFS55" s="20"/>
      <c r="CFT55" s="20"/>
      <c r="CFU55" s="20"/>
      <c r="CFV55" s="20"/>
      <c r="CFW55" s="20"/>
      <c r="CFX55" s="20"/>
      <c r="CFY55" s="20"/>
      <c r="CFZ55" s="20"/>
      <c r="CGA55" s="20"/>
      <c r="CGB55" s="20"/>
      <c r="CGC55" s="20"/>
      <c r="CGD55" s="20"/>
      <c r="CGE55" s="20"/>
      <c r="CGF55" s="20"/>
      <c r="CGG55" s="20"/>
      <c r="CGH55" s="20"/>
      <c r="CGI55" s="20"/>
      <c r="CGJ55" s="20"/>
      <c r="CGK55" s="20"/>
      <c r="CGL55" s="20"/>
      <c r="CGM55" s="20"/>
      <c r="CGN55" s="20"/>
      <c r="CGO55" s="20"/>
      <c r="CGP55" s="20"/>
      <c r="CGQ55" s="20"/>
      <c r="CGR55" s="20"/>
      <c r="CGS55" s="20"/>
      <c r="CGT55" s="20"/>
      <c r="CGU55" s="20"/>
      <c r="CGV55" s="20"/>
      <c r="CGW55" s="20"/>
      <c r="CGX55" s="20"/>
      <c r="CGY55" s="20"/>
      <c r="CGZ55" s="20"/>
      <c r="CHA55" s="20"/>
      <c r="CHB55" s="20"/>
      <c r="CHC55" s="20"/>
      <c r="CHD55" s="20"/>
      <c r="CHE55" s="20"/>
      <c r="CHF55" s="20"/>
      <c r="CHG55" s="20"/>
      <c r="CHH55" s="20"/>
      <c r="CHI55" s="20"/>
      <c r="CHJ55" s="20"/>
      <c r="CHK55" s="20"/>
      <c r="CHL55" s="20"/>
      <c r="CHM55" s="20"/>
      <c r="CHN55" s="20"/>
      <c r="CHO55" s="20"/>
      <c r="CHP55" s="20"/>
      <c r="CHQ55" s="20"/>
      <c r="CHR55" s="20"/>
      <c r="CHS55" s="20"/>
      <c r="CHT55" s="20"/>
      <c r="CHU55" s="20"/>
      <c r="CHV55" s="20"/>
      <c r="CHW55" s="20"/>
      <c r="CHX55" s="20"/>
      <c r="CHY55" s="20"/>
      <c r="CHZ55" s="20"/>
      <c r="CIA55" s="20"/>
      <c r="CIB55" s="20"/>
      <c r="CIC55" s="20"/>
      <c r="CID55" s="20"/>
      <c r="CIE55" s="20"/>
      <c r="CIF55" s="20"/>
      <c r="CIG55" s="20"/>
      <c r="CIH55" s="20"/>
      <c r="CII55" s="20"/>
      <c r="CIJ55" s="20"/>
      <c r="CIK55" s="20"/>
      <c r="CIL55" s="20"/>
      <c r="CIM55" s="20"/>
      <c r="CIN55" s="20"/>
      <c r="CIO55" s="20"/>
      <c r="CIP55" s="20"/>
      <c r="CIQ55" s="20"/>
      <c r="CIR55" s="20"/>
      <c r="CIS55" s="20"/>
      <c r="CIT55" s="20"/>
      <c r="CIU55" s="20"/>
      <c r="CIV55" s="20"/>
      <c r="CIW55" s="20"/>
      <c r="CIX55" s="20"/>
      <c r="CIY55" s="20"/>
      <c r="CIZ55" s="20"/>
      <c r="CJA55" s="20"/>
      <c r="CJB55" s="20"/>
      <c r="CJC55" s="20"/>
      <c r="CJD55" s="20"/>
      <c r="CJE55" s="20"/>
      <c r="CJF55" s="20"/>
      <c r="CJG55" s="20"/>
      <c r="CJH55" s="20"/>
      <c r="CJI55" s="20"/>
      <c r="CJJ55" s="20"/>
      <c r="CJK55" s="20"/>
      <c r="CJL55" s="20"/>
      <c r="CJM55" s="20"/>
      <c r="CJN55" s="20"/>
      <c r="CJO55" s="20"/>
      <c r="CJP55" s="20"/>
      <c r="CJQ55" s="20"/>
      <c r="CJR55" s="20"/>
      <c r="CJS55" s="20"/>
      <c r="CJT55" s="20"/>
      <c r="CJU55" s="20"/>
      <c r="CJV55" s="20"/>
      <c r="CJW55" s="20"/>
      <c r="CJX55" s="20"/>
      <c r="CJY55" s="20"/>
      <c r="CJZ55" s="20"/>
      <c r="CKA55" s="20"/>
      <c r="CKB55" s="20"/>
      <c r="CKC55" s="20"/>
      <c r="CKD55" s="20"/>
      <c r="CKE55" s="20"/>
      <c r="CKF55" s="20"/>
      <c r="CKG55" s="20"/>
      <c r="CKH55" s="20"/>
      <c r="CKI55" s="20"/>
      <c r="CKJ55" s="20"/>
      <c r="CKK55" s="20"/>
      <c r="CKL55" s="20"/>
      <c r="CKM55" s="20"/>
      <c r="CKN55" s="20"/>
      <c r="CKO55" s="20"/>
      <c r="CKP55" s="20"/>
      <c r="CKQ55" s="20"/>
      <c r="CKR55" s="20"/>
      <c r="CKS55" s="20"/>
      <c r="CKT55" s="20"/>
      <c r="CKU55" s="20"/>
      <c r="CKV55" s="20"/>
      <c r="CKW55" s="20"/>
      <c r="CKX55" s="20"/>
      <c r="CKY55" s="20"/>
      <c r="CKZ55" s="20"/>
      <c r="CLA55" s="20"/>
      <c r="CLB55" s="20"/>
      <c r="CLC55" s="20"/>
      <c r="CLD55" s="20"/>
      <c r="CLE55" s="20"/>
      <c r="CLF55" s="20"/>
      <c r="CLG55" s="20"/>
      <c r="CLH55" s="20"/>
      <c r="CLI55" s="20"/>
      <c r="CLJ55" s="20"/>
      <c r="CLK55" s="20"/>
      <c r="CLL55" s="20"/>
      <c r="CLM55" s="20"/>
      <c r="CLN55" s="20"/>
      <c r="CLO55" s="20"/>
      <c r="CLP55" s="20"/>
      <c r="CLQ55" s="20"/>
      <c r="CLR55" s="20"/>
      <c r="CLS55" s="20"/>
      <c r="CLT55" s="20"/>
      <c r="CLU55" s="20"/>
      <c r="CLV55" s="20"/>
      <c r="CLW55" s="20"/>
      <c r="CLX55" s="20"/>
      <c r="CLY55" s="20"/>
      <c r="CLZ55" s="20"/>
      <c r="CMA55" s="20"/>
      <c r="CMB55" s="20"/>
      <c r="CMC55" s="20"/>
      <c r="CMD55" s="20"/>
      <c r="CME55" s="20"/>
      <c r="CMF55" s="20"/>
      <c r="CMG55" s="20"/>
      <c r="CMH55" s="20"/>
      <c r="CMI55" s="20"/>
      <c r="CMJ55" s="20"/>
      <c r="CMK55" s="20"/>
      <c r="CML55" s="20"/>
      <c r="CMM55" s="20"/>
      <c r="CMN55" s="20"/>
      <c r="CMO55" s="20"/>
      <c r="CMP55" s="20"/>
      <c r="CMQ55" s="20"/>
      <c r="CMR55" s="20"/>
      <c r="CMS55" s="20"/>
      <c r="CMT55" s="20"/>
      <c r="CMU55" s="20"/>
      <c r="CMV55" s="20"/>
      <c r="CMW55" s="20"/>
      <c r="CMX55" s="20"/>
      <c r="CMY55" s="20"/>
      <c r="CMZ55" s="20"/>
      <c r="CNA55" s="20"/>
      <c r="CNB55" s="20"/>
      <c r="CNC55" s="20"/>
      <c r="CND55" s="20"/>
      <c r="CNE55" s="20"/>
      <c r="CNF55" s="20"/>
      <c r="CNG55" s="20"/>
      <c r="CNH55" s="20"/>
      <c r="CNI55" s="20"/>
      <c r="CNJ55" s="20"/>
      <c r="CNK55" s="20"/>
      <c r="CNL55" s="20"/>
      <c r="CNM55" s="20"/>
      <c r="CNN55" s="20"/>
      <c r="CNO55" s="20"/>
      <c r="CNP55" s="20"/>
      <c r="CNQ55" s="20"/>
      <c r="CNR55" s="20"/>
      <c r="CNS55" s="20"/>
      <c r="CNT55" s="20"/>
      <c r="CNU55" s="20"/>
      <c r="CNV55" s="20"/>
      <c r="CNW55" s="20"/>
      <c r="CNX55" s="20"/>
      <c r="CNY55" s="20"/>
      <c r="CNZ55" s="20"/>
      <c r="COA55" s="20"/>
      <c r="COB55" s="20"/>
      <c r="COC55" s="20"/>
      <c r="COD55" s="20"/>
      <c r="COE55" s="20"/>
      <c r="COF55" s="20"/>
      <c r="COG55" s="20"/>
      <c r="COH55" s="20"/>
      <c r="COI55" s="20"/>
      <c r="COJ55" s="20"/>
      <c r="COK55" s="20"/>
      <c r="COL55" s="20"/>
      <c r="COM55" s="20"/>
      <c r="CON55" s="20"/>
      <c r="COO55" s="20"/>
      <c r="COP55" s="20"/>
      <c r="COQ55" s="20"/>
      <c r="COR55" s="20"/>
      <c r="COS55" s="20"/>
      <c r="COT55" s="20"/>
      <c r="COU55" s="20"/>
      <c r="COV55" s="20"/>
      <c r="COW55" s="20"/>
      <c r="COX55" s="20"/>
      <c r="COY55" s="20"/>
      <c r="COZ55" s="20"/>
      <c r="CPA55" s="20"/>
      <c r="CPB55" s="20"/>
      <c r="CPC55" s="20"/>
      <c r="CPD55" s="20"/>
      <c r="CPE55" s="20"/>
      <c r="CPF55" s="20"/>
      <c r="CPG55" s="20"/>
      <c r="CPH55" s="20"/>
      <c r="CPI55" s="20"/>
      <c r="CPJ55" s="20"/>
      <c r="CPK55" s="20"/>
      <c r="CPL55" s="20"/>
      <c r="CPM55" s="20"/>
      <c r="CPN55" s="20"/>
      <c r="CPO55" s="20"/>
      <c r="CPP55" s="20"/>
      <c r="CPQ55" s="20"/>
      <c r="CPR55" s="20"/>
      <c r="CPS55" s="20"/>
      <c r="CPT55" s="20"/>
      <c r="CPU55" s="20"/>
      <c r="CPV55" s="20"/>
      <c r="CPW55" s="20"/>
      <c r="CPX55" s="20"/>
      <c r="CPY55" s="20"/>
      <c r="CPZ55" s="20"/>
      <c r="CQA55" s="20"/>
      <c r="CQB55" s="20"/>
      <c r="CQC55" s="20"/>
      <c r="CQD55" s="20"/>
      <c r="CQE55" s="20"/>
      <c r="CQF55" s="20"/>
      <c r="CQG55" s="20"/>
      <c r="CQH55" s="20"/>
      <c r="CQI55" s="20"/>
      <c r="CQJ55" s="20"/>
      <c r="CQK55" s="20"/>
      <c r="CQL55" s="20"/>
      <c r="CQM55" s="20"/>
      <c r="CQN55" s="20"/>
      <c r="CQO55" s="20"/>
      <c r="CQP55" s="20"/>
      <c r="CQQ55" s="20"/>
      <c r="CQR55" s="20"/>
      <c r="CQS55" s="20"/>
      <c r="CQT55" s="20"/>
      <c r="CQU55" s="20"/>
      <c r="CQV55" s="20"/>
      <c r="CQW55" s="20"/>
      <c r="CQX55" s="20"/>
      <c r="CQY55" s="20"/>
      <c r="CQZ55" s="20"/>
      <c r="CRA55" s="20"/>
      <c r="CRB55" s="20"/>
      <c r="CRC55" s="20"/>
      <c r="CRD55" s="20"/>
      <c r="CRE55" s="20"/>
      <c r="CRF55" s="20"/>
      <c r="CRG55" s="20"/>
      <c r="CRH55" s="20"/>
      <c r="CRI55" s="20"/>
      <c r="CRJ55" s="20"/>
      <c r="CRK55" s="20"/>
      <c r="CRL55" s="20"/>
      <c r="CRM55" s="20"/>
      <c r="CRN55" s="20"/>
      <c r="CRO55" s="20"/>
      <c r="CRP55" s="20"/>
      <c r="CRQ55" s="20"/>
      <c r="CRR55" s="20"/>
      <c r="CRS55" s="20"/>
      <c r="CRT55" s="20"/>
      <c r="CRU55" s="20"/>
      <c r="CRV55" s="20"/>
      <c r="CRW55" s="20"/>
      <c r="CRX55" s="20"/>
      <c r="CRY55" s="20"/>
      <c r="CRZ55" s="20"/>
      <c r="CSA55" s="20"/>
      <c r="CSB55" s="20"/>
      <c r="CSC55" s="20"/>
      <c r="CSD55" s="20"/>
      <c r="CSE55" s="20"/>
      <c r="CSF55" s="20"/>
      <c r="CSG55" s="20"/>
      <c r="CSH55" s="20"/>
      <c r="CSI55" s="20"/>
      <c r="CSJ55" s="20"/>
      <c r="CSK55" s="20"/>
      <c r="CSL55" s="20"/>
      <c r="CSM55" s="20"/>
      <c r="CSN55" s="20"/>
      <c r="CSO55" s="20"/>
      <c r="CSP55" s="20"/>
      <c r="CSQ55" s="20"/>
      <c r="CSR55" s="20"/>
      <c r="CSS55" s="20"/>
      <c r="CST55" s="20"/>
      <c r="CSU55" s="20"/>
      <c r="CSV55" s="20"/>
      <c r="CSW55" s="20"/>
      <c r="CSX55" s="20"/>
      <c r="CSY55" s="20"/>
      <c r="CSZ55" s="20"/>
      <c r="CTA55" s="20"/>
      <c r="CTB55" s="20"/>
      <c r="CTC55" s="20"/>
      <c r="CTD55" s="20"/>
      <c r="CTE55" s="20"/>
      <c r="CTF55" s="20"/>
      <c r="CTG55" s="20"/>
      <c r="CTH55" s="20"/>
      <c r="CTI55" s="20"/>
      <c r="CTJ55" s="20"/>
      <c r="CTK55" s="20"/>
      <c r="CTL55" s="20"/>
      <c r="CTM55" s="20"/>
      <c r="CTN55" s="20"/>
      <c r="CTO55" s="20"/>
      <c r="CTP55" s="20"/>
      <c r="CTQ55" s="20"/>
      <c r="CTR55" s="20"/>
      <c r="CTS55" s="20"/>
      <c r="CTT55" s="20"/>
      <c r="CTU55" s="20"/>
      <c r="CTV55" s="20"/>
      <c r="CTW55" s="20"/>
      <c r="CTX55" s="20"/>
      <c r="CTY55" s="20"/>
      <c r="CTZ55" s="20"/>
      <c r="CUA55" s="20"/>
      <c r="CUB55" s="20"/>
      <c r="CUC55" s="20"/>
      <c r="CUD55" s="20"/>
      <c r="CUE55" s="20"/>
      <c r="CUF55" s="20"/>
      <c r="CUG55" s="20"/>
      <c r="CUH55" s="20"/>
      <c r="CUI55" s="20"/>
      <c r="CUJ55" s="20"/>
      <c r="CUK55" s="20"/>
      <c r="CUL55" s="20"/>
      <c r="CUM55" s="20"/>
      <c r="CUN55" s="20"/>
      <c r="CUO55" s="20"/>
      <c r="CUP55" s="20"/>
      <c r="CUQ55" s="20"/>
      <c r="CUR55" s="20"/>
      <c r="CUS55" s="20"/>
      <c r="CUT55" s="20"/>
      <c r="CUU55" s="20"/>
      <c r="CUV55" s="20"/>
      <c r="CUW55" s="20"/>
      <c r="CUX55" s="20"/>
      <c r="CUY55" s="20"/>
      <c r="CUZ55" s="20"/>
      <c r="CVA55" s="20"/>
      <c r="CVB55" s="20"/>
      <c r="CVC55" s="20"/>
      <c r="CVD55" s="20"/>
      <c r="CVE55" s="20"/>
      <c r="CVF55" s="20"/>
      <c r="CVG55" s="20"/>
      <c r="CVH55" s="20"/>
      <c r="CVI55" s="20"/>
      <c r="CVJ55" s="20"/>
      <c r="CVK55" s="20"/>
      <c r="CVL55" s="20"/>
      <c r="CVM55" s="20"/>
      <c r="CVN55" s="20"/>
      <c r="CVO55" s="20"/>
      <c r="CVP55" s="20"/>
      <c r="CVQ55" s="20"/>
      <c r="CVR55" s="20"/>
      <c r="CVS55" s="20"/>
      <c r="CVT55" s="20"/>
      <c r="CVU55" s="20"/>
      <c r="CVV55" s="20"/>
      <c r="CVW55" s="20"/>
      <c r="CVX55" s="20"/>
      <c r="CVY55" s="20"/>
      <c r="CVZ55" s="20"/>
      <c r="CWA55" s="20"/>
      <c r="CWB55" s="20"/>
      <c r="CWC55" s="20"/>
      <c r="CWD55" s="20"/>
      <c r="CWE55" s="20"/>
      <c r="CWF55" s="20"/>
      <c r="CWG55" s="20"/>
      <c r="CWH55" s="20"/>
      <c r="CWI55" s="20"/>
      <c r="CWJ55" s="20"/>
      <c r="CWK55" s="20"/>
      <c r="CWL55" s="20"/>
      <c r="CWM55" s="20"/>
      <c r="CWN55" s="20"/>
      <c r="CWO55" s="20"/>
      <c r="CWP55" s="20"/>
      <c r="CWQ55" s="20"/>
      <c r="CWR55" s="20"/>
      <c r="CWS55" s="20"/>
      <c r="CWT55" s="20"/>
      <c r="CWU55" s="20"/>
      <c r="CWV55" s="20"/>
      <c r="CWW55" s="20"/>
      <c r="CWX55" s="20"/>
      <c r="CWY55" s="20"/>
      <c r="CWZ55" s="20"/>
      <c r="CXA55" s="20"/>
      <c r="CXB55" s="20"/>
      <c r="CXC55" s="20"/>
      <c r="CXD55" s="20"/>
      <c r="CXE55" s="20"/>
      <c r="CXF55" s="20"/>
      <c r="CXG55" s="20"/>
      <c r="CXH55" s="20"/>
      <c r="CXI55" s="20"/>
      <c r="CXJ55" s="20"/>
      <c r="CXK55" s="20"/>
      <c r="CXL55" s="20"/>
      <c r="CXM55" s="20"/>
      <c r="CXN55" s="20"/>
      <c r="CXO55" s="20"/>
      <c r="CXP55" s="20"/>
      <c r="CXQ55" s="20"/>
      <c r="CXR55" s="20"/>
      <c r="CXS55" s="20"/>
      <c r="CXT55" s="20"/>
      <c r="CXU55" s="20"/>
      <c r="CXV55" s="20"/>
      <c r="CXW55" s="20"/>
      <c r="CXX55" s="20"/>
      <c r="CXY55" s="20"/>
      <c r="CXZ55" s="20"/>
      <c r="CYA55" s="20"/>
      <c r="CYB55" s="20"/>
      <c r="CYC55" s="20"/>
      <c r="CYD55" s="20"/>
      <c r="CYE55" s="20"/>
      <c r="CYF55" s="20"/>
      <c r="CYG55" s="20"/>
      <c r="CYH55" s="20"/>
      <c r="CYI55" s="20"/>
      <c r="CYJ55" s="20"/>
      <c r="CYK55" s="20"/>
      <c r="CYL55" s="20"/>
      <c r="CYM55" s="20"/>
      <c r="CYN55" s="20"/>
      <c r="CYO55" s="20"/>
      <c r="CYP55" s="20"/>
      <c r="CYQ55" s="20"/>
      <c r="CYR55" s="20"/>
      <c r="CYS55" s="20"/>
      <c r="CYT55" s="20"/>
      <c r="CYU55" s="20"/>
      <c r="CYV55" s="20"/>
      <c r="CYW55" s="20"/>
      <c r="CYX55" s="20"/>
      <c r="CYY55" s="20"/>
      <c r="CYZ55" s="20"/>
      <c r="CZA55" s="20"/>
      <c r="CZB55" s="20"/>
      <c r="CZC55" s="20"/>
      <c r="CZD55" s="20"/>
      <c r="CZE55" s="20"/>
      <c r="CZF55" s="20"/>
      <c r="CZG55" s="20"/>
      <c r="CZH55" s="20"/>
      <c r="CZI55" s="20"/>
      <c r="CZJ55" s="20"/>
      <c r="CZK55" s="20"/>
      <c r="CZL55" s="20"/>
      <c r="CZM55" s="20"/>
      <c r="CZN55" s="20"/>
      <c r="CZO55" s="20"/>
      <c r="CZP55" s="20"/>
      <c r="CZQ55" s="20"/>
      <c r="CZR55" s="20"/>
      <c r="CZS55" s="20"/>
      <c r="CZT55" s="20"/>
      <c r="CZU55" s="20"/>
      <c r="CZV55" s="20"/>
      <c r="CZW55" s="20"/>
      <c r="CZX55" s="20"/>
      <c r="CZY55" s="20"/>
      <c r="CZZ55" s="20"/>
      <c r="DAA55" s="20"/>
      <c r="DAB55" s="20"/>
      <c r="DAC55" s="20"/>
      <c r="DAD55" s="20"/>
      <c r="DAE55" s="20"/>
      <c r="DAF55" s="20"/>
      <c r="DAG55" s="20"/>
      <c r="DAH55" s="20"/>
      <c r="DAI55" s="20"/>
      <c r="DAJ55" s="20"/>
      <c r="DAK55" s="20"/>
      <c r="DAL55" s="20"/>
      <c r="DAM55" s="20"/>
      <c r="DAN55" s="20"/>
      <c r="DAO55" s="20"/>
      <c r="DAP55" s="20"/>
      <c r="DAQ55" s="20"/>
      <c r="DAR55" s="20"/>
      <c r="DAS55" s="20"/>
      <c r="DAT55" s="20"/>
      <c r="DAU55" s="20"/>
      <c r="DAV55" s="20"/>
      <c r="DAW55" s="20"/>
      <c r="DAX55" s="20"/>
      <c r="DAY55" s="20"/>
      <c r="DAZ55" s="20"/>
      <c r="DBA55" s="20"/>
      <c r="DBB55" s="20"/>
      <c r="DBC55" s="20"/>
      <c r="DBD55" s="20"/>
      <c r="DBE55" s="20"/>
      <c r="DBF55" s="20"/>
      <c r="DBG55" s="20"/>
      <c r="DBH55" s="20"/>
      <c r="DBI55" s="20"/>
      <c r="DBJ55" s="20"/>
      <c r="DBK55" s="20"/>
      <c r="DBL55" s="20"/>
      <c r="DBM55" s="20"/>
      <c r="DBN55" s="20"/>
      <c r="DBO55" s="20"/>
      <c r="DBP55" s="20"/>
      <c r="DBQ55" s="20"/>
      <c r="DBR55" s="20"/>
      <c r="DBS55" s="20"/>
      <c r="DBT55" s="20"/>
      <c r="DBU55" s="20"/>
      <c r="DBV55" s="20"/>
      <c r="DBW55" s="20"/>
      <c r="DBX55" s="20"/>
      <c r="DBY55" s="20"/>
      <c r="DBZ55" s="20"/>
      <c r="DCA55" s="20"/>
      <c r="DCB55" s="20"/>
      <c r="DCC55" s="20"/>
      <c r="DCD55" s="20"/>
      <c r="DCE55" s="20"/>
      <c r="DCF55" s="20"/>
      <c r="DCG55" s="20"/>
      <c r="DCH55" s="20"/>
      <c r="DCI55" s="20"/>
      <c r="DCJ55" s="20"/>
      <c r="DCK55" s="20"/>
      <c r="DCL55" s="20"/>
      <c r="DCM55" s="20"/>
      <c r="DCN55" s="20"/>
      <c r="DCO55" s="20"/>
      <c r="DCP55" s="20"/>
      <c r="DCQ55" s="20"/>
      <c r="DCR55" s="20"/>
      <c r="DCS55" s="20"/>
      <c r="DCT55" s="20"/>
      <c r="DCU55" s="20"/>
      <c r="DCV55" s="20"/>
      <c r="DCW55" s="20"/>
      <c r="DCX55" s="20"/>
      <c r="DCY55" s="20"/>
      <c r="DCZ55" s="20"/>
      <c r="DDA55" s="20"/>
      <c r="DDB55" s="20"/>
      <c r="DDC55" s="20"/>
      <c r="DDD55" s="20"/>
      <c r="DDE55" s="20"/>
      <c r="DDF55" s="20"/>
      <c r="DDG55" s="20"/>
      <c r="DDH55" s="20"/>
      <c r="DDI55" s="20"/>
      <c r="DDJ55" s="20"/>
      <c r="DDK55" s="20"/>
      <c r="DDL55" s="20"/>
      <c r="DDM55" s="20"/>
      <c r="DDN55" s="20"/>
      <c r="DDO55" s="20"/>
      <c r="DDP55" s="20"/>
      <c r="DDQ55" s="20"/>
      <c r="DDR55" s="20"/>
      <c r="DDS55" s="20"/>
      <c r="DDT55" s="20"/>
      <c r="DDU55" s="20"/>
      <c r="DDV55" s="20"/>
      <c r="DDW55" s="20"/>
      <c r="DDX55" s="20"/>
      <c r="DDY55" s="20"/>
      <c r="DDZ55" s="20"/>
      <c r="DEA55" s="20"/>
      <c r="DEB55" s="20"/>
      <c r="DEC55" s="20"/>
      <c r="DED55" s="20"/>
      <c r="DEE55" s="20"/>
      <c r="DEF55" s="20"/>
      <c r="DEG55" s="20"/>
      <c r="DEH55" s="20"/>
      <c r="DEI55" s="20"/>
      <c r="DEJ55" s="20"/>
      <c r="DEK55" s="20"/>
      <c r="DEL55" s="20"/>
      <c r="DEM55" s="20"/>
      <c r="DEN55" s="20"/>
      <c r="DEO55" s="20"/>
      <c r="DEP55" s="20"/>
      <c r="DEQ55" s="20"/>
      <c r="DER55" s="20"/>
      <c r="DES55" s="20"/>
      <c r="DET55" s="20"/>
      <c r="DEU55" s="20"/>
      <c r="DEV55" s="20"/>
      <c r="DEW55" s="20"/>
      <c r="DEX55" s="20"/>
      <c r="DEY55" s="20"/>
      <c r="DEZ55" s="20"/>
      <c r="DFA55" s="20"/>
      <c r="DFB55" s="20"/>
      <c r="DFC55" s="20"/>
      <c r="DFD55" s="20"/>
      <c r="DFE55" s="20"/>
      <c r="DFF55" s="20"/>
      <c r="DFG55" s="20"/>
      <c r="DFH55" s="20"/>
      <c r="DFI55" s="20"/>
      <c r="DFJ55" s="20"/>
      <c r="DFK55" s="20"/>
      <c r="DFL55" s="20"/>
      <c r="DFM55" s="20"/>
      <c r="DFN55" s="20"/>
      <c r="DFO55" s="20"/>
      <c r="DFP55" s="20"/>
      <c r="DFQ55" s="20"/>
      <c r="DFR55" s="20"/>
      <c r="DFS55" s="20"/>
      <c r="DFT55" s="20"/>
      <c r="DFU55" s="20"/>
      <c r="DFV55" s="20"/>
      <c r="DFW55" s="20"/>
      <c r="DFX55" s="20"/>
      <c r="DFY55" s="20"/>
      <c r="DFZ55" s="20"/>
      <c r="DGA55" s="20"/>
      <c r="DGB55" s="20"/>
      <c r="DGC55" s="20"/>
      <c r="DGD55" s="20"/>
      <c r="DGE55" s="20"/>
      <c r="DGF55" s="20"/>
      <c r="DGG55" s="20"/>
      <c r="DGH55" s="20"/>
      <c r="DGI55" s="20"/>
      <c r="DGJ55" s="20"/>
      <c r="DGK55" s="20"/>
      <c r="DGL55" s="20"/>
      <c r="DGM55" s="20"/>
      <c r="DGN55" s="20"/>
      <c r="DGO55" s="20"/>
      <c r="DGP55" s="20"/>
      <c r="DGQ55" s="20"/>
      <c r="DGR55" s="20"/>
      <c r="DGS55" s="20"/>
      <c r="DGT55" s="20"/>
      <c r="DGU55" s="20"/>
      <c r="DGV55" s="20"/>
      <c r="DGW55" s="20"/>
      <c r="DGX55" s="20"/>
      <c r="DGY55" s="20"/>
      <c r="DGZ55" s="20"/>
      <c r="DHA55" s="20"/>
      <c r="DHB55" s="20"/>
      <c r="DHC55" s="20"/>
      <c r="DHD55" s="20"/>
      <c r="DHE55" s="20"/>
      <c r="DHF55" s="20"/>
      <c r="DHG55" s="20"/>
      <c r="DHH55" s="20"/>
      <c r="DHI55" s="20"/>
      <c r="DHJ55" s="20"/>
      <c r="DHK55" s="20"/>
      <c r="DHL55" s="20"/>
      <c r="DHM55" s="20"/>
      <c r="DHN55" s="20"/>
      <c r="DHO55" s="20"/>
      <c r="DHP55" s="20"/>
      <c r="DHQ55" s="20"/>
      <c r="DHR55" s="20"/>
      <c r="DHS55" s="20"/>
      <c r="DHT55" s="20"/>
      <c r="DHU55" s="20"/>
      <c r="DHV55" s="20"/>
      <c r="DHW55" s="20"/>
      <c r="DHX55" s="20"/>
      <c r="DHY55" s="20"/>
      <c r="DHZ55" s="20"/>
      <c r="DIA55" s="20"/>
      <c r="DIB55" s="20"/>
      <c r="DIC55" s="20"/>
      <c r="DID55" s="20"/>
      <c r="DIE55" s="20"/>
      <c r="DIF55" s="20"/>
      <c r="DIG55" s="20"/>
      <c r="DIH55" s="20"/>
      <c r="DII55" s="20"/>
      <c r="DIJ55" s="20"/>
      <c r="DIK55" s="20"/>
      <c r="DIL55" s="20"/>
      <c r="DIM55" s="20"/>
      <c r="DIN55" s="20"/>
      <c r="DIO55" s="20"/>
      <c r="DIP55" s="20"/>
      <c r="DIQ55" s="20"/>
      <c r="DIR55" s="20"/>
      <c r="DIS55" s="20"/>
      <c r="DIT55" s="20"/>
      <c r="DIU55" s="20"/>
      <c r="DIV55" s="20"/>
      <c r="DIW55" s="20"/>
      <c r="DIX55" s="20"/>
      <c r="DIY55" s="20"/>
      <c r="DIZ55" s="20"/>
      <c r="DJA55" s="20"/>
      <c r="DJB55" s="20"/>
      <c r="DJC55" s="20"/>
      <c r="DJD55" s="20"/>
      <c r="DJE55" s="20"/>
      <c r="DJF55" s="20"/>
      <c r="DJG55" s="20"/>
      <c r="DJH55" s="20"/>
      <c r="DJI55" s="20"/>
      <c r="DJJ55" s="20"/>
      <c r="DJK55" s="20"/>
      <c r="DJL55" s="20"/>
      <c r="DJM55" s="20"/>
      <c r="DJN55" s="20"/>
      <c r="DJO55" s="20"/>
      <c r="DJP55" s="20"/>
      <c r="DJQ55" s="20"/>
      <c r="DJR55" s="20"/>
      <c r="DJS55" s="20"/>
      <c r="DJT55" s="20"/>
      <c r="DJU55" s="20"/>
      <c r="DJV55" s="20"/>
      <c r="DJW55" s="20"/>
      <c r="DJX55" s="20"/>
      <c r="DJY55" s="20"/>
      <c r="DJZ55" s="20"/>
      <c r="DKA55" s="20"/>
      <c r="DKB55" s="20"/>
      <c r="DKC55" s="20"/>
      <c r="DKD55" s="20"/>
      <c r="DKE55" s="20"/>
      <c r="DKF55" s="20"/>
      <c r="DKG55" s="20"/>
      <c r="DKH55" s="20"/>
      <c r="DKI55" s="20"/>
      <c r="DKJ55" s="20"/>
      <c r="DKK55" s="20"/>
      <c r="DKL55" s="20"/>
      <c r="DKM55" s="20"/>
      <c r="DKN55" s="20"/>
      <c r="DKO55" s="20"/>
      <c r="DKP55" s="20"/>
      <c r="DKQ55" s="20"/>
      <c r="DKR55" s="20"/>
      <c r="DKS55" s="20"/>
      <c r="DKT55" s="20"/>
      <c r="DKU55" s="20"/>
      <c r="DKV55" s="20"/>
      <c r="DKW55" s="20"/>
      <c r="DKX55" s="20"/>
      <c r="DKY55" s="20"/>
      <c r="DKZ55" s="20"/>
      <c r="DLA55" s="20"/>
      <c r="DLB55" s="20"/>
      <c r="DLC55" s="20"/>
      <c r="DLD55" s="20"/>
      <c r="DLE55" s="20"/>
      <c r="DLF55" s="20"/>
      <c r="DLG55" s="20"/>
      <c r="DLH55" s="20"/>
      <c r="DLI55" s="20"/>
      <c r="DLJ55" s="20"/>
      <c r="DLK55" s="20"/>
      <c r="DLL55" s="20"/>
      <c r="DLM55" s="20"/>
      <c r="DLN55" s="20"/>
      <c r="DLO55" s="20"/>
      <c r="DLP55" s="20"/>
      <c r="DLQ55" s="20"/>
      <c r="DLR55" s="20"/>
      <c r="DLS55" s="20"/>
      <c r="DLT55" s="20"/>
      <c r="DLU55" s="20"/>
      <c r="DLV55" s="20"/>
      <c r="DLW55" s="20"/>
      <c r="DLX55" s="20"/>
      <c r="DLY55" s="20"/>
      <c r="DLZ55" s="20"/>
      <c r="DMA55" s="20"/>
      <c r="DMB55" s="20"/>
      <c r="DMC55" s="20"/>
      <c r="DMD55" s="20"/>
      <c r="DME55" s="20"/>
      <c r="DMF55" s="20"/>
      <c r="DMG55" s="20"/>
      <c r="DMH55" s="20"/>
      <c r="DMI55" s="20"/>
      <c r="DMJ55" s="20"/>
      <c r="DMK55" s="20"/>
      <c r="DML55" s="20"/>
      <c r="DMM55" s="20"/>
      <c r="DMN55" s="20"/>
      <c r="DMO55" s="20"/>
      <c r="DMP55" s="20"/>
      <c r="DMQ55" s="20"/>
      <c r="DMR55" s="20"/>
      <c r="DMS55" s="20"/>
      <c r="DMT55" s="20"/>
      <c r="DMU55" s="20"/>
      <c r="DMV55" s="20"/>
      <c r="DMW55" s="20"/>
      <c r="DMX55" s="20"/>
      <c r="DMY55" s="20"/>
      <c r="DMZ55" s="20"/>
      <c r="DNA55" s="20"/>
      <c r="DNB55" s="20"/>
      <c r="DNC55" s="20"/>
      <c r="DND55" s="20"/>
      <c r="DNE55" s="20"/>
      <c r="DNF55" s="20"/>
      <c r="DNG55" s="20"/>
      <c r="DNH55" s="20"/>
      <c r="DNI55" s="20"/>
      <c r="DNJ55" s="20"/>
      <c r="DNK55" s="20"/>
      <c r="DNL55" s="20"/>
      <c r="DNM55" s="20"/>
      <c r="DNN55" s="20"/>
      <c r="DNO55" s="20"/>
      <c r="DNP55" s="20"/>
      <c r="DNQ55" s="20"/>
      <c r="DNR55" s="20"/>
      <c r="DNS55" s="20"/>
      <c r="DNT55" s="20"/>
      <c r="DNU55" s="20"/>
      <c r="DNV55" s="20"/>
      <c r="DNW55" s="20"/>
      <c r="DNX55" s="20"/>
      <c r="DNY55" s="20"/>
      <c r="DNZ55" s="20"/>
      <c r="DOA55" s="20"/>
      <c r="DOB55" s="20"/>
      <c r="DOC55" s="20"/>
      <c r="DOD55" s="20"/>
      <c r="DOE55" s="20"/>
      <c r="DOF55" s="20"/>
      <c r="DOG55" s="20"/>
      <c r="DOH55" s="20"/>
      <c r="DOI55" s="20"/>
      <c r="DOJ55" s="20"/>
      <c r="DOK55" s="20"/>
      <c r="DOL55" s="20"/>
      <c r="DOM55" s="20"/>
      <c r="DON55" s="20"/>
      <c r="DOO55" s="20"/>
      <c r="DOP55" s="20"/>
      <c r="DOQ55" s="20"/>
      <c r="DOR55" s="20"/>
      <c r="DOS55" s="20"/>
      <c r="DOT55" s="20"/>
      <c r="DOU55" s="20"/>
      <c r="DOV55" s="20"/>
      <c r="DOW55" s="20"/>
      <c r="DOX55" s="20"/>
      <c r="DOY55" s="20"/>
      <c r="DOZ55" s="20"/>
      <c r="DPA55" s="20"/>
      <c r="DPB55" s="20"/>
      <c r="DPC55" s="20"/>
      <c r="DPD55" s="20"/>
      <c r="DPE55" s="20"/>
      <c r="DPF55" s="20"/>
      <c r="DPG55" s="20"/>
      <c r="DPH55" s="20"/>
      <c r="DPI55" s="20"/>
      <c r="DPJ55" s="20"/>
      <c r="DPK55" s="20"/>
      <c r="DPL55" s="20"/>
      <c r="DPM55" s="20"/>
      <c r="DPN55" s="20"/>
      <c r="DPO55" s="20"/>
      <c r="DPP55" s="20"/>
      <c r="DPQ55" s="20"/>
      <c r="DPR55" s="20"/>
      <c r="DPS55" s="20"/>
      <c r="DPT55" s="20"/>
      <c r="DPU55" s="20"/>
      <c r="DPV55" s="20"/>
      <c r="DPW55" s="20"/>
      <c r="DPX55" s="20"/>
      <c r="DPY55" s="20"/>
      <c r="DPZ55" s="20"/>
      <c r="DQA55" s="20"/>
      <c r="DQB55" s="20"/>
      <c r="DQC55" s="20"/>
      <c r="DQD55" s="20"/>
      <c r="DQE55" s="20"/>
      <c r="DQF55" s="20"/>
      <c r="DQG55" s="20"/>
      <c r="DQH55" s="20"/>
      <c r="DQI55" s="20"/>
      <c r="DQJ55" s="20"/>
      <c r="DQK55" s="20"/>
      <c r="DQL55" s="20"/>
      <c r="DQM55" s="20"/>
      <c r="DQN55" s="20"/>
      <c r="DQO55" s="20"/>
      <c r="DQP55" s="20"/>
      <c r="DQQ55" s="20"/>
      <c r="DQR55" s="20"/>
      <c r="DQS55" s="20"/>
      <c r="DQT55" s="20"/>
      <c r="DQU55" s="20"/>
      <c r="DQV55" s="20"/>
      <c r="DQW55" s="20"/>
      <c r="DQX55" s="20"/>
      <c r="DQY55" s="20"/>
      <c r="DQZ55" s="20"/>
      <c r="DRA55" s="20"/>
      <c r="DRB55" s="20"/>
      <c r="DRC55" s="20"/>
      <c r="DRD55" s="20"/>
      <c r="DRE55" s="20"/>
      <c r="DRF55" s="20"/>
      <c r="DRG55" s="20"/>
      <c r="DRH55" s="20"/>
      <c r="DRI55" s="20"/>
      <c r="DRJ55" s="20"/>
      <c r="DRK55" s="20"/>
      <c r="DRL55" s="20"/>
      <c r="DRM55" s="20"/>
      <c r="DRN55" s="20"/>
      <c r="DRO55" s="20"/>
      <c r="DRP55" s="20"/>
      <c r="DRQ55" s="20"/>
      <c r="DRR55" s="20"/>
      <c r="DRS55" s="20"/>
      <c r="DRT55" s="20"/>
      <c r="DRU55" s="20"/>
      <c r="DRV55" s="20"/>
      <c r="DRW55" s="20"/>
      <c r="DRX55" s="20"/>
      <c r="DRY55" s="20"/>
      <c r="DRZ55" s="20"/>
      <c r="DSA55" s="20"/>
      <c r="DSB55" s="20"/>
      <c r="DSC55" s="20"/>
      <c r="DSD55" s="20"/>
      <c r="DSE55" s="20"/>
      <c r="DSF55" s="20"/>
      <c r="DSG55" s="20"/>
      <c r="DSH55" s="20"/>
      <c r="DSI55" s="20"/>
      <c r="DSJ55" s="20"/>
      <c r="DSK55" s="20"/>
      <c r="DSL55" s="20"/>
      <c r="DSM55" s="20"/>
      <c r="DSN55" s="20"/>
      <c r="DSO55" s="20"/>
      <c r="DSP55" s="20"/>
      <c r="DSQ55" s="20"/>
      <c r="DSR55" s="20"/>
      <c r="DSS55" s="20"/>
      <c r="DST55" s="20"/>
      <c r="DSU55" s="20"/>
      <c r="DSV55" s="20"/>
      <c r="DSW55" s="20"/>
      <c r="DSX55" s="20"/>
      <c r="DSY55" s="20"/>
      <c r="DSZ55" s="20"/>
      <c r="DTA55" s="20"/>
      <c r="DTB55" s="20"/>
      <c r="DTC55" s="20"/>
      <c r="DTD55" s="20"/>
      <c r="DTE55" s="20"/>
      <c r="DTF55" s="20"/>
      <c r="DTG55" s="20"/>
      <c r="DTH55" s="20"/>
      <c r="DTI55" s="20"/>
      <c r="DTJ55" s="20"/>
      <c r="DTK55" s="20"/>
      <c r="DTL55" s="20"/>
      <c r="DTM55" s="20"/>
      <c r="DTN55" s="20"/>
      <c r="DTO55" s="20"/>
      <c r="DTP55" s="20"/>
      <c r="DTQ55" s="20"/>
      <c r="DTR55" s="20"/>
      <c r="DTS55" s="20"/>
      <c r="DTT55" s="20"/>
      <c r="DTU55" s="20"/>
      <c r="DTV55" s="20"/>
      <c r="DTW55" s="20"/>
      <c r="DTX55" s="20"/>
      <c r="DTY55" s="20"/>
      <c r="DTZ55" s="20"/>
      <c r="DUA55" s="20"/>
      <c r="DUB55" s="20"/>
      <c r="DUC55" s="20"/>
      <c r="DUD55" s="20"/>
      <c r="DUE55" s="20"/>
      <c r="DUF55" s="20"/>
      <c r="DUG55" s="20"/>
      <c r="DUH55" s="20"/>
      <c r="DUI55" s="20"/>
      <c r="DUJ55" s="20"/>
      <c r="DUK55" s="20"/>
      <c r="DUL55" s="20"/>
      <c r="DUM55" s="20"/>
      <c r="DUN55" s="20"/>
      <c r="DUO55" s="20"/>
      <c r="DUP55" s="20"/>
      <c r="DUQ55" s="20"/>
      <c r="DUR55" s="20"/>
      <c r="DUS55" s="20"/>
      <c r="DUT55" s="20"/>
      <c r="DUU55" s="20"/>
      <c r="DUV55" s="20"/>
      <c r="DUW55" s="20"/>
      <c r="DUX55" s="20"/>
      <c r="DUY55" s="20"/>
      <c r="DUZ55" s="20"/>
      <c r="DVA55" s="20"/>
      <c r="DVB55" s="20"/>
      <c r="DVC55" s="20"/>
      <c r="DVD55" s="20"/>
      <c r="DVE55" s="20"/>
      <c r="DVF55" s="20"/>
      <c r="DVG55" s="20"/>
      <c r="DVH55" s="20"/>
      <c r="DVI55" s="20"/>
      <c r="DVJ55" s="20"/>
      <c r="DVK55" s="20"/>
      <c r="DVL55" s="20"/>
      <c r="DVM55" s="20"/>
      <c r="DVN55" s="20"/>
      <c r="DVO55" s="20"/>
      <c r="DVP55" s="20"/>
      <c r="DVQ55" s="20"/>
      <c r="DVR55" s="20"/>
      <c r="DVS55" s="20"/>
      <c r="DVT55" s="20"/>
      <c r="DVU55" s="20"/>
      <c r="DVV55" s="20"/>
      <c r="DVW55" s="20"/>
      <c r="DVX55" s="20"/>
      <c r="DVY55" s="20"/>
      <c r="DVZ55" s="20"/>
      <c r="DWA55" s="20"/>
      <c r="DWB55" s="20"/>
      <c r="DWC55" s="20"/>
      <c r="DWD55" s="20"/>
      <c r="DWE55" s="20"/>
      <c r="DWF55" s="20"/>
      <c r="DWG55" s="20"/>
      <c r="DWH55" s="20"/>
      <c r="DWI55" s="20"/>
      <c r="DWJ55" s="20"/>
      <c r="DWK55" s="20"/>
      <c r="DWL55" s="20"/>
      <c r="DWM55" s="20"/>
      <c r="DWN55" s="20"/>
      <c r="DWO55" s="20"/>
      <c r="DWP55" s="20"/>
      <c r="DWQ55" s="20"/>
      <c r="DWR55" s="20"/>
      <c r="DWS55" s="20"/>
      <c r="DWT55" s="20"/>
      <c r="DWU55" s="20"/>
      <c r="DWV55" s="20"/>
      <c r="DWW55" s="20"/>
      <c r="DWX55" s="20"/>
      <c r="DWY55" s="20"/>
      <c r="DWZ55" s="20"/>
      <c r="DXA55" s="20"/>
      <c r="DXB55" s="20"/>
      <c r="DXC55" s="20"/>
      <c r="DXD55" s="20"/>
      <c r="DXE55" s="20"/>
      <c r="DXF55" s="20"/>
      <c r="DXG55" s="20"/>
      <c r="DXH55" s="20"/>
      <c r="DXI55" s="20"/>
      <c r="DXJ55" s="20"/>
      <c r="DXK55" s="20"/>
      <c r="DXL55" s="20"/>
      <c r="DXM55" s="20"/>
      <c r="DXN55" s="20"/>
      <c r="DXO55" s="20"/>
      <c r="DXP55" s="20"/>
      <c r="DXQ55" s="20"/>
      <c r="DXR55" s="20"/>
      <c r="DXS55" s="20"/>
      <c r="DXT55" s="20"/>
      <c r="DXU55" s="20"/>
      <c r="DXV55" s="20"/>
      <c r="DXW55" s="20"/>
      <c r="DXX55" s="20"/>
      <c r="DXY55" s="20"/>
      <c r="DXZ55" s="20"/>
      <c r="DYA55" s="20"/>
      <c r="DYB55" s="20"/>
      <c r="DYC55" s="20"/>
      <c r="DYD55" s="20"/>
      <c r="DYE55" s="20"/>
      <c r="DYF55" s="20"/>
      <c r="DYG55" s="20"/>
      <c r="DYH55" s="20"/>
      <c r="DYI55" s="20"/>
      <c r="DYJ55" s="20"/>
      <c r="DYK55" s="20"/>
      <c r="DYL55" s="20"/>
      <c r="DYM55" s="20"/>
      <c r="DYN55" s="20"/>
      <c r="DYO55" s="20"/>
      <c r="DYP55" s="20"/>
      <c r="DYQ55" s="20"/>
      <c r="DYR55" s="20"/>
      <c r="DYS55" s="20"/>
      <c r="DYT55" s="20"/>
      <c r="DYU55" s="20"/>
      <c r="DYV55" s="20"/>
      <c r="DYW55" s="20"/>
      <c r="DYX55" s="20"/>
      <c r="DYY55" s="20"/>
      <c r="DYZ55" s="20"/>
      <c r="DZA55" s="20"/>
      <c r="DZB55" s="20"/>
      <c r="DZC55" s="20"/>
      <c r="DZD55" s="20"/>
      <c r="DZE55" s="20"/>
      <c r="DZF55" s="20"/>
      <c r="DZG55" s="20"/>
      <c r="DZH55" s="20"/>
      <c r="DZI55" s="20"/>
      <c r="DZJ55" s="20"/>
      <c r="DZK55" s="20"/>
      <c r="DZL55" s="20"/>
      <c r="DZM55" s="20"/>
      <c r="DZN55" s="20"/>
      <c r="DZO55" s="20"/>
      <c r="DZP55" s="20"/>
      <c r="DZQ55" s="20"/>
      <c r="DZR55" s="20"/>
      <c r="DZS55" s="20"/>
      <c r="DZT55" s="20"/>
      <c r="DZU55" s="20"/>
      <c r="DZV55" s="20"/>
      <c r="DZW55" s="20"/>
      <c r="DZX55" s="20"/>
      <c r="DZY55" s="20"/>
      <c r="DZZ55" s="20"/>
      <c r="EAA55" s="20"/>
      <c r="EAB55" s="20"/>
      <c r="EAC55" s="20"/>
      <c r="EAD55" s="20"/>
      <c r="EAE55" s="20"/>
      <c r="EAF55" s="20"/>
      <c r="EAG55" s="20"/>
      <c r="EAH55" s="20"/>
      <c r="EAI55" s="20"/>
      <c r="EAJ55" s="20"/>
      <c r="EAK55" s="20"/>
      <c r="EAL55" s="20"/>
      <c r="EAM55" s="20"/>
      <c r="EAN55" s="20"/>
      <c r="EAO55" s="20"/>
      <c r="EAP55" s="20"/>
      <c r="EAQ55" s="20"/>
      <c r="EAR55" s="20"/>
      <c r="EAS55" s="20"/>
      <c r="EAT55" s="20"/>
      <c r="EAU55" s="20"/>
      <c r="EAV55" s="20"/>
      <c r="EAW55" s="20"/>
      <c r="EAX55" s="20"/>
      <c r="EAY55" s="20"/>
      <c r="EAZ55" s="20"/>
      <c r="EBA55" s="20"/>
      <c r="EBB55" s="20"/>
      <c r="EBC55" s="20"/>
      <c r="EBD55" s="20"/>
      <c r="EBE55" s="20"/>
      <c r="EBF55" s="20"/>
      <c r="EBG55" s="20"/>
      <c r="EBH55" s="20"/>
      <c r="EBI55" s="20"/>
      <c r="EBJ55" s="20"/>
      <c r="EBK55" s="20"/>
      <c r="EBL55" s="20"/>
      <c r="EBM55" s="20"/>
      <c r="EBN55" s="20"/>
      <c r="EBO55" s="20"/>
      <c r="EBP55" s="20"/>
      <c r="EBQ55" s="20"/>
      <c r="EBR55" s="20"/>
      <c r="EBS55" s="20"/>
      <c r="EBT55" s="20"/>
      <c r="EBU55" s="20"/>
      <c r="EBV55" s="20"/>
      <c r="EBW55" s="20"/>
      <c r="EBX55" s="20"/>
      <c r="EBY55" s="20"/>
      <c r="EBZ55" s="20"/>
      <c r="ECA55" s="20"/>
      <c r="ECB55" s="20"/>
      <c r="ECC55" s="20"/>
      <c r="ECD55" s="20"/>
      <c r="ECE55" s="20"/>
      <c r="ECF55" s="20"/>
      <c r="ECG55" s="20"/>
      <c r="ECH55" s="20"/>
      <c r="ECI55" s="20"/>
      <c r="ECJ55" s="20"/>
      <c r="ECK55" s="20"/>
      <c r="ECL55" s="20"/>
      <c r="ECM55" s="20"/>
      <c r="ECN55" s="20"/>
      <c r="ECO55" s="20"/>
      <c r="ECP55" s="20"/>
      <c r="ECQ55" s="20"/>
      <c r="ECR55" s="20"/>
      <c r="ECS55" s="20"/>
      <c r="ECT55" s="20"/>
      <c r="ECU55" s="20"/>
      <c r="ECV55" s="20"/>
      <c r="ECW55" s="20"/>
      <c r="ECX55" s="20"/>
      <c r="ECY55" s="20"/>
      <c r="ECZ55" s="20"/>
      <c r="EDA55" s="20"/>
      <c r="EDB55" s="20"/>
      <c r="EDC55" s="20"/>
      <c r="EDD55" s="20"/>
      <c r="EDE55" s="20"/>
      <c r="EDF55" s="20"/>
      <c r="EDG55" s="20"/>
      <c r="EDH55" s="20"/>
      <c r="EDI55" s="20"/>
      <c r="EDJ55" s="20"/>
      <c r="EDK55" s="20"/>
      <c r="EDL55" s="20"/>
      <c r="EDM55" s="20"/>
      <c r="EDN55" s="20"/>
      <c r="EDO55" s="20"/>
      <c r="EDP55" s="20"/>
      <c r="EDQ55" s="20"/>
      <c r="EDR55" s="20"/>
      <c r="EDS55" s="20"/>
      <c r="EDT55" s="20"/>
      <c r="EDU55" s="20"/>
      <c r="EDV55" s="20"/>
      <c r="EDW55" s="20"/>
      <c r="EDX55" s="20"/>
      <c r="EDY55" s="20"/>
      <c r="EDZ55" s="20"/>
      <c r="EEA55" s="20"/>
      <c r="EEB55" s="20"/>
      <c r="EEC55" s="20"/>
      <c r="EED55" s="20"/>
      <c r="EEE55" s="20"/>
      <c r="EEF55" s="20"/>
      <c r="EEG55" s="20"/>
      <c r="EEH55" s="20"/>
      <c r="EEI55" s="20"/>
      <c r="EEJ55" s="20"/>
      <c r="EEK55" s="20"/>
      <c r="EEL55" s="20"/>
      <c r="EEM55" s="20"/>
      <c r="EEN55" s="20"/>
      <c r="EEO55" s="20"/>
      <c r="EEP55" s="20"/>
      <c r="EEQ55" s="20"/>
      <c r="EER55" s="20"/>
      <c r="EES55" s="20"/>
      <c r="EET55" s="20"/>
      <c r="EEU55" s="20"/>
      <c r="EEV55" s="20"/>
      <c r="EEW55" s="20"/>
      <c r="EEX55" s="20"/>
      <c r="EEY55" s="20"/>
      <c r="EEZ55" s="20"/>
      <c r="EFA55" s="20"/>
      <c r="EFB55" s="20"/>
      <c r="EFC55" s="20"/>
      <c r="EFD55" s="20"/>
      <c r="EFE55" s="20"/>
      <c r="EFF55" s="20"/>
      <c r="EFG55" s="20"/>
      <c r="EFH55" s="20"/>
      <c r="EFI55" s="20"/>
      <c r="EFJ55" s="20"/>
      <c r="EFK55" s="20"/>
      <c r="EFL55" s="20"/>
      <c r="EFM55" s="20"/>
      <c r="EFN55" s="20"/>
      <c r="EFO55" s="20"/>
      <c r="EFP55" s="20"/>
      <c r="EFQ55" s="20"/>
      <c r="EFR55" s="20"/>
      <c r="EFS55" s="20"/>
      <c r="EFT55" s="20"/>
      <c r="EFU55" s="20"/>
      <c r="EFV55" s="20"/>
      <c r="EFW55" s="20"/>
      <c r="EFX55" s="20"/>
      <c r="EFY55" s="20"/>
      <c r="EFZ55" s="20"/>
      <c r="EGA55" s="20"/>
      <c r="EGB55" s="20"/>
      <c r="EGC55" s="20"/>
      <c r="EGD55" s="20"/>
      <c r="EGE55" s="20"/>
      <c r="EGF55" s="20"/>
      <c r="EGG55" s="20"/>
      <c r="EGH55" s="20"/>
      <c r="EGI55" s="20"/>
      <c r="EGJ55" s="20"/>
      <c r="EGK55" s="20"/>
      <c r="EGL55" s="20"/>
      <c r="EGM55" s="20"/>
      <c r="EGN55" s="20"/>
      <c r="EGO55" s="20"/>
      <c r="EGP55" s="20"/>
      <c r="EGQ55" s="20"/>
      <c r="EGR55" s="20"/>
      <c r="EGS55" s="20"/>
      <c r="EGT55" s="20"/>
      <c r="EGU55" s="20"/>
      <c r="EGV55" s="20"/>
      <c r="EGW55" s="20"/>
      <c r="EGX55" s="20"/>
      <c r="EGY55" s="20"/>
      <c r="EGZ55" s="20"/>
      <c r="EHA55" s="20"/>
      <c r="EHB55" s="20"/>
      <c r="EHC55" s="20"/>
      <c r="EHD55" s="20"/>
      <c r="EHE55" s="20"/>
      <c r="EHF55" s="20"/>
      <c r="EHG55" s="20"/>
      <c r="EHH55" s="20"/>
      <c r="EHI55" s="20"/>
      <c r="EHJ55" s="20"/>
      <c r="EHK55" s="20"/>
      <c r="EHL55" s="20"/>
      <c r="EHM55" s="20"/>
      <c r="EHN55" s="20"/>
      <c r="EHO55" s="20"/>
      <c r="EHP55" s="20"/>
      <c r="EHQ55" s="20"/>
      <c r="EHR55" s="20"/>
      <c r="EHS55" s="20"/>
      <c r="EHT55" s="20"/>
      <c r="EHU55" s="20"/>
      <c r="EHV55" s="20"/>
      <c r="EHW55" s="20"/>
      <c r="EHX55" s="20"/>
      <c r="EHY55" s="20"/>
      <c r="EHZ55" s="20"/>
      <c r="EIA55" s="20"/>
      <c r="EIB55" s="20"/>
      <c r="EIC55" s="20"/>
      <c r="EID55" s="20"/>
      <c r="EIE55" s="20"/>
      <c r="EIF55" s="20"/>
      <c r="EIG55" s="20"/>
      <c r="EIH55" s="20"/>
      <c r="EII55" s="20"/>
      <c r="EIJ55" s="20"/>
      <c r="EIK55" s="20"/>
      <c r="EIL55" s="20"/>
      <c r="EIM55" s="20"/>
      <c r="EIN55" s="20"/>
      <c r="EIO55" s="20"/>
      <c r="EIP55" s="20"/>
      <c r="EIQ55" s="20"/>
      <c r="EIR55" s="20"/>
      <c r="EIS55" s="20"/>
      <c r="EIT55" s="20"/>
      <c r="EIU55" s="20"/>
      <c r="EIV55" s="20"/>
      <c r="EIW55" s="20"/>
      <c r="EIX55" s="20"/>
      <c r="EIY55" s="20"/>
      <c r="EIZ55" s="20"/>
      <c r="EJA55" s="20"/>
      <c r="EJB55" s="20"/>
      <c r="EJC55" s="20"/>
      <c r="EJD55" s="20"/>
      <c r="EJE55" s="20"/>
      <c r="EJF55" s="20"/>
      <c r="EJG55" s="20"/>
      <c r="EJH55" s="20"/>
      <c r="EJI55" s="20"/>
      <c r="EJJ55" s="20"/>
      <c r="EJK55" s="20"/>
      <c r="EJL55" s="20"/>
      <c r="EJM55" s="20"/>
      <c r="EJN55" s="20"/>
      <c r="EJO55" s="20"/>
      <c r="EJP55" s="20"/>
      <c r="EJQ55" s="20"/>
      <c r="EJR55" s="20"/>
      <c r="EJS55" s="20"/>
      <c r="EJT55" s="20"/>
      <c r="EJU55" s="20"/>
      <c r="EJV55" s="20"/>
      <c r="EJW55" s="20"/>
      <c r="EJX55" s="20"/>
      <c r="EJY55" s="20"/>
      <c r="EJZ55" s="20"/>
      <c r="EKA55" s="20"/>
      <c r="EKB55" s="20"/>
      <c r="EKC55" s="20"/>
      <c r="EKD55" s="20"/>
      <c r="EKE55" s="20"/>
      <c r="EKF55" s="20"/>
      <c r="EKG55" s="20"/>
      <c r="EKH55" s="20"/>
      <c r="EKI55" s="20"/>
      <c r="EKJ55" s="20"/>
      <c r="EKK55" s="20"/>
      <c r="EKL55" s="20"/>
      <c r="EKM55" s="20"/>
      <c r="EKN55" s="20"/>
      <c r="EKO55" s="20"/>
      <c r="EKP55" s="20"/>
      <c r="EKQ55" s="20"/>
      <c r="EKR55" s="20"/>
      <c r="EKS55" s="20"/>
      <c r="EKT55" s="20"/>
      <c r="EKU55" s="20"/>
      <c r="EKV55" s="20"/>
      <c r="EKW55" s="20"/>
      <c r="EKX55" s="20"/>
      <c r="EKY55" s="20"/>
      <c r="EKZ55" s="20"/>
      <c r="ELA55" s="20"/>
      <c r="ELB55" s="20"/>
      <c r="ELC55" s="20"/>
      <c r="ELD55" s="20"/>
      <c r="ELE55" s="20"/>
      <c r="ELF55" s="20"/>
      <c r="ELG55" s="20"/>
      <c r="ELH55" s="20"/>
      <c r="ELI55" s="20"/>
      <c r="ELJ55" s="20"/>
      <c r="ELK55" s="20"/>
      <c r="ELL55" s="20"/>
      <c r="ELM55" s="20"/>
      <c r="ELN55" s="20"/>
      <c r="ELO55" s="20"/>
      <c r="ELP55" s="20"/>
      <c r="ELQ55" s="20"/>
      <c r="ELR55" s="20"/>
      <c r="ELS55" s="20"/>
      <c r="ELT55" s="20"/>
      <c r="ELU55" s="20"/>
      <c r="ELV55" s="20"/>
      <c r="ELW55" s="20"/>
      <c r="ELX55" s="20"/>
      <c r="ELY55" s="20"/>
      <c r="ELZ55" s="20"/>
      <c r="EMA55" s="20"/>
      <c r="EMB55" s="20"/>
      <c r="EMC55" s="20"/>
      <c r="EMD55" s="20"/>
      <c r="EME55" s="20"/>
      <c r="EMF55" s="20"/>
      <c r="EMG55" s="20"/>
      <c r="EMH55" s="20"/>
      <c r="EMI55" s="20"/>
      <c r="EMJ55" s="20"/>
      <c r="EMK55" s="20"/>
      <c r="EML55" s="20"/>
      <c r="EMM55" s="20"/>
      <c r="EMN55" s="20"/>
      <c r="EMO55" s="20"/>
      <c r="EMP55" s="20"/>
      <c r="EMQ55" s="20"/>
      <c r="EMR55" s="20"/>
      <c r="EMS55" s="20"/>
      <c r="EMT55" s="20"/>
      <c r="EMU55" s="20"/>
      <c r="EMV55" s="20"/>
      <c r="EMW55" s="20"/>
      <c r="EMX55" s="20"/>
      <c r="EMY55" s="20"/>
      <c r="EMZ55" s="20"/>
      <c r="ENA55" s="20"/>
      <c r="ENB55" s="20"/>
      <c r="ENC55" s="20"/>
      <c r="END55" s="20"/>
      <c r="ENE55" s="20"/>
      <c r="ENF55" s="20"/>
      <c r="ENG55" s="20"/>
      <c r="ENH55" s="20"/>
      <c r="ENI55" s="20"/>
      <c r="ENJ55" s="20"/>
      <c r="ENK55" s="20"/>
      <c r="ENL55" s="20"/>
      <c r="ENM55" s="20"/>
      <c r="ENN55" s="20"/>
      <c r="ENO55" s="20"/>
      <c r="ENP55" s="20"/>
      <c r="ENQ55" s="20"/>
      <c r="ENR55" s="20"/>
      <c r="ENS55" s="20"/>
      <c r="ENT55" s="20"/>
      <c r="ENU55" s="20"/>
      <c r="ENV55" s="20"/>
      <c r="ENW55" s="20"/>
      <c r="ENX55" s="20"/>
      <c r="ENY55" s="20"/>
      <c r="ENZ55" s="20"/>
      <c r="EOA55" s="20"/>
      <c r="EOB55" s="20"/>
      <c r="EOC55" s="20"/>
      <c r="EOD55" s="20"/>
      <c r="EOE55" s="20"/>
      <c r="EOF55" s="20"/>
      <c r="EOG55" s="20"/>
      <c r="EOH55" s="20"/>
      <c r="EOI55" s="20"/>
      <c r="EOJ55" s="20"/>
      <c r="EOK55" s="20"/>
      <c r="EOL55" s="20"/>
      <c r="EOM55" s="20"/>
      <c r="EON55" s="20"/>
      <c r="EOO55" s="20"/>
      <c r="EOP55" s="20"/>
      <c r="EOQ55" s="20"/>
      <c r="EOR55" s="20"/>
      <c r="EOS55" s="20"/>
      <c r="EOT55" s="20"/>
      <c r="EOU55" s="20"/>
      <c r="EOV55" s="20"/>
      <c r="EOW55" s="20"/>
      <c r="EOX55" s="20"/>
      <c r="EOY55" s="20"/>
      <c r="EOZ55" s="20"/>
      <c r="EPA55" s="20"/>
      <c r="EPB55" s="20"/>
      <c r="EPC55" s="20"/>
      <c r="EPD55" s="20"/>
      <c r="EPE55" s="20"/>
      <c r="EPF55" s="20"/>
      <c r="EPG55" s="20"/>
      <c r="EPH55" s="20"/>
      <c r="EPI55" s="20"/>
      <c r="EPJ55" s="20"/>
      <c r="EPK55" s="20"/>
      <c r="EPL55" s="20"/>
      <c r="EPM55" s="20"/>
      <c r="EPN55" s="20"/>
      <c r="EPO55" s="20"/>
      <c r="EPP55" s="20"/>
      <c r="EPQ55" s="20"/>
      <c r="EPR55" s="20"/>
      <c r="EPS55" s="20"/>
      <c r="EPT55" s="20"/>
      <c r="EPU55" s="20"/>
      <c r="EPV55" s="20"/>
      <c r="EPW55" s="20"/>
      <c r="EPX55" s="20"/>
      <c r="EPY55" s="20"/>
      <c r="EPZ55" s="20"/>
      <c r="EQA55" s="20"/>
      <c r="EQB55" s="20"/>
      <c r="EQC55" s="20"/>
      <c r="EQD55" s="20"/>
      <c r="EQE55" s="20"/>
      <c r="EQF55" s="20"/>
      <c r="EQG55" s="20"/>
      <c r="EQH55" s="20"/>
      <c r="EQI55" s="20"/>
      <c r="EQJ55" s="20"/>
      <c r="EQK55" s="20"/>
      <c r="EQL55" s="20"/>
      <c r="EQM55" s="20"/>
      <c r="EQN55" s="20"/>
      <c r="EQO55" s="20"/>
      <c r="EQP55" s="20"/>
      <c r="EQQ55" s="20"/>
      <c r="EQR55" s="20"/>
      <c r="EQS55" s="20"/>
      <c r="EQT55" s="20"/>
      <c r="EQU55" s="20"/>
      <c r="EQV55" s="20"/>
      <c r="EQW55" s="20"/>
      <c r="EQX55" s="20"/>
      <c r="EQY55" s="20"/>
      <c r="EQZ55" s="20"/>
      <c r="ERA55" s="20"/>
      <c r="ERB55" s="20"/>
      <c r="ERC55" s="20"/>
      <c r="ERD55" s="20"/>
      <c r="ERE55" s="20"/>
      <c r="ERF55" s="20"/>
      <c r="ERG55" s="20"/>
      <c r="ERH55" s="20"/>
      <c r="ERI55" s="20"/>
      <c r="ERJ55" s="20"/>
      <c r="ERK55" s="20"/>
      <c r="ERL55" s="20"/>
      <c r="ERM55" s="20"/>
      <c r="ERN55" s="20"/>
      <c r="ERO55" s="20"/>
      <c r="ERP55" s="20"/>
      <c r="ERQ55" s="20"/>
      <c r="ERR55" s="20"/>
      <c r="ERS55" s="20"/>
      <c r="ERT55" s="20"/>
      <c r="ERU55" s="20"/>
      <c r="ERV55" s="20"/>
      <c r="ERW55" s="20"/>
      <c r="ERX55" s="20"/>
      <c r="ERY55" s="20"/>
      <c r="ERZ55" s="20"/>
      <c r="ESA55" s="20"/>
      <c r="ESB55" s="20"/>
      <c r="ESC55" s="20"/>
      <c r="ESD55" s="20"/>
      <c r="ESE55" s="20"/>
      <c r="ESF55" s="20"/>
      <c r="ESG55" s="20"/>
      <c r="ESH55" s="20"/>
      <c r="ESI55" s="20"/>
      <c r="ESJ55" s="20"/>
      <c r="ESK55" s="20"/>
      <c r="ESL55" s="20"/>
      <c r="ESM55" s="20"/>
      <c r="ESN55" s="20"/>
      <c r="ESO55" s="20"/>
      <c r="ESP55" s="20"/>
      <c r="ESQ55" s="20"/>
      <c r="ESR55" s="20"/>
      <c r="ESS55" s="20"/>
      <c r="EST55" s="20"/>
      <c r="ESU55" s="20"/>
      <c r="ESV55" s="20"/>
      <c r="ESW55" s="20"/>
      <c r="ESX55" s="20"/>
      <c r="ESY55" s="20"/>
      <c r="ESZ55" s="20"/>
      <c r="ETA55" s="20"/>
      <c r="ETB55" s="20"/>
      <c r="ETC55" s="20"/>
      <c r="ETD55" s="20"/>
      <c r="ETE55" s="20"/>
      <c r="ETF55" s="20"/>
      <c r="ETG55" s="20"/>
      <c r="ETH55" s="20"/>
      <c r="ETI55" s="20"/>
      <c r="ETJ55" s="20"/>
      <c r="ETK55" s="20"/>
      <c r="ETL55" s="20"/>
      <c r="ETM55" s="20"/>
      <c r="ETN55" s="20"/>
      <c r="ETO55" s="20"/>
      <c r="ETP55" s="20"/>
      <c r="ETQ55" s="20"/>
      <c r="ETR55" s="20"/>
      <c r="ETS55" s="20"/>
      <c r="ETT55" s="20"/>
      <c r="ETU55" s="20"/>
      <c r="ETV55" s="20"/>
      <c r="ETW55" s="20"/>
      <c r="ETX55" s="20"/>
      <c r="ETY55" s="20"/>
      <c r="ETZ55" s="20"/>
      <c r="EUA55" s="20"/>
      <c r="EUB55" s="20"/>
      <c r="EUC55" s="20"/>
      <c r="EUD55" s="20"/>
      <c r="EUE55" s="20"/>
      <c r="EUF55" s="20"/>
      <c r="EUG55" s="20"/>
      <c r="EUH55" s="20"/>
      <c r="EUI55" s="20"/>
      <c r="EUJ55" s="20"/>
      <c r="EUK55" s="20"/>
      <c r="EUL55" s="20"/>
      <c r="EUM55" s="20"/>
      <c r="EUN55" s="20"/>
      <c r="EUO55" s="20"/>
      <c r="EUP55" s="20"/>
      <c r="EUQ55" s="20"/>
      <c r="EUR55" s="20"/>
      <c r="EUS55" s="20"/>
      <c r="EUT55" s="20"/>
      <c r="EUU55" s="20"/>
      <c r="EUV55" s="20"/>
      <c r="EUW55" s="20"/>
      <c r="EUX55" s="20"/>
      <c r="EUY55" s="20"/>
      <c r="EUZ55" s="20"/>
      <c r="EVA55" s="20"/>
      <c r="EVB55" s="20"/>
      <c r="EVC55" s="20"/>
      <c r="EVD55" s="20"/>
      <c r="EVE55" s="20"/>
      <c r="EVF55" s="20"/>
      <c r="EVG55" s="20"/>
      <c r="EVH55" s="20"/>
      <c r="EVI55" s="20"/>
      <c r="EVJ55" s="20"/>
      <c r="EVK55" s="20"/>
      <c r="EVL55" s="20"/>
      <c r="EVM55" s="20"/>
      <c r="EVN55" s="20"/>
      <c r="EVO55" s="20"/>
      <c r="EVP55" s="20"/>
      <c r="EVQ55" s="20"/>
      <c r="EVR55" s="20"/>
      <c r="EVS55" s="20"/>
      <c r="EVT55" s="20"/>
      <c r="EVU55" s="20"/>
      <c r="EVV55" s="20"/>
      <c r="EVW55" s="20"/>
      <c r="EVX55" s="20"/>
      <c r="EVY55" s="20"/>
      <c r="EVZ55" s="20"/>
      <c r="EWA55" s="20"/>
      <c r="EWB55" s="20"/>
      <c r="EWC55" s="20"/>
      <c r="EWD55" s="20"/>
      <c r="EWE55" s="20"/>
      <c r="EWF55" s="20"/>
      <c r="EWG55" s="20"/>
      <c r="EWH55" s="20"/>
      <c r="EWI55" s="20"/>
      <c r="EWJ55" s="20"/>
      <c r="EWK55" s="20"/>
      <c r="EWL55" s="20"/>
      <c r="EWM55" s="20"/>
      <c r="EWN55" s="20"/>
      <c r="EWO55" s="20"/>
      <c r="EWP55" s="20"/>
      <c r="EWQ55" s="20"/>
      <c r="EWR55" s="20"/>
      <c r="EWS55" s="20"/>
      <c r="EWT55" s="20"/>
      <c r="EWU55" s="20"/>
      <c r="EWV55" s="20"/>
      <c r="EWW55" s="20"/>
      <c r="EWX55" s="20"/>
      <c r="EWY55" s="20"/>
      <c r="EWZ55" s="20"/>
      <c r="EXA55" s="20"/>
      <c r="EXB55" s="20"/>
      <c r="EXC55" s="20"/>
      <c r="EXD55" s="20"/>
      <c r="EXE55" s="20"/>
      <c r="EXF55" s="20"/>
      <c r="EXG55" s="20"/>
      <c r="EXH55" s="20"/>
      <c r="EXI55" s="20"/>
      <c r="EXJ55" s="20"/>
      <c r="EXK55" s="20"/>
      <c r="EXL55" s="20"/>
      <c r="EXM55" s="20"/>
      <c r="EXN55" s="20"/>
      <c r="EXO55" s="20"/>
      <c r="EXP55" s="20"/>
      <c r="EXQ55" s="20"/>
      <c r="EXR55" s="20"/>
      <c r="EXS55" s="20"/>
      <c r="EXT55" s="20"/>
      <c r="EXU55" s="20"/>
      <c r="EXV55" s="20"/>
      <c r="EXW55" s="20"/>
      <c r="EXX55" s="20"/>
      <c r="EXY55" s="20"/>
      <c r="EXZ55" s="20"/>
      <c r="EYA55" s="20"/>
      <c r="EYB55" s="20"/>
      <c r="EYC55" s="20"/>
      <c r="EYD55" s="20"/>
      <c r="EYE55" s="20"/>
      <c r="EYF55" s="20"/>
      <c r="EYG55" s="20"/>
      <c r="EYH55" s="20"/>
      <c r="EYI55" s="20"/>
      <c r="EYJ55" s="20"/>
      <c r="EYK55" s="20"/>
      <c r="EYL55" s="20"/>
      <c r="EYM55" s="20"/>
      <c r="EYN55" s="20"/>
      <c r="EYO55" s="20"/>
      <c r="EYP55" s="20"/>
      <c r="EYQ55" s="20"/>
      <c r="EYR55" s="20"/>
      <c r="EYS55" s="20"/>
      <c r="EYT55" s="20"/>
      <c r="EYU55" s="20"/>
      <c r="EYV55" s="20"/>
      <c r="EYW55" s="20"/>
      <c r="EYX55" s="20"/>
      <c r="EYY55" s="20"/>
      <c r="EYZ55" s="20"/>
      <c r="EZA55" s="20"/>
      <c r="EZB55" s="20"/>
      <c r="EZC55" s="20"/>
      <c r="EZD55" s="20"/>
      <c r="EZE55" s="20"/>
      <c r="EZF55" s="20"/>
      <c r="EZG55" s="20"/>
      <c r="EZH55" s="20"/>
      <c r="EZI55" s="20"/>
      <c r="EZJ55" s="20"/>
      <c r="EZK55" s="20"/>
      <c r="EZL55" s="20"/>
      <c r="EZM55" s="20"/>
      <c r="EZN55" s="20"/>
      <c r="EZO55" s="20"/>
      <c r="EZP55" s="20"/>
      <c r="EZQ55" s="20"/>
      <c r="EZR55" s="20"/>
      <c r="EZS55" s="20"/>
      <c r="EZT55" s="20"/>
      <c r="EZU55" s="20"/>
      <c r="EZV55" s="20"/>
      <c r="EZW55" s="20"/>
      <c r="EZX55" s="20"/>
      <c r="EZY55" s="20"/>
      <c r="EZZ55" s="20"/>
      <c r="FAA55" s="20"/>
      <c r="FAB55" s="20"/>
      <c r="FAC55" s="20"/>
      <c r="FAD55" s="20"/>
      <c r="FAE55" s="20"/>
      <c r="FAF55" s="20"/>
      <c r="FAG55" s="20"/>
      <c r="FAH55" s="20"/>
      <c r="FAI55" s="20"/>
      <c r="FAJ55" s="20"/>
      <c r="FAK55" s="20"/>
      <c r="FAL55" s="20"/>
      <c r="FAM55" s="20"/>
      <c r="FAN55" s="20"/>
      <c r="FAO55" s="20"/>
      <c r="FAP55" s="20"/>
      <c r="FAQ55" s="20"/>
      <c r="FAR55" s="20"/>
      <c r="FAS55" s="20"/>
      <c r="FAT55" s="20"/>
      <c r="FAU55" s="20"/>
      <c r="FAV55" s="20"/>
      <c r="FAW55" s="20"/>
      <c r="FAX55" s="20"/>
      <c r="FAY55" s="20"/>
      <c r="FAZ55" s="20"/>
      <c r="FBA55" s="20"/>
      <c r="FBB55" s="20"/>
      <c r="FBC55" s="20"/>
      <c r="FBD55" s="20"/>
      <c r="FBE55" s="20"/>
      <c r="FBF55" s="20"/>
      <c r="FBG55" s="20"/>
      <c r="FBH55" s="20"/>
      <c r="FBI55" s="20"/>
      <c r="FBJ55" s="20"/>
      <c r="FBK55" s="20"/>
      <c r="FBL55" s="20"/>
      <c r="FBM55" s="20"/>
      <c r="FBN55" s="20"/>
      <c r="FBO55" s="20"/>
      <c r="FBP55" s="20"/>
      <c r="FBQ55" s="20"/>
      <c r="FBR55" s="20"/>
      <c r="FBS55" s="20"/>
      <c r="FBT55" s="20"/>
      <c r="FBU55" s="20"/>
      <c r="FBV55" s="20"/>
      <c r="FBW55" s="20"/>
      <c r="FBX55" s="20"/>
      <c r="FBY55" s="20"/>
      <c r="FBZ55" s="20"/>
      <c r="FCA55" s="20"/>
      <c r="FCB55" s="20"/>
      <c r="FCC55" s="20"/>
      <c r="FCD55" s="20"/>
      <c r="FCE55" s="20"/>
      <c r="FCF55" s="20"/>
      <c r="FCG55" s="20"/>
      <c r="FCH55" s="20"/>
      <c r="FCI55" s="20"/>
      <c r="FCJ55" s="20"/>
      <c r="FCK55" s="20"/>
      <c r="FCL55" s="20"/>
      <c r="FCM55" s="20"/>
      <c r="FCN55" s="20"/>
      <c r="FCO55" s="20"/>
      <c r="FCP55" s="20"/>
      <c r="FCQ55" s="20"/>
      <c r="FCR55" s="20"/>
      <c r="FCS55" s="20"/>
      <c r="FCT55" s="20"/>
      <c r="FCU55" s="20"/>
      <c r="FCV55" s="20"/>
      <c r="FCW55" s="20"/>
      <c r="FCX55" s="20"/>
      <c r="FCY55" s="20"/>
      <c r="FCZ55" s="20"/>
      <c r="FDA55" s="20"/>
      <c r="FDB55" s="20"/>
      <c r="FDC55" s="20"/>
      <c r="FDD55" s="20"/>
      <c r="FDE55" s="20"/>
      <c r="FDF55" s="20"/>
      <c r="FDG55" s="20"/>
      <c r="FDH55" s="20"/>
      <c r="FDI55" s="20"/>
      <c r="FDJ55" s="20"/>
      <c r="FDK55" s="20"/>
      <c r="FDL55" s="20"/>
      <c r="FDM55" s="20"/>
      <c r="FDN55" s="20"/>
      <c r="FDO55" s="20"/>
      <c r="FDP55" s="20"/>
      <c r="FDQ55" s="20"/>
      <c r="FDR55" s="20"/>
      <c r="FDS55" s="20"/>
      <c r="FDT55" s="20"/>
      <c r="FDU55" s="20"/>
      <c r="FDV55" s="20"/>
      <c r="FDW55" s="20"/>
      <c r="FDX55" s="20"/>
      <c r="FDY55" s="20"/>
      <c r="FDZ55" s="20"/>
      <c r="FEA55" s="20"/>
      <c r="FEB55" s="20"/>
      <c r="FEC55" s="20"/>
      <c r="FED55" s="20"/>
      <c r="FEE55" s="20"/>
      <c r="FEF55" s="20"/>
      <c r="FEG55" s="20"/>
      <c r="FEH55" s="20"/>
      <c r="FEI55" s="20"/>
      <c r="FEJ55" s="20"/>
      <c r="FEK55" s="20"/>
      <c r="FEL55" s="20"/>
      <c r="FEM55" s="20"/>
      <c r="FEN55" s="20"/>
      <c r="FEO55" s="20"/>
      <c r="FEP55" s="20"/>
      <c r="FEQ55" s="20"/>
      <c r="FER55" s="20"/>
      <c r="FES55" s="20"/>
      <c r="FET55" s="20"/>
      <c r="FEU55" s="20"/>
      <c r="FEV55" s="20"/>
      <c r="FEW55" s="20"/>
      <c r="FEX55" s="20"/>
      <c r="FEY55" s="20"/>
      <c r="FEZ55" s="20"/>
      <c r="FFA55" s="20"/>
      <c r="FFB55" s="20"/>
      <c r="FFC55" s="20"/>
      <c r="FFD55" s="20"/>
      <c r="FFE55" s="20"/>
      <c r="FFF55" s="20"/>
      <c r="FFG55" s="20"/>
      <c r="FFH55" s="20"/>
      <c r="FFI55" s="20"/>
      <c r="FFJ55" s="20"/>
      <c r="FFK55" s="20"/>
      <c r="FFL55" s="20"/>
      <c r="FFM55" s="20"/>
      <c r="FFN55" s="20"/>
      <c r="FFO55" s="20"/>
      <c r="FFP55" s="20"/>
      <c r="FFQ55" s="20"/>
      <c r="FFR55" s="20"/>
      <c r="FFS55" s="20"/>
      <c r="FFT55" s="20"/>
      <c r="FFU55" s="20"/>
      <c r="FFV55" s="20"/>
      <c r="FFW55" s="20"/>
      <c r="FFX55" s="20"/>
      <c r="FFY55" s="20"/>
      <c r="FFZ55" s="20"/>
      <c r="FGA55" s="20"/>
      <c r="FGB55" s="20"/>
      <c r="FGC55" s="20"/>
      <c r="FGD55" s="20"/>
      <c r="FGE55" s="20"/>
      <c r="FGF55" s="20"/>
      <c r="FGG55" s="20"/>
      <c r="FGH55" s="20"/>
      <c r="FGI55" s="20"/>
      <c r="FGJ55" s="20"/>
      <c r="FGK55" s="20"/>
      <c r="FGL55" s="20"/>
      <c r="FGM55" s="20"/>
      <c r="FGN55" s="20"/>
      <c r="FGO55" s="20"/>
      <c r="FGP55" s="20"/>
      <c r="FGQ55" s="20"/>
      <c r="FGR55" s="20"/>
      <c r="FGS55" s="20"/>
      <c r="FGT55" s="20"/>
      <c r="FGU55" s="20"/>
      <c r="FGV55" s="20"/>
      <c r="FGW55" s="20"/>
      <c r="FGX55" s="20"/>
      <c r="FGY55" s="20"/>
      <c r="FGZ55" s="20"/>
      <c r="FHA55" s="20"/>
      <c r="FHB55" s="20"/>
      <c r="FHC55" s="20"/>
      <c r="FHD55" s="20"/>
      <c r="FHE55" s="20"/>
      <c r="FHF55" s="20"/>
      <c r="FHG55" s="20"/>
      <c r="FHH55" s="20"/>
      <c r="FHI55" s="20"/>
      <c r="FHJ55" s="20"/>
      <c r="FHK55" s="20"/>
      <c r="FHL55" s="20"/>
      <c r="FHM55" s="20"/>
      <c r="FHN55" s="20"/>
      <c r="FHO55" s="20"/>
      <c r="FHP55" s="20"/>
      <c r="FHQ55" s="20"/>
      <c r="FHR55" s="20"/>
      <c r="FHS55" s="20"/>
      <c r="FHT55" s="20"/>
      <c r="FHU55" s="20"/>
      <c r="FHV55" s="20"/>
      <c r="FHW55" s="20"/>
      <c r="FHX55" s="20"/>
      <c r="FHY55" s="20"/>
      <c r="FHZ55" s="20"/>
      <c r="FIA55" s="20"/>
      <c r="FIB55" s="20"/>
      <c r="FIC55" s="20"/>
      <c r="FID55" s="20"/>
      <c r="FIE55" s="20"/>
      <c r="FIF55" s="20"/>
      <c r="FIG55" s="20"/>
      <c r="FIH55" s="20"/>
      <c r="FII55" s="20"/>
      <c r="FIJ55" s="20"/>
      <c r="FIK55" s="20"/>
      <c r="FIL55" s="20"/>
      <c r="FIM55" s="20"/>
      <c r="FIN55" s="20"/>
      <c r="FIO55" s="20"/>
      <c r="FIP55" s="20"/>
      <c r="FIQ55" s="20"/>
      <c r="FIR55" s="20"/>
      <c r="FIS55" s="20"/>
      <c r="FIT55" s="20"/>
      <c r="FIU55" s="20"/>
      <c r="FIV55" s="20"/>
      <c r="FIW55" s="20"/>
      <c r="FIX55" s="20"/>
      <c r="FIY55" s="20"/>
      <c r="FIZ55" s="20"/>
      <c r="FJA55" s="20"/>
      <c r="FJB55" s="20"/>
      <c r="FJC55" s="20"/>
      <c r="FJD55" s="20"/>
      <c r="FJE55" s="20"/>
      <c r="FJF55" s="20"/>
      <c r="FJG55" s="20"/>
      <c r="FJH55" s="20"/>
      <c r="FJI55" s="20"/>
      <c r="FJJ55" s="20"/>
      <c r="FJK55" s="20"/>
      <c r="FJL55" s="20"/>
      <c r="FJM55" s="20"/>
      <c r="FJN55" s="20"/>
      <c r="FJO55" s="20"/>
      <c r="FJP55" s="20"/>
      <c r="FJQ55" s="20"/>
      <c r="FJR55" s="20"/>
      <c r="FJS55" s="20"/>
      <c r="FJT55" s="20"/>
      <c r="FJU55" s="20"/>
      <c r="FJV55" s="20"/>
      <c r="FJW55" s="20"/>
      <c r="FJX55" s="20"/>
      <c r="FJY55" s="20"/>
      <c r="FJZ55" s="20"/>
      <c r="FKA55" s="20"/>
      <c r="FKB55" s="20"/>
      <c r="FKC55" s="20"/>
      <c r="FKD55" s="20"/>
      <c r="FKE55" s="20"/>
      <c r="FKF55" s="20"/>
      <c r="FKG55" s="20"/>
      <c r="FKH55" s="20"/>
      <c r="FKI55" s="20"/>
      <c r="FKJ55" s="20"/>
      <c r="FKK55" s="20"/>
      <c r="FKL55" s="20"/>
      <c r="FKM55" s="20"/>
      <c r="FKN55" s="20"/>
      <c r="FKO55" s="20"/>
      <c r="FKP55" s="20"/>
      <c r="FKQ55" s="20"/>
      <c r="FKR55" s="20"/>
      <c r="FKS55" s="20"/>
      <c r="FKT55" s="20"/>
      <c r="FKU55" s="20"/>
      <c r="FKV55" s="20"/>
      <c r="FKW55" s="20"/>
      <c r="FKX55" s="20"/>
      <c r="FKY55" s="20"/>
      <c r="FKZ55" s="20"/>
      <c r="FLA55" s="20"/>
      <c r="FLB55" s="20"/>
      <c r="FLC55" s="20"/>
      <c r="FLD55" s="20"/>
      <c r="FLE55" s="20"/>
      <c r="FLF55" s="20"/>
      <c r="FLG55" s="20"/>
      <c r="FLH55" s="20"/>
      <c r="FLI55" s="20"/>
      <c r="FLJ55" s="20"/>
      <c r="FLK55" s="20"/>
      <c r="FLL55" s="20"/>
      <c r="FLM55" s="20"/>
      <c r="FLN55" s="20"/>
      <c r="FLO55" s="20"/>
      <c r="FLP55" s="20"/>
      <c r="FLQ55" s="20"/>
      <c r="FLR55" s="20"/>
      <c r="FLS55" s="20"/>
      <c r="FLT55" s="20"/>
      <c r="FLU55" s="20"/>
      <c r="FLV55" s="20"/>
      <c r="FLW55" s="20"/>
      <c r="FLX55" s="20"/>
      <c r="FLY55" s="20"/>
      <c r="FLZ55" s="20"/>
      <c r="FMA55" s="20"/>
      <c r="FMB55" s="20"/>
      <c r="FMC55" s="20"/>
      <c r="FMD55" s="20"/>
      <c r="FME55" s="20"/>
      <c r="FMF55" s="20"/>
      <c r="FMG55" s="20"/>
      <c r="FMH55" s="20"/>
      <c r="FMI55" s="20"/>
      <c r="FMJ55" s="20"/>
      <c r="FMK55" s="20"/>
      <c r="FML55" s="20"/>
      <c r="FMM55" s="20"/>
      <c r="FMN55" s="20"/>
      <c r="FMO55" s="20"/>
      <c r="FMP55" s="20"/>
      <c r="FMQ55" s="20"/>
      <c r="FMR55" s="20"/>
      <c r="FMS55" s="20"/>
      <c r="FMT55" s="20"/>
      <c r="FMU55" s="20"/>
      <c r="FMV55" s="20"/>
      <c r="FMW55" s="20"/>
      <c r="FMX55" s="20"/>
      <c r="FMY55" s="20"/>
      <c r="FMZ55" s="20"/>
      <c r="FNA55" s="20"/>
      <c r="FNB55" s="20"/>
      <c r="FNC55" s="20"/>
      <c r="FND55" s="20"/>
      <c r="FNE55" s="20"/>
      <c r="FNF55" s="20"/>
      <c r="FNG55" s="20"/>
      <c r="FNH55" s="20"/>
      <c r="FNI55" s="20"/>
      <c r="FNJ55" s="20"/>
      <c r="FNK55" s="20"/>
      <c r="FNL55" s="20"/>
      <c r="FNM55" s="20"/>
      <c r="FNN55" s="20"/>
      <c r="FNO55" s="20"/>
      <c r="FNP55" s="20"/>
      <c r="FNQ55" s="20"/>
      <c r="FNR55" s="20"/>
      <c r="FNS55" s="20"/>
      <c r="FNT55" s="20"/>
      <c r="FNU55" s="20"/>
      <c r="FNV55" s="20"/>
      <c r="FNW55" s="20"/>
      <c r="FNX55" s="20"/>
      <c r="FNY55" s="20"/>
      <c r="FNZ55" s="20"/>
      <c r="FOA55" s="20"/>
      <c r="FOB55" s="20"/>
      <c r="FOC55" s="20"/>
      <c r="FOD55" s="20"/>
      <c r="FOE55" s="20"/>
      <c r="FOF55" s="20"/>
      <c r="FOG55" s="20"/>
      <c r="FOH55" s="20"/>
      <c r="FOI55" s="20"/>
      <c r="FOJ55" s="20"/>
      <c r="FOK55" s="20"/>
      <c r="FOL55" s="20"/>
      <c r="FOM55" s="20"/>
      <c r="FON55" s="20"/>
      <c r="FOO55" s="20"/>
      <c r="FOP55" s="20"/>
      <c r="FOQ55" s="20"/>
      <c r="FOR55" s="20"/>
      <c r="FOS55" s="20"/>
      <c r="FOT55" s="20"/>
      <c r="FOU55" s="20"/>
      <c r="FOV55" s="20"/>
      <c r="FOW55" s="20"/>
      <c r="FOX55" s="20"/>
      <c r="FOY55" s="20"/>
      <c r="FOZ55" s="20"/>
      <c r="FPA55" s="20"/>
      <c r="FPB55" s="20"/>
      <c r="FPC55" s="20"/>
      <c r="FPD55" s="20"/>
      <c r="FPE55" s="20"/>
      <c r="FPF55" s="20"/>
      <c r="FPG55" s="20"/>
      <c r="FPH55" s="20"/>
      <c r="FPI55" s="20"/>
      <c r="FPJ55" s="20"/>
      <c r="FPK55" s="20"/>
      <c r="FPL55" s="20"/>
      <c r="FPM55" s="20"/>
      <c r="FPN55" s="20"/>
      <c r="FPO55" s="20"/>
      <c r="FPP55" s="20"/>
      <c r="FPQ55" s="20"/>
      <c r="FPR55" s="20"/>
      <c r="FPS55" s="20"/>
      <c r="FPT55" s="20"/>
      <c r="FPU55" s="20"/>
      <c r="FPV55" s="20"/>
      <c r="FPW55" s="20"/>
      <c r="FPX55" s="20"/>
      <c r="FPY55" s="20"/>
      <c r="FPZ55" s="20"/>
      <c r="FQA55" s="20"/>
      <c r="FQB55" s="20"/>
      <c r="FQC55" s="20"/>
      <c r="FQD55" s="20"/>
      <c r="FQE55" s="20"/>
      <c r="FQF55" s="20"/>
      <c r="FQG55" s="20"/>
      <c r="FQH55" s="20"/>
      <c r="FQI55" s="20"/>
      <c r="FQJ55" s="20"/>
      <c r="FQK55" s="20"/>
      <c r="FQL55" s="20"/>
      <c r="FQM55" s="20"/>
      <c r="FQN55" s="20"/>
      <c r="FQO55" s="20"/>
      <c r="FQP55" s="20"/>
      <c r="FQQ55" s="20"/>
      <c r="FQR55" s="20"/>
      <c r="FQS55" s="20"/>
      <c r="FQT55" s="20"/>
      <c r="FQU55" s="20"/>
      <c r="FQV55" s="20"/>
      <c r="FQW55" s="20"/>
      <c r="FQX55" s="20"/>
      <c r="FQY55" s="20"/>
      <c r="FQZ55" s="20"/>
      <c r="FRA55" s="20"/>
      <c r="FRB55" s="20"/>
      <c r="FRC55" s="20"/>
      <c r="FRD55" s="20"/>
      <c r="FRE55" s="20"/>
      <c r="FRF55" s="20"/>
      <c r="FRG55" s="20"/>
      <c r="FRH55" s="20"/>
      <c r="FRI55" s="20"/>
      <c r="FRJ55" s="20"/>
      <c r="FRK55" s="20"/>
      <c r="FRL55" s="20"/>
      <c r="FRM55" s="20"/>
      <c r="FRN55" s="20"/>
      <c r="FRO55" s="20"/>
      <c r="FRP55" s="20"/>
      <c r="FRQ55" s="20"/>
      <c r="FRR55" s="20"/>
      <c r="FRS55" s="20"/>
      <c r="FRT55" s="20"/>
      <c r="FRU55" s="20"/>
      <c r="FRV55" s="20"/>
      <c r="FRW55" s="20"/>
      <c r="FRX55" s="20"/>
      <c r="FRY55" s="20"/>
      <c r="FRZ55" s="20"/>
      <c r="FSA55" s="20"/>
      <c r="FSB55" s="20"/>
      <c r="FSC55" s="20"/>
      <c r="FSD55" s="20"/>
      <c r="FSE55" s="20"/>
      <c r="FSF55" s="20"/>
      <c r="FSG55" s="20"/>
      <c r="FSH55" s="20"/>
      <c r="FSI55" s="20"/>
      <c r="FSJ55" s="20"/>
      <c r="FSK55" s="20"/>
      <c r="FSL55" s="20"/>
      <c r="FSM55" s="20"/>
      <c r="FSN55" s="20"/>
      <c r="FSO55" s="20"/>
      <c r="FSP55" s="20"/>
      <c r="FSQ55" s="20"/>
      <c r="FSR55" s="20"/>
      <c r="FSS55" s="20"/>
      <c r="FST55" s="20"/>
      <c r="FSU55" s="20"/>
      <c r="FSV55" s="20"/>
      <c r="FSW55" s="20"/>
      <c r="FSX55" s="20"/>
      <c r="FSY55" s="20"/>
      <c r="FSZ55" s="20"/>
      <c r="FTA55" s="20"/>
      <c r="FTB55" s="20"/>
      <c r="FTC55" s="20"/>
      <c r="FTD55" s="20"/>
      <c r="FTE55" s="20"/>
      <c r="FTF55" s="20"/>
      <c r="FTG55" s="20"/>
      <c r="FTH55" s="20"/>
      <c r="FTI55" s="20"/>
      <c r="FTJ55" s="20"/>
      <c r="FTK55" s="20"/>
      <c r="FTL55" s="20"/>
      <c r="FTM55" s="20"/>
      <c r="FTN55" s="20"/>
      <c r="FTO55" s="20"/>
      <c r="FTP55" s="20"/>
      <c r="FTQ55" s="20"/>
      <c r="FTR55" s="20"/>
      <c r="FTS55" s="20"/>
      <c r="FTT55" s="20"/>
      <c r="FTU55" s="20"/>
      <c r="FTV55" s="20"/>
      <c r="FTW55" s="20"/>
      <c r="FTX55" s="20"/>
      <c r="FTY55" s="20"/>
      <c r="FTZ55" s="20"/>
      <c r="FUA55" s="20"/>
      <c r="FUB55" s="20"/>
      <c r="FUC55" s="20"/>
      <c r="FUD55" s="20"/>
      <c r="FUE55" s="20"/>
      <c r="FUF55" s="20"/>
      <c r="FUG55" s="20"/>
      <c r="FUH55" s="20"/>
      <c r="FUI55" s="20"/>
      <c r="FUJ55" s="20"/>
      <c r="FUK55" s="20"/>
      <c r="FUL55" s="20"/>
      <c r="FUM55" s="20"/>
      <c r="FUN55" s="20"/>
      <c r="FUO55" s="20"/>
      <c r="FUP55" s="20"/>
      <c r="FUQ55" s="20"/>
      <c r="FUR55" s="20"/>
      <c r="FUS55" s="20"/>
      <c r="FUT55" s="20"/>
      <c r="FUU55" s="20"/>
      <c r="FUV55" s="20"/>
      <c r="FUW55" s="20"/>
      <c r="FUX55" s="20"/>
      <c r="FUY55" s="20"/>
      <c r="FUZ55" s="20"/>
      <c r="FVA55" s="20"/>
      <c r="FVB55" s="20"/>
      <c r="FVC55" s="20"/>
      <c r="FVD55" s="20"/>
      <c r="FVE55" s="20"/>
      <c r="FVF55" s="20"/>
      <c r="FVG55" s="20"/>
      <c r="FVH55" s="20"/>
      <c r="FVI55" s="20"/>
      <c r="FVJ55" s="20"/>
      <c r="FVK55" s="20"/>
      <c r="FVL55" s="20"/>
      <c r="FVM55" s="20"/>
      <c r="FVN55" s="20"/>
      <c r="FVO55" s="20"/>
      <c r="FVP55" s="20"/>
      <c r="FVQ55" s="20"/>
      <c r="FVR55" s="20"/>
      <c r="FVS55" s="20"/>
      <c r="FVT55" s="20"/>
      <c r="FVU55" s="20"/>
      <c r="FVV55" s="20"/>
      <c r="FVW55" s="20"/>
      <c r="FVX55" s="20"/>
      <c r="FVY55" s="20"/>
      <c r="FVZ55" s="20"/>
      <c r="FWA55" s="20"/>
      <c r="FWB55" s="20"/>
      <c r="FWC55" s="20"/>
      <c r="FWD55" s="20"/>
      <c r="FWE55" s="20"/>
      <c r="FWF55" s="20"/>
      <c r="FWG55" s="20"/>
      <c r="FWH55" s="20"/>
      <c r="FWI55" s="20"/>
      <c r="FWJ55" s="20"/>
      <c r="FWK55" s="20"/>
      <c r="FWL55" s="20"/>
      <c r="FWM55" s="20"/>
      <c r="FWN55" s="20"/>
      <c r="FWO55" s="20"/>
      <c r="FWP55" s="20"/>
      <c r="FWQ55" s="20"/>
      <c r="FWR55" s="20"/>
      <c r="FWS55" s="20"/>
      <c r="FWT55" s="20"/>
      <c r="FWU55" s="20"/>
      <c r="FWV55" s="20"/>
      <c r="FWW55" s="20"/>
      <c r="FWX55" s="20"/>
      <c r="FWY55" s="20"/>
      <c r="FWZ55" s="20"/>
      <c r="FXA55" s="20"/>
      <c r="FXB55" s="20"/>
      <c r="FXC55" s="20"/>
      <c r="FXD55" s="20"/>
      <c r="FXE55" s="20"/>
      <c r="FXF55" s="20"/>
      <c r="FXG55" s="20"/>
      <c r="FXH55" s="20"/>
      <c r="FXI55" s="20"/>
      <c r="FXJ55" s="20"/>
      <c r="FXK55" s="20"/>
      <c r="FXL55" s="20"/>
      <c r="FXM55" s="20"/>
      <c r="FXN55" s="20"/>
      <c r="FXO55" s="20"/>
      <c r="FXP55" s="20"/>
      <c r="FXQ55" s="20"/>
      <c r="FXR55" s="20"/>
      <c r="FXS55" s="20"/>
      <c r="FXT55" s="20"/>
      <c r="FXU55" s="20"/>
      <c r="FXV55" s="20"/>
      <c r="FXW55" s="20"/>
      <c r="FXX55" s="20"/>
      <c r="FXY55" s="20"/>
      <c r="FXZ55" s="20"/>
      <c r="FYA55" s="20"/>
      <c r="FYB55" s="20"/>
      <c r="FYC55" s="20"/>
      <c r="FYD55" s="20"/>
      <c r="FYE55" s="20"/>
      <c r="FYF55" s="20"/>
      <c r="FYG55" s="20"/>
      <c r="FYH55" s="20"/>
      <c r="FYI55" s="20"/>
      <c r="FYJ55" s="20"/>
      <c r="FYK55" s="20"/>
      <c r="FYL55" s="20"/>
      <c r="FYM55" s="20"/>
      <c r="FYN55" s="20"/>
      <c r="FYO55" s="20"/>
      <c r="FYP55" s="20"/>
      <c r="FYQ55" s="20"/>
      <c r="FYR55" s="20"/>
      <c r="FYS55" s="20"/>
      <c r="FYT55" s="20"/>
      <c r="FYU55" s="20"/>
      <c r="FYV55" s="20"/>
      <c r="FYW55" s="20"/>
      <c r="FYX55" s="20"/>
      <c r="FYY55" s="20"/>
      <c r="FYZ55" s="20"/>
      <c r="FZA55" s="20"/>
      <c r="FZB55" s="20"/>
      <c r="FZC55" s="20"/>
      <c r="FZD55" s="20"/>
      <c r="FZE55" s="20"/>
      <c r="FZF55" s="20"/>
      <c r="FZG55" s="20"/>
      <c r="FZH55" s="20"/>
      <c r="FZI55" s="20"/>
      <c r="FZJ55" s="20"/>
      <c r="FZK55" s="20"/>
      <c r="FZL55" s="20"/>
      <c r="FZM55" s="20"/>
      <c r="FZN55" s="20"/>
      <c r="FZO55" s="20"/>
      <c r="FZP55" s="20"/>
      <c r="FZQ55" s="20"/>
      <c r="FZR55" s="20"/>
      <c r="FZS55" s="20"/>
      <c r="FZT55" s="20"/>
      <c r="FZU55" s="20"/>
      <c r="FZV55" s="20"/>
      <c r="FZW55" s="20"/>
      <c r="FZX55" s="20"/>
      <c r="FZY55" s="20"/>
      <c r="FZZ55" s="20"/>
      <c r="GAA55" s="20"/>
      <c r="GAB55" s="20"/>
      <c r="GAC55" s="20"/>
      <c r="GAD55" s="20"/>
      <c r="GAE55" s="20"/>
      <c r="GAF55" s="20"/>
      <c r="GAG55" s="20"/>
      <c r="GAH55" s="20"/>
      <c r="GAI55" s="20"/>
      <c r="GAJ55" s="20"/>
      <c r="GAK55" s="20"/>
      <c r="GAL55" s="20"/>
      <c r="GAM55" s="20"/>
      <c r="GAN55" s="20"/>
      <c r="GAO55" s="20"/>
      <c r="GAP55" s="20"/>
      <c r="GAQ55" s="20"/>
      <c r="GAR55" s="20"/>
      <c r="GAS55" s="20"/>
      <c r="GAT55" s="20"/>
      <c r="GAU55" s="20"/>
      <c r="GAV55" s="20"/>
      <c r="GAW55" s="20"/>
      <c r="GAX55" s="20"/>
      <c r="GAY55" s="20"/>
      <c r="GAZ55" s="20"/>
      <c r="GBA55" s="20"/>
      <c r="GBB55" s="20"/>
      <c r="GBC55" s="20"/>
      <c r="GBD55" s="20"/>
      <c r="GBE55" s="20"/>
      <c r="GBF55" s="20"/>
      <c r="GBG55" s="20"/>
      <c r="GBH55" s="20"/>
      <c r="GBI55" s="20"/>
      <c r="GBJ55" s="20"/>
      <c r="GBK55" s="20"/>
      <c r="GBL55" s="20"/>
      <c r="GBM55" s="20"/>
      <c r="GBN55" s="20"/>
      <c r="GBO55" s="20"/>
      <c r="GBP55" s="20"/>
      <c r="GBQ55" s="20"/>
      <c r="GBR55" s="20"/>
      <c r="GBS55" s="20"/>
      <c r="GBT55" s="20"/>
      <c r="GBU55" s="20"/>
      <c r="GBV55" s="20"/>
      <c r="GBW55" s="20"/>
      <c r="GBX55" s="20"/>
      <c r="GBY55" s="20"/>
      <c r="GBZ55" s="20"/>
      <c r="GCA55" s="20"/>
      <c r="GCB55" s="20"/>
      <c r="GCC55" s="20"/>
      <c r="GCD55" s="20"/>
      <c r="GCE55" s="20"/>
      <c r="GCF55" s="20"/>
      <c r="GCG55" s="20"/>
      <c r="GCH55" s="20"/>
      <c r="GCI55" s="20"/>
      <c r="GCJ55" s="20"/>
      <c r="GCK55" s="20"/>
      <c r="GCL55" s="20"/>
      <c r="GCM55" s="20"/>
      <c r="GCN55" s="20"/>
      <c r="GCO55" s="20"/>
      <c r="GCP55" s="20"/>
      <c r="GCQ55" s="20"/>
      <c r="GCR55" s="20"/>
      <c r="GCS55" s="20"/>
      <c r="GCT55" s="20"/>
      <c r="GCU55" s="20"/>
      <c r="GCV55" s="20"/>
      <c r="GCW55" s="20"/>
      <c r="GCX55" s="20"/>
      <c r="GCY55" s="20"/>
      <c r="GCZ55" s="20"/>
      <c r="GDA55" s="20"/>
      <c r="GDB55" s="20"/>
      <c r="GDC55" s="20"/>
      <c r="GDD55" s="20"/>
      <c r="GDE55" s="20"/>
      <c r="GDF55" s="20"/>
      <c r="GDG55" s="20"/>
      <c r="GDH55" s="20"/>
      <c r="GDI55" s="20"/>
      <c r="GDJ55" s="20"/>
      <c r="GDK55" s="20"/>
      <c r="GDL55" s="20"/>
      <c r="GDM55" s="20"/>
      <c r="GDN55" s="20"/>
      <c r="GDO55" s="20"/>
      <c r="GDP55" s="20"/>
      <c r="GDQ55" s="20"/>
      <c r="GDR55" s="20"/>
      <c r="GDS55" s="20"/>
      <c r="GDT55" s="20"/>
      <c r="GDU55" s="20"/>
      <c r="GDV55" s="20"/>
      <c r="GDW55" s="20"/>
      <c r="GDX55" s="20"/>
      <c r="GDY55" s="20"/>
      <c r="GDZ55" s="20"/>
      <c r="GEA55" s="20"/>
      <c r="GEB55" s="20"/>
      <c r="GEC55" s="20"/>
      <c r="GED55" s="20"/>
      <c r="GEE55" s="20"/>
      <c r="GEF55" s="20"/>
      <c r="GEG55" s="20"/>
      <c r="GEH55" s="20"/>
      <c r="GEI55" s="20"/>
      <c r="GEJ55" s="20"/>
      <c r="GEK55" s="20"/>
      <c r="GEL55" s="20"/>
      <c r="GEM55" s="20"/>
      <c r="GEN55" s="20"/>
      <c r="GEO55" s="20"/>
      <c r="GEP55" s="20"/>
      <c r="GEQ55" s="20"/>
      <c r="GER55" s="20"/>
      <c r="GES55" s="20"/>
      <c r="GET55" s="20"/>
      <c r="GEU55" s="20"/>
      <c r="GEV55" s="20"/>
      <c r="GEW55" s="20"/>
      <c r="GEX55" s="20"/>
      <c r="GEY55" s="20"/>
      <c r="GEZ55" s="20"/>
      <c r="GFA55" s="20"/>
      <c r="GFB55" s="20"/>
      <c r="GFC55" s="20"/>
      <c r="GFD55" s="20"/>
      <c r="GFE55" s="20"/>
      <c r="GFF55" s="20"/>
      <c r="GFG55" s="20"/>
      <c r="GFH55" s="20"/>
      <c r="GFI55" s="20"/>
      <c r="GFJ55" s="20"/>
      <c r="GFK55" s="20"/>
      <c r="GFL55" s="20"/>
      <c r="GFM55" s="20"/>
      <c r="GFN55" s="20"/>
      <c r="GFO55" s="20"/>
      <c r="GFP55" s="20"/>
      <c r="GFQ55" s="20"/>
      <c r="GFR55" s="20"/>
      <c r="GFS55" s="20"/>
      <c r="GFT55" s="20"/>
      <c r="GFU55" s="20"/>
      <c r="GFV55" s="20"/>
      <c r="GFW55" s="20"/>
      <c r="GFX55" s="20"/>
      <c r="GFY55" s="20"/>
      <c r="GFZ55" s="20"/>
      <c r="GGA55" s="20"/>
      <c r="GGB55" s="20"/>
      <c r="GGC55" s="20"/>
      <c r="GGD55" s="20"/>
      <c r="GGE55" s="20"/>
      <c r="GGF55" s="20"/>
      <c r="GGG55" s="20"/>
      <c r="GGH55" s="20"/>
      <c r="GGI55" s="20"/>
      <c r="GGJ55" s="20"/>
      <c r="GGK55" s="20"/>
      <c r="GGL55" s="20"/>
      <c r="GGM55" s="20"/>
      <c r="GGN55" s="20"/>
      <c r="GGO55" s="20"/>
      <c r="GGP55" s="20"/>
      <c r="GGQ55" s="20"/>
      <c r="GGR55" s="20"/>
      <c r="GGS55" s="20"/>
      <c r="GGT55" s="20"/>
      <c r="GGU55" s="20"/>
      <c r="GGV55" s="20"/>
      <c r="GGW55" s="20"/>
      <c r="GGX55" s="20"/>
      <c r="GGY55" s="20"/>
      <c r="GGZ55" s="20"/>
      <c r="GHA55" s="20"/>
      <c r="GHB55" s="20"/>
      <c r="GHC55" s="20"/>
      <c r="GHD55" s="20"/>
      <c r="GHE55" s="20"/>
      <c r="GHF55" s="20"/>
      <c r="GHG55" s="20"/>
      <c r="GHH55" s="20"/>
      <c r="GHI55" s="20"/>
      <c r="GHJ55" s="20"/>
      <c r="GHK55" s="20"/>
      <c r="GHL55" s="20"/>
      <c r="GHM55" s="20"/>
      <c r="GHN55" s="20"/>
      <c r="GHO55" s="20"/>
      <c r="GHP55" s="20"/>
      <c r="GHQ55" s="20"/>
      <c r="GHR55" s="20"/>
      <c r="GHS55" s="20"/>
      <c r="GHT55" s="20"/>
      <c r="GHU55" s="20"/>
      <c r="GHV55" s="20"/>
      <c r="GHW55" s="20"/>
      <c r="GHX55" s="20"/>
      <c r="GHY55" s="20"/>
      <c r="GHZ55" s="20"/>
      <c r="GIA55" s="20"/>
      <c r="GIB55" s="20"/>
      <c r="GIC55" s="20"/>
      <c r="GID55" s="20"/>
      <c r="GIE55" s="20"/>
      <c r="GIF55" s="20"/>
      <c r="GIG55" s="20"/>
      <c r="GIH55" s="20"/>
      <c r="GII55" s="20"/>
      <c r="GIJ55" s="20"/>
      <c r="GIK55" s="20"/>
      <c r="GIL55" s="20"/>
      <c r="GIM55" s="20"/>
      <c r="GIN55" s="20"/>
      <c r="GIO55" s="20"/>
      <c r="GIP55" s="20"/>
      <c r="GIQ55" s="20"/>
      <c r="GIR55" s="20"/>
      <c r="GIS55" s="20"/>
      <c r="GIT55" s="20"/>
      <c r="GIU55" s="20"/>
      <c r="GIV55" s="20"/>
      <c r="GIW55" s="20"/>
      <c r="GIX55" s="20"/>
      <c r="GIY55" s="20"/>
      <c r="GIZ55" s="20"/>
      <c r="GJA55" s="20"/>
      <c r="GJB55" s="20"/>
      <c r="GJC55" s="20"/>
      <c r="GJD55" s="20"/>
      <c r="GJE55" s="20"/>
      <c r="GJF55" s="20"/>
      <c r="GJG55" s="20"/>
      <c r="GJH55" s="20"/>
      <c r="GJI55" s="20"/>
      <c r="GJJ55" s="20"/>
      <c r="GJK55" s="20"/>
      <c r="GJL55" s="20"/>
      <c r="GJM55" s="20"/>
      <c r="GJN55" s="20"/>
      <c r="GJO55" s="20"/>
      <c r="GJP55" s="20"/>
      <c r="GJQ55" s="20"/>
      <c r="GJR55" s="20"/>
      <c r="GJS55" s="20"/>
      <c r="GJT55" s="20"/>
      <c r="GJU55" s="20"/>
      <c r="GJV55" s="20"/>
      <c r="GJW55" s="20"/>
      <c r="GJX55" s="20"/>
      <c r="GJY55" s="20"/>
      <c r="GJZ55" s="20"/>
      <c r="GKA55" s="20"/>
      <c r="GKB55" s="20"/>
      <c r="GKC55" s="20"/>
      <c r="GKD55" s="20"/>
      <c r="GKE55" s="20"/>
      <c r="GKF55" s="20"/>
      <c r="GKG55" s="20"/>
      <c r="GKH55" s="20"/>
      <c r="GKI55" s="20"/>
      <c r="GKJ55" s="20"/>
      <c r="GKK55" s="20"/>
      <c r="GKL55" s="20"/>
      <c r="GKM55" s="20"/>
      <c r="GKN55" s="20"/>
      <c r="GKO55" s="20"/>
      <c r="GKP55" s="20"/>
      <c r="GKQ55" s="20"/>
      <c r="GKR55" s="20"/>
      <c r="GKS55" s="20"/>
      <c r="GKT55" s="20"/>
      <c r="GKU55" s="20"/>
      <c r="GKV55" s="20"/>
      <c r="GKW55" s="20"/>
      <c r="GKX55" s="20"/>
      <c r="GKY55" s="20"/>
      <c r="GKZ55" s="20"/>
      <c r="GLA55" s="20"/>
      <c r="GLB55" s="20"/>
      <c r="GLC55" s="20"/>
      <c r="GLD55" s="20"/>
      <c r="GLE55" s="20"/>
      <c r="GLF55" s="20"/>
      <c r="GLG55" s="20"/>
      <c r="GLH55" s="20"/>
      <c r="GLI55" s="20"/>
      <c r="GLJ55" s="20"/>
      <c r="GLK55" s="20"/>
      <c r="GLL55" s="20"/>
      <c r="GLM55" s="20"/>
      <c r="GLN55" s="20"/>
      <c r="GLO55" s="20"/>
      <c r="GLP55" s="20"/>
      <c r="GLQ55" s="20"/>
      <c r="GLR55" s="20"/>
      <c r="GLS55" s="20"/>
      <c r="GLT55" s="20"/>
      <c r="GLU55" s="20"/>
      <c r="GLV55" s="20"/>
      <c r="GLW55" s="20"/>
      <c r="GLX55" s="20"/>
      <c r="GLY55" s="20"/>
      <c r="GLZ55" s="20"/>
      <c r="GMA55" s="20"/>
      <c r="GMB55" s="20"/>
      <c r="GMC55" s="20"/>
      <c r="GMD55" s="20"/>
      <c r="GME55" s="20"/>
      <c r="GMF55" s="20"/>
      <c r="GMG55" s="20"/>
      <c r="GMH55" s="20"/>
      <c r="GMI55" s="20"/>
      <c r="GMJ55" s="20"/>
      <c r="GMK55" s="20"/>
      <c r="GML55" s="20"/>
      <c r="GMM55" s="20"/>
      <c r="GMN55" s="20"/>
      <c r="GMO55" s="20"/>
      <c r="GMP55" s="20"/>
      <c r="GMQ55" s="20"/>
      <c r="GMR55" s="20"/>
      <c r="GMS55" s="20"/>
      <c r="GMT55" s="20"/>
      <c r="GMU55" s="20"/>
      <c r="GMV55" s="20"/>
      <c r="GMW55" s="20"/>
      <c r="GMX55" s="20"/>
      <c r="GMY55" s="20"/>
      <c r="GMZ55" s="20"/>
      <c r="GNA55" s="20"/>
      <c r="GNB55" s="20"/>
      <c r="GNC55" s="20"/>
      <c r="GND55" s="20"/>
      <c r="GNE55" s="20"/>
      <c r="GNF55" s="20"/>
      <c r="GNG55" s="20"/>
      <c r="GNH55" s="20"/>
      <c r="GNI55" s="20"/>
      <c r="GNJ55" s="20"/>
      <c r="GNK55" s="20"/>
      <c r="GNL55" s="20"/>
      <c r="GNM55" s="20"/>
      <c r="GNN55" s="20"/>
      <c r="GNO55" s="20"/>
      <c r="GNP55" s="20"/>
      <c r="GNQ55" s="20"/>
      <c r="GNR55" s="20"/>
      <c r="GNS55" s="20"/>
      <c r="GNT55" s="20"/>
      <c r="GNU55" s="20"/>
      <c r="GNV55" s="20"/>
      <c r="GNW55" s="20"/>
      <c r="GNX55" s="20"/>
      <c r="GNY55" s="20"/>
      <c r="GNZ55" s="20"/>
      <c r="GOA55" s="20"/>
      <c r="GOB55" s="20"/>
      <c r="GOC55" s="20"/>
      <c r="GOD55" s="20"/>
      <c r="GOE55" s="20"/>
      <c r="GOF55" s="20"/>
      <c r="GOG55" s="20"/>
      <c r="GOH55" s="20"/>
      <c r="GOI55" s="20"/>
      <c r="GOJ55" s="20"/>
      <c r="GOK55" s="20"/>
      <c r="GOL55" s="20"/>
      <c r="GOM55" s="20"/>
      <c r="GON55" s="20"/>
      <c r="GOO55" s="20"/>
      <c r="GOP55" s="20"/>
      <c r="GOQ55" s="20"/>
      <c r="GOR55" s="20"/>
      <c r="GOS55" s="20"/>
      <c r="GOT55" s="20"/>
      <c r="GOU55" s="20"/>
      <c r="GOV55" s="20"/>
      <c r="GOW55" s="20"/>
      <c r="GOX55" s="20"/>
      <c r="GOY55" s="20"/>
      <c r="GOZ55" s="20"/>
      <c r="GPA55" s="20"/>
      <c r="GPB55" s="20"/>
      <c r="GPC55" s="20"/>
      <c r="GPD55" s="20"/>
      <c r="GPE55" s="20"/>
      <c r="GPF55" s="20"/>
      <c r="GPG55" s="20"/>
      <c r="GPH55" s="20"/>
      <c r="GPI55" s="20"/>
      <c r="GPJ55" s="20"/>
      <c r="GPK55" s="20"/>
      <c r="GPL55" s="20"/>
      <c r="GPM55" s="20"/>
      <c r="GPN55" s="20"/>
      <c r="GPO55" s="20"/>
      <c r="GPP55" s="20"/>
      <c r="GPQ55" s="20"/>
      <c r="GPR55" s="20"/>
      <c r="GPS55" s="20"/>
      <c r="GPT55" s="20"/>
      <c r="GPU55" s="20"/>
      <c r="GPV55" s="20"/>
      <c r="GPW55" s="20"/>
      <c r="GPX55" s="20"/>
      <c r="GPY55" s="20"/>
      <c r="GPZ55" s="20"/>
      <c r="GQA55" s="20"/>
      <c r="GQB55" s="20"/>
      <c r="GQC55" s="20"/>
      <c r="GQD55" s="20"/>
      <c r="GQE55" s="20"/>
      <c r="GQF55" s="20"/>
      <c r="GQG55" s="20"/>
      <c r="GQH55" s="20"/>
      <c r="GQI55" s="20"/>
      <c r="GQJ55" s="20"/>
      <c r="GQK55" s="20"/>
      <c r="GQL55" s="20"/>
      <c r="GQM55" s="20"/>
      <c r="GQN55" s="20"/>
      <c r="GQO55" s="20"/>
      <c r="GQP55" s="20"/>
      <c r="GQQ55" s="20"/>
      <c r="GQR55" s="20"/>
      <c r="GQS55" s="20"/>
      <c r="GQT55" s="20"/>
      <c r="GQU55" s="20"/>
      <c r="GQV55" s="20"/>
      <c r="GQW55" s="20"/>
      <c r="GQX55" s="20"/>
      <c r="GQY55" s="20"/>
      <c r="GQZ55" s="20"/>
      <c r="GRA55" s="20"/>
      <c r="GRB55" s="20"/>
      <c r="GRC55" s="20"/>
      <c r="GRD55" s="20"/>
      <c r="GRE55" s="20"/>
      <c r="GRF55" s="20"/>
      <c r="GRG55" s="20"/>
      <c r="GRH55" s="20"/>
      <c r="GRI55" s="20"/>
      <c r="GRJ55" s="20"/>
      <c r="GRK55" s="20"/>
      <c r="GRL55" s="20"/>
      <c r="GRM55" s="20"/>
      <c r="GRN55" s="20"/>
      <c r="GRO55" s="20"/>
      <c r="GRP55" s="20"/>
      <c r="GRQ55" s="20"/>
      <c r="GRR55" s="20"/>
      <c r="GRS55" s="20"/>
      <c r="GRT55" s="20"/>
      <c r="GRU55" s="20"/>
      <c r="GRV55" s="20"/>
      <c r="GRW55" s="20"/>
      <c r="GRX55" s="20"/>
      <c r="GRY55" s="20"/>
      <c r="GRZ55" s="20"/>
      <c r="GSA55" s="20"/>
      <c r="GSB55" s="20"/>
      <c r="GSC55" s="20"/>
      <c r="GSD55" s="20"/>
      <c r="GSE55" s="20"/>
      <c r="GSF55" s="20"/>
      <c r="GSG55" s="20"/>
      <c r="GSH55" s="20"/>
      <c r="GSI55" s="20"/>
      <c r="GSJ55" s="20"/>
      <c r="GSK55" s="20"/>
      <c r="GSL55" s="20"/>
      <c r="GSM55" s="20"/>
      <c r="GSN55" s="20"/>
      <c r="GSO55" s="20"/>
      <c r="GSP55" s="20"/>
      <c r="GSQ55" s="20"/>
      <c r="GSR55" s="20"/>
      <c r="GSS55" s="20"/>
      <c r="GST55" s="20"/>
      <c r="GSU55" s="20"/>
      <c r="GSV55" s="20"/>
      <c r="GSW55" s="20"/>
      <c r="GSX55" s="20"/>
      <c r="GSY55" s="20"/>
      <c r="GSZ55" s="20"/>
      <c r="GTA55" s="20"/>
      <c r="GTB55" s="20"/>
      <c r="GTC55" s="20"/>
      <c r="GTD55" s="20"/>
      <c r="GTE55" s="20"/>
      <c r="GTF55" s="20"/>
      <c r="GTG55" s="20"/>
      <c r="GTH55" s="20"/>
      <c r="GTI55" s="20"/>
      <c r="GTJ55" s="20"/>
      <c r="GTK55" s="20"/>
      <c r="GTL55" s="20"/>
      <c r="GTM55" s="20"/>
      <c r="GTN55" s="20"/>
      <c r="GTO55" s="20"/>
      <c r="GTP55" s="20"/>
      <c r="GTQ55" s="20"/>
      <c r="GTR55" s="20"/>
      <c r="GTS55" s="20"/>
      <c r="GTT55" s="20"/>
      <c r="GTU55" s="20"/>
      <c r="GTV55" s="20"/>
      <c r="GTW55" s="20"/>
      <c r="GTX55" s="20"/>
      <c r="GTY55" s="20"/>
      <c r="GTZ55" s="20"/>
      <c r="GUA55" s="20"/>
      <c r="GUB55" s="20"/>
      <c r="GUC55" s="20"/>
      <c r="GUD55" s="20"/>
      <c r="GUE55" s="20"/>
      <c r="GUF55" s="20"/>
      <c r="GUG55" s="20"/>
      <c r="GUH55" s="20"/>
      <c r="GUI55" s="20"/>
      <c r="GUJ55" s="20"/>
      <c r="GUK55" s="20"/>
      <c r="GUL55" s="20"/>
      <c r="GUM55" s="20"/>
      <c r="GUN55" s="20"/>
      <c r="GUO55" s="20"/>
      <c r="GUP55" s="20"/>
      <c r="GUQ55" s="20"/>
      <c r="GUR55" s="20"/>
      <c r="GUS55" s="20"/>
      <c r="GUT55" s="20"/>
      <c r="GUU55" s="20"/>
      <c r="GUV55" s="20"/>
      <c r="GUW55" s="20"/>
      <c r="GUX55" s="20"/>
      <c r="GUY55" s="20"/>
      <c r="GUZ55" s="20"/>
      <c r="GVA55" s="20"/>
      <c r="GVB55" s="20"/>
      <c r="GVC55" s="20"/>
      <c r="GVD55" s="20"/>
      <c r="GVE55" s="20"/>
      <c r="GVF55" s="20"/>
      <c r="GVG55" s="20"/>
      <c r="GVH55" s="20"/>
      <c r="GVI55" s="20"/>
      <c r="GVJ55" s="20"/>
      <c r="GVK55" s="20"/>
      <c r="GVL55" s="20"/>
      <c r="GVM55" s="20"/>
      <c r="GVN55" s="20"/>
      <c r="GVO55" s="20"/>
      <c r="GVP55" s="20"/>
      <c r="GVQ55" s="20"/>
      <c r="GVR55" s="20"/>
      <c r="GVS55" s="20"/>
      <c r="GVT55" s="20"/>
      <c r="GVU55" s="20"/>
      <c r="GVV55" s="20"/>
      <c r="GVW55" s="20"/>
      <c r="GVX55" s="20"/>
      <c r="GVY55" s="20"/>
      <c r="GVZ55" s="20"/>
      <c r="GWA55" s="20"/>
      <c r="GWB55" s="20"/>
      <c r="GWC55" s="20"/>
      <c r="GWD55" s="20"/>
      <c r="GWE55" s="20"/>
      <c r="GWF55" s="20"/>
      <c r="GWG55" s="20"/>
      <c r="GWH55" s="20"/>
      <c r="GWI55" s="20"/>
      <c r="GWJ55" s="20"/>
      <c r="GWK55" s="20"/>
      <c r="GWL55" s="20"/>
      <c r="GWM55" s="20"/>
      <c r="GWN55" s="20"/>
      <c r="GWO55" s="20"/>
      <c r="GWP55" s="20"/>
      <c r="GWQ55" s="20"/>
      <c r="GWR55" s="20"/>
      <c r="GWS55" s="20"/>
      <c r="GWT55" s="20"/>
      <c r="GWU55" s="20"/>
      <c r="GWV55" s="20"/>
      <c r="GWW55" s="20"/>
      <c r="GWX55" s="20"/>
      <c r="GWY55" s="20"/>
      <c r="GWZ55" s="20"/>
      <c r="GXA55" s="20"/>
      <c r="GXB55" s="20"/>
      <c r="GXC55" s="20"/>
      <c r="GXD55" s="20"/>
      <c r="GXE55" s="20"/>
      <c r="GXF55" s="20"/>
      <c r="GXG55" s="20"/>
      <c r="GXH55" s="20"/>
      <c r="GXI55" s="20"/>
      <c r="GXJ55" s="20"/>
      <c r="GXK55" s="20"/>
      <c r="GXL55" s="20"/>
      <c r="GXM55" s="20"/>
      <c r="GXN55" s="20"/>
      <c r="GXO55" s="20"/>
      <c r="GXP55" s="20"/>
      <c r="GXQ55" s="20"/>
      <c r="GXR55" s="20"/>
      <c r="GXS55" s="20"/>
      <c r="GXT55" s="20"/>
      <c r="GXU55" s="20"/>
      <c r="GXV55" s="20"/>
      <c r="GXW55" s="20"/>
      <c r="GXX55" s="20"/>
      <c r="GXY55" s="20"/>
      <c r="GXZ55" s="20"/>
      <c r="GYA55" s="20"/>
      <c r="GYB55" s="20"/>
      <c r="GYC55" s="20"/>
      <c r="GYD55" s="20"/>
      <c r="GYE55" s="20"/>
      <c r="GYF55" s="20"/>
      <c r="GYG55" s="20"/>
      <c r="GYH55" s="20"/>
      <c r="GYI55" s="20"/>
      <c r="GYJ55" s="20"/>
      <c r="GYK55" s="20"/>
      <c r="GYL55" s="20"/>
      <c r="GYM55" s="20"/>
      <c r="GYN55" s="20"/>
      <c r="GYO55" s="20"/>
      <c r="GYP55" s="20"/>
      <c r="GYQ55" s="20"/>
      <c r="GYR55" s="20"/>
      <c r="GYS55" s="20"/>
      <c r="GYT55" s="20"/>
      <c r="GYU55" s="20"/>
      <c r="GYV55" s="20"/>
      <c r="GYW55" s="20"/>
      <c r="GYX55" s="20"/>
      <c r="GYY55" s="20"/>
      <c r="GYZ55" s="20"/>
      <c r="GZA55" s="20"/>
      <c r="GZB55" s="20"/>
      <c r="GZC55" s="20"/>
      <c r="GZD55" s="20"/>
      <c r="GZE55" s="20"/>
      <c r="GZF55" s="20"/>
      <c r="GZG55" s="20"/>
      <c r="GZH55" s="20"/>
      <c r="GZI55" s="20"/>
      <c r="GZJ55" s="20"/>
      <c r="GZK55" s="20"/>
      <c r="GZL55" s="20"/>
      <c r="GZM55" s="20"/>
      <c r="GZN55" s="20"/>
      <c r="GZO55" s="20"/>
      <c r="GZP55" s="20"/>
      <c r="GZQ55" s="20"/>
      <c r="GZR55" s="20"/>
      <c r="GZS55" s="20"/>
      <c r="GZT55" s="20"/>
      <c r="GZU55" s="20"/>
      <c r="GZV55" s="20"/>
      <c r="GZW55" s="20"/>
      <c r="GZX55" s="20"/>
      <c r="GZY55" s="20"/>
      <c r="GZZ55" s="20"/>
      <c r="HAA55" s="20"/>
      <c r="HAB55" s="20"/>
      <c r="HAC55" s="20"/>
      <c r="HAD55" s="20"/>
      <c r="HAE55" s="20"/>
      <c r="HAF55" s="20"/>
      <c r="HAG55" s="20"/>
      <c r="HAH55" s="20"/>
      <c r="HAI55" s="20"/>
      <c r="HAJ55" s="20"/>
      <c r="HAK55" s="20"/>
      <c r="HAL55" s="20"/>
      <c r="HAM55" s="20"/>
      <c r="HAN55" s="20"/>
      <c r="HAO55" s="20"/>
      <c r="HAP55" s="20"/>
      <c r="HAQ55" s="20"/>
      <c r="HAR55" s="20"/>
      <c r="HAS55" s="20"/>
      <c r="HAT55" s="20"/>
      <c r="HAU55" s="20"/>
      <c r="HAV55" s="20"/>
      <c r="HAW55" s="20"/>
      <c r="HAX55" s="20"/>
      <c r="HAY55" s="20"/>
      <c r="HAZ55" s="20"/>
      <c r="HBA55" s="20"/>
      <c r="HBB55" s="20"/>
      <c r="HBC55" s="20"/>
      <c r="HBD55" s="20"/>
      <c r="HBE55" s="20"/>
      <c r="HBF55" s="20"/>
      <c r="HBG55" s="20"/>
      <c r="HBH55" s="20"/>
      <c r="HBI55" s="20"/>
      <c r="HBJ55" s="20"/>
      <c r="HBK55" s="20"/>
      <c r="HBL55" s="20"/>
      <c r="HBM55" s="20"/>
      <c r="HBN55" s="20"/>
      <c r="HBO55" s="20"/>
      <c r="HBP55" s="20"/>
      <c r="HBQ55" s="20"/>
      <c r="HBR55" s="20"/>
      <c r="HBS55" s="20"/>
      <c r="HBT55" s="20"/>
      <c r="HBU55" s="20"/>
      <c r="HBV55" s="20"/>
      <c r="HBW55" s="20"/>
      <c r="HBX55" s="20"/>
      <c r="HBY55" s="20"/>
      <c r="HBZ55" s="20"/>
      <c r="HCA55" s="20"/>
      <c r="HCB55" s="20"/>
      <c r="HCC55" s="20"/>
      <c r="HCD55" s="20"/>
      <c r="HCE55" s="20"/>
      <c r="HCF55" s="20"/>
      <c r="HCG55" s="20"/>
      <c r="HCH55" s="20"/>
      <c r="HCI55" s="20"/>
      <c r="HCJ55" s="20"/>
      <c r="HCK55" s="20"/>
      <c r="HCL55" s="20"/>
      <c r="HCM55" s="20"/>
      <c r="HCN55" s="20"/>
      <c r="HCO55" s="20"/>
      <c r="HCP55" s="20"/>
      <c r="HCQ55" s="20"/>
      <c r="HCR55" s="20"/>
      <c r="HCS55" s="20"/>
      <c r="HCT55" s="20"/>
      <c r="HCU55" s="20"/>
      <c r="HCV55" s="20"/>
      <c r="HCW55" s="20"/>
      <c r="HCX55" s="20"/>
      <c r="HCY55" s="20"/>
      <c r="HCZ55" s="20"/>
      <c r="HDA55" s="20"/>
      <c r="HDB55" s="20"/>
      <c r="HDC55" s="20"/>
      <c r="HDD55" s="20"/>
      <c r="HDE55" s="20"/>
      <c r="HDF55" s="20"/>
      <c r="HDG55" s="20"/>
      <c r="HDH55" s="20"/>
      <c r="HDI55" s="20"/>
      <c r="HDJ55" s="20"/>
      <c r="HDK55" s="20"/>
      <c r="HDL55" s="20"/>
      <c r="HDM55" s="20"/>
      <c r="HDN55" s="20"/>
      <c r="HDO55" s="20"/>
      <c r="HDP55" s="20"/>
      <c r="HDQ55" s="20"/>
      <c r="HDR55" s="20"/>
      <c r="HDS55" s="20"/>
      <c r="HDT55" s="20"/>
      <c r="HDU55" s="20"/>
      <c r="HDV55" s="20"/>
      <c r="HDW55" s="20"/>
      <c r="HDX55" s="20"/>
      <c r="HDY55" s="20"/>
      <c r="HDZ55" s="20"/>
      <c r="HEA55" s="20"/>
      <c r="HEB55" s="20"/>
      <c r="HEC55" s="20"/>
      <c r="HED55" s="20"/>
      <c r="HEE55" s="20"/>
      <c r="HEF55" s="20"/>
      <c r="HEG55" s="20"/>
      <c r="HEH55" s="20"/>
      <c r="HEI55" s="20"/>
      <c r="HEJ55" s="20"/>
      <c r="HEK55" s="20"/>
      <c r="HEL55" s="20"/>
      <c r="HEM55" s="20"/>
      <c r="HEN55" s="20"/>
      <c r="HEO55" s="20"/>
      <c r="HEP55" s="20"/>
      <c r="HEQ55" s="20"/>
      <c r="HER55" s="20"/>
      <c r="HES55" s="20"/>
      <c r="HET55" s="20"/>
      <c r="HEU55" s="20"/>
      <c r="HEV55" s="20"/>
      <c r="HEW55" s="20"/>
      <c r="HEX55" s="20"/>
      <c r="HEY55" s="20"/>
      <c r="HEZ55" s="20"/>
      <c r="HFA55" s="20"/>
      <c r="HFB55" s="20"/>
      <c r="HFC55" s="20"/>
      <c r="HFD55" s="20"/>
      <c r="HFE55" s="20"/>
      <c r="HFF55" s="20"/>
      <c r="HFG55" s="20"/>
      <c r="HFH55" s="20"/>
      <c r="HFI55" s="20"/>
      <c r="HFJ55" s="20"/>
      <c r="HFK55" s="20"/>
      <c r="HFL55" s="20"/>
      <c r="HFM55" s="20"/>
      <c r="HFN55" s="20"/>
      <c r="HFO55" s="20"/>
      <c r="HFP55" s="20"/>
      <c r="HFQ55" s="20"/>
      <c r="HFR55" s="20"/>
      <c r="HFS55" s="20"/>
      <c r="HFT55" s="20"/>
      <c r="HFU55" s="20"/>
      <c r="HFV55" s="20"/>
      <c r="HFW55" s="20"/>
      <c r="HFX55" s="20"/>
      <c r="HFY55" s="20"/>
      <c r="HFZ55" s="20"/>
      <c r="HGA55" s="20"/>
      <c r="HGB55" s="20"/>
      <c r="HGC55" s="20"/>
      <c r="HGD55" s="20"/>
      <c r="HGE55" s="20"/>
      <c r="HGF55" s="20"/>
      <c r="HGG55" s="20"/>
      <c r="HGH55" s="20"/>
      <c r="HGI55" s="20"/>
      <c r="HGJ55" s="20"/>
      <c r="HGK55" s="20"/>
      <c r="HGL55" s="20"/>
      <c r="HGM55" s="20"/>
      <c r="HGN55" s="20"/>
      <c r="HGO55" s="20"/>
      <c r="HGP55" s="20"/>
      <c r="HGQ55" s="20"/>
      <c r="HGR55" s="20"/>
      <c r="HGS55" s="20"/>
      <c r="HGT55" s="20"/>
      <c r="HGU55" s="20"/>
      <c r="HGV55" s="20"/>
      <c r="HGW55" s="20"/>
      <c r="HGX55" s="20"/>
      <c r="HGY55" s="20"/>
      <c r="HGZ55" s="20"/>
      <c r="HHA55" s="20"/>
      <c r="HHB55" s="20"/>
      <c r="HHC55" s="20"/>
      <c r="HHD55" s="20"/>
      <c r="HHE55" s="20"/>
      <c r="HHF55" s="20"/>
      <c r="HHG55" s="20"/>
      <c r="HHH55" s="20"/>
      <c r="HHI55" s="20"/>
      <c r="HHJ55" s="20"/>
      <c r="HHK55" s="20"/>
      <c r="HHL55" s="20"/>
      <c r="HHM55" s="20"/>
      <c r="HHN55" s="20"/>
      <c r="HHO55" s="20"/>
      <c r="HHP55" s="20"/>
      <c r="HHQ55" s="20"/>
      <c r="HHR55" s="20"/>
      <c r="HHS55" s="20"/>
      <c r="HHT55" s="20"/>
      <c r="HHU55" s="20"/>
      <c r="HHV55" s="20"/>
      <c r="HHW55" s="20"/>
      <c r="HHX55" s="20"/>
      <c r="HHY55" s="20"/>
      <c r="HHZ55" s="20"/>
      <c r="HIA55" s="20"/>
      <c r="HIB55" s="20"/>
      <c r="HIC55" s="20"/>
      <c r="HID55" s="20"/>
      <c r="HIE55" s="20"/>
      <c r="HIF55" s="20"/>
      <c r="HIG55" s="20"/>
      <c r="HIH55" s="20"/>
      <c r="HII55" s="20"/>
      <c r="HIJ55" s="20"/>
      <c r="HIK55" s="20"/>
      <c r="HIL55" s="20"/>
      <c r="HIM55" s="20"/>
      <c r="HIN55" s="20"/>
      <c r="HIO55" s="20"/>
      <c r="HIP55" s="20"/>
      <c r="HIQ55" s="20"/>
      <c r="HIR55" s="20"/>
      <c r="HIS55" s="20"/>
      <c r="HIT55" s="20"/>
      <c r="HIU55" s="20"/>
      <c r="HIV55" s="20"/>
      <c r="HIW55" s="20"/>
      <c r="HIX55" s="20"/>
      <c r="HIY55" s="20"/>
      <c r="HIZ55" s="20"/>
      <c r="HJA55" s="20"/>
      <c r="HJB55" s="20"/>
      <c r="HJC55" s="20"/>
      <c r="HJD55" s="20"/>
      <c r="HJE55" s="20"/>
      <c r="HJF55" s="20"/>
      <c r="HJG55" s="20"/>
      <c r="HJH55" s="20"/>
      <c r="HJI55" s="20"/>
      <c r="HJJ55" s="20"/>
      <c r="HJK55" s="20"/>
      <c r="HJL55" s="20"/>
      <c r="HJM55" s="20"/>
      <c r="HJN55" s="20"/>
      <c r="HJO55" s="20"/>
      <c r="HJP55" s="20"/>
      <c r="HJQ55" s="20"/>
      <c r="HJR55" s="20"/>
      <c r="HJS55" s="20"/>
      <c r="HJT55" s="20"/>
      <c r="HJU55" s="20"/>
      <c r="HJV55" s="20"/>
      <c r="HJW55" s="20"/>
      <c r="HJX55" s="20"/>
      <c r="HJY55" s="20"/>
      <c r="HJZ55" s="20"/>
      <c r="HKA55" s="20"/>
      <c r="HKB55" s="20"/>
      <c r="HKC55" s="20"/>
      <c r="HKD55" s="20"/>
      <c r="HKE55" s="20"/>
      <c r="HKF55" s="20"/>
      <c r="HKG55" s="20"/>
      <c r="HKH55" s="20"/>
      <c r="HKI55" s="20"/>
      <c r="HKJ55" s="20"/>
      <c r="HKK55" s="20"/>
      <c r="HKL55" s="20"/>
      <c r="HKM55" s="20"/>
      <c r="HKN55" s="20"/>
      <c r="HKO55" s="20"/>
      <c r="HKP55" s="20"/>
      <c r="HKQ55" s="20"/>
      <c r="HKR55" s="20"/>
      <c r="HKS55" s="20"/>
      <c r="HKT55" s="20"/>
      <c r="HKU55" s="20"/>
      <c r="HKV55" s="20"/>
      <c r="HKW55" s="20"/>
      <c r="HKX55" s="20"/>
      <c r="HKY55" s="20"/>
      <c r="HKZ55" s="20"/>
      <c r="HLA55" s="20"/>
      <c r="HLB55" s="20"/>
      <c r="HLC55" s="20"/>
      <c r="HLD55" s="20"/>
      <c r="HLE55" s="20"/>
      <c r="HLF55" s="20"/>
      <c r="HLG55" s="20"/>
      <c r="HLH55" s="20"/>
      <c r="HLI55" s="20"/>
      <c r="HLJ55" s="20"/>
      <c r="HLK55" s="20"/>
      <c r="HLL55" s="20"/>
      <c r="HLM55" s="20"/>
      <c r="HLN55" s="20"/>
      <c r="HLO55" s="20"/>
      <c r="HLP55" s="20"/>
      <c r="HLQ55" s="20"/>
      <c r="HLR55" s="20"/>
      <c r="HLS55" s="20"/>
      <c r="HLT55" s="20"/>
      <c r="HLU55" s="20"/>
      <c r="HLV55" s="20"/>
      <c r="HLW55" s="20"/>
      <c r="HLX55" s="20"/>
      <c r="HLY55" s="20"/>
      <c r="HLZ55" s="20"/>
      <c r="HMA55" s="20"/>
      <c r="HMB55" s="20"/>
      <c r="HMC55" s="20"/>
      <c r="HMD55" s="20"/>
      <c r="HME55" s="20"/>
      <c r="HMF55" s="20"/>
      <c r="HMG55" s="20"/>
      <c r="HMH55" s="20"/>
      <c r="HMI55" s="20"/>
      <c r="HMJ55" s="20"/>
      <c r="HMK55" s="20"/>
      <c r="HML55" s="20"/>
      <c r="HMM55" s="20"/>
      <c r="HMN55" s="20"/>
      <c r="HMO55" s="20"/>
      <c r="HMP55" s="20"/>
      <c r="HMQ55" s="20"/>
      <c r="HMR55" s="20"/>
      <c r="HMS55" s="20"/>
      <c r="HMT55" s="20"/>
      <c r="HMU55" s="20"/>
      <c r="HMV55" s="20"/>
      <c r="HMW55" s="20"/>
      <c r="HMX55" s="20"/>
      <c r="HMY55" s="20"/>
      <c r="HMZ55" s="20"/>
      <c r="HNA55" s="20"/>
      <c r="HNB55" s="20"/>
      <c r="HNC55" s="20"/>
      <c r="HND55" s="20"/>
      <c r="HNE55" s="20"/>
      <c r="HNF55" s="20"/>
      <c r="HNG55" s="20"/>
      <c r="HNH55" s="20"/>
      <c r="HNI55" s="20"/>
      <c r="HNJ55" s="20"/>
      <c r="HNK55" s="20"/>
      <c r="HNL55" s="20"/>
      <c r="HNM55" s="20"/>
      <c r="HNN55" s="20"/>
      <c r="HNO55" s="20"/>
      <c r="HNP55" s="20"/>
      <c r="HNQ55" s="20"/>
      <c r="HNR55" s="20"/>
      <c r="HNS55" s="20"/>
      <c r="HNT55" s="20"/>
      <c r="HNU55" s="20"/>
      <c r="HNV55" s="20"/>
      <c r="HNW55" s="20"/>
      <c r="HNX55" s="20"/>
      <c r="HNY55" s="20"/>
      <c r="HNZ55" s="20"/>
      <c r="HOA55" s="20"/>
      <c r="HOB55" s="20"/>
      <c r="HOC55" s="20"/>
      <c r="HOD55" s="20"/>
      <c r="HOE55" s="20"/>
      <c r="HOF55" s="20"/>
      <c r="HOG55" s="20"/>
      <c r="HOH55" s="20"/>
      <c r="HOI55" s="20"/>
      <c r="HOJ55" s="20"/>
      <c r="HOK55" s="20"/>
      <c r="HOL55" s="20"/>
      <c r="HOM55" s="20"/>
      <c r="HON55" s="20"/>
      <c r="HOO55" s="20"/>
      <c r="HOP55" s="20"/>
      <c r="HOQ55" s="20"/>
      <c r="HOR55" s="20"/>
      <c r="HOS55" s="20"/>
      <c r="HOT55" s="20"/>
      <c r="HOU55" s="20"/>
      <c r="HOV55" s="20"/>
      <c r="HOW55" s="20"/>
      <c r="HOX55" s="20"/>
      <c r="HOY55" s="20"/>
      <c r="HOZ55" s="20"/>
      <c r="HPA55" s="20"/>
      <c r="HPB55" s="20"/>
      <c r="HPC55" s="20"/>
      <c r="HPD55" s="20"/>
      <c r="HPE55" s="20"/>
      <c r="HPF55" s="20"/>
      <c r="HPG55" s="20"/>
      <c r="HPH55" s="20"/>
      <c r="HPI55" s="20"/>
      <c r="HPJ55" s="20"/>
      <c r="HPK55" s="20"/>
      <c r="HPL55" s="20"/>
      <c r="HPM55" s="20"/>
      <c r="HPN55" s="20"/>
      <c r="HPO55" s="20"/>
      <c r="HPP55" s="20"/>
      <c r="HPQ55" s="20"/>
      <c r="HPR55" s="20"/>
      <c r="HPS55" s="20"/>
      <c r="HPT55" s="20"/>
      <c r="HPU55" s="20"/>
      <c r="HPV55" s="20"/>
      <c r="HPW55" s="20"/>
      <c r="HPX55" s="20"/>
      <c r="HPY55" s="20"/>
      <c r="HPZ55" s="20"/>
      <c r="HQA55" s="20"/>
      <c r="HQB55" s="20"/>
      <c r="HQC55" s="20"/>
      <c r="HQD55" s="20"/>
      <c r="HQE55" s="20"/>
      <c r="HQF55" s="20"/>
      <c r="HQG55" s="20"/>
      <c r="HQH55" s="20"/>
      <c r="HQI55" s="20"/>
      <c r="HQJ55" s="20"/>
      <c r="HQK55" s="20"/>
      <c r="HQL55" s="20"/>
      <c r="HQM55" s="20"/>
      <c r="HQN55" s="20"/>
      <c r="HQO55" s="20"/>
      <c r="HQP55" s="20"/>
      <c r="HQQ55" s="20"/>
      <c r="HQR55" s="20"/>
      <c r="HQS55" s="20"/>
      <c r="HQT55" s="20"/>
      <c r="HQU55" s="20"/>
      <c r="HQV55" s="20"/>
      <c r="HQW55" s="20"/>
      <c r="HQX55" s="20"/>
      <c r="HQY55" s="20"/>
      <c r="HQZ55" s="20"/>
      <c r="HRA55" s="20"/>
      <c r="HRB55" s="20"/>
      <c r="HRC55" s="20"/>
      <c r="HRD55" s="20"/>
      <c r="HRE55" s="20"/>
      <c r="HRF55" s="20"/>
      <c r="HRG55" s="20"/>
      <c r="HRH55" s="20"/>
      <c r="HRI55" s="20"/>
      <c r="HRJ55" s="20"/>
      <c r="HRK55" s="20"/>
      <c r="HRL55" s="20"/>
      <c r="HRM55" s="20"/>
      <c r="HRN55" s="20"/>
      <c r="HRO55" s="20"/>
      <c r="HRP55" s="20"/>
      <c r="HRQ55" s="20"/>
      <c r="HRR55" s="20"/>
      <c r="HRS55" s="20"/>
      <c r="HRT55" s="20"/>
      <c r="HRU55" s="20"/>
      <c r="HRV55" s="20"/>
      <c r="HRW55" s="20"/>
      <c r="HRX55" s="20"/>
      <c r="HRY55" s="20"/>
      <c r="HRZ55" s="20"/>
      <c r="HSA55" s="20"/>
      <c r="HSB55" s="20"/>
      <c r="HSC55" s="20"/>
      <c r="HSD55" s="20"/>
      <c r="HSE55" s="20"/>
      <c r="HSF55" s="20"/>
      <c r="HSG55" s="20"/>
      <c r="HSH55" s="20"/>
      <c r="HSI55" s="20"/>
      <c r="HSJ55" s="20"/>
      <c r="HSK55" s="20"/>
      <c r="HSL55" s="20"/>
      <c r="HSM55" s="20"/>
      <c r="HSN55" s="20"/>
      <c r="HSO55" s="20"/>
      <c r="HSP55" s="20"/>
      <c r="HSQ55" s="20"/>
      <c r="HSR55" s="20"/>
      <c r="HSS55" s="20"/>
      <c r="HST55" s="20"/>
      <c r="HSU55" s="20"/>
      <c r="HSV55" s="20"/>
      <c r="HSW55" s="20"/>
      <c r="HSX55" s="20"/>
      <c r="HSY55" s="20"/>
      <c r="HSZ55" s="20"/>
      <c r="HTA55" s="20"/>
      <c r="HTB55" s="20"/>
      <c r="HTC55" s="20"/>
      <c r="HTD55" s="20"/>
      <c r="HTE55" s="20"/>
      <c r="HTF55" s="20"/>
      <c r="HTG55" s="20"/>
      <c r="HTH55" s="20"/>
      <c r="HTI55" s="20"/>
      <c r="HTJ55" s="20"/>
      <c r="HTK55" s="20"/>
      <c r="HTL55" s="20"/>
      <c r="HTM55" s="20"/>
      <c r="HTN55" s="20"/>
      <c r="HTO55" s="20"/>
      <c r="HTP55" s="20"/>
      <c r="HTQ55" s="20"/>
      <c r="HTR55" s="20"/>
      <c r="HTS55" s="20"/>
      <c r="HTT55" s="20"/>
      <c r="HTU55" s="20"/>
      <c r="HTV55" s="20"/>
      <c r="HTW55" s="20"/>
      <c r="HTX55" s="20"/>
      <c r="HTY55" s="20"/>
      <c r="HTZ55" s="20"/>
      <c r="HUA55" s="20"/>
      <c r="HUB55" s="20"/>
      <c r="HUC55" s="20"/>
      <c r="HUD55" s="20"/>
      <c r="HUE55" s="20"/>
      <c r="HUF55" s="20"/>
      <c r="HUG55" s="20"/>
      <c r="HUH55" s="20"/>
      <c r="HUI55" s="20"/>
      <c r="HUJ55" s="20"/>
      <c r="HUK55" s="20"/>
      <c r="HUL55" s="20"/>
      <c r="HUM55" s="20"/>
      <c r="HUN55" s="20"/>
      <c r="HUO55" s="20"/>
      <c r="HUP55" s="20"/>
      <c r="HUQ55" s="20"/>
      <c r="HUR55" s="20"/>
      <c r="HUS55" s="20"/>
      <c r="HUT55" s="20"/>
      <c r="HUU55" s="20"/>
      <c r="HUV55" s="20"/>
      <c r="HUW55" s="20"/>
      <c r="HUX55" s="20"/>
      <c r="HUY55" s="20"/>
      <c r="HUZ55" s="20"/>
      <c r="HVA55" s="20"/>
      <c r="HVB55" s="20"/>
      <c r="HVC55" s="20"/>
      <c r="HVD55" s="20"/>
      <c r="HVE55" s="20"/>
      <c r="HVF55" s="20"/>
      <c r="HVG55" s="20"/>
      <c r="HVH55" s="20"/>
      <c r="HVI55" s="20"/>
      <c r="HVJ55" s="20"/>
      <c r="HVK55" s="20"/>
      <c r="HVL55" s="20"/>
      <c r="HVM55" s="20"/>
      <c r="HVN55" s="20"/>
      <c r="HVO55" s="20"/>
      <c r="HVP55" s="20"/>
      <c r="HVQ55" s="20"/>
      <c r="HVR55" s="20"/>
      <c r="HVS55" s="20"/>
      <c r="HVT55" s="20"/>
      <c r="HVU55" s="20"/>
      <c r="HVV55" s="20"/>
      <c r="HVW55" s="20"/>
      <c r="HVX55" s="20"/>
      <c r="HVY55" s="20"/>
      <c r="HVZ55" s="20"/>
      <c r="HWA55" s="20"/>
      <c r="HWB55" s="20"/>
      <c r="HWC55" s="20"/>
      <c r="HWD55" s="20"/>
      <c r="HWE55" s="20"/>
      <c r="HWF55" s="20"/>
      <c r="HWG55" s="20"/>
      <c r="HWH55" s="20"/>
      <c r="HWI55" s="20"/>
      <c r="HWJ55" s="20"/>
      <c r="HWK55" s="20"/>
      <c r="HWL55" s="20"/>
      <c r="HWM55" s="20"/>
      <c r="HWN55" s="20"/>
      <c r="HWO55" s="20"/>
      <c r="HWP55" s="20"/>
      <c r="HWQ55" s="20"/>
      <c r="HWR55" s="20"/>
      <c r="HWS55" s="20"/>
      <c r="HWT55" s="20"/>
      <c r="HWU55" s="20"/>
      <c r="HWV55" s="20"/>
      <c r="HWW55" s="20"/>
      <c r="HWX55" s="20"/>
      <c r="HWY55" s="20"/>
      <c r="HWZ55" s="20"/>
      <c r="HXA55" s="20"/>
      <c r="HXB55" s="20"/>
      <c r="HXC55" s="20"/>
      <c r="HXD55" s="20"/>
      <c r="HXE55" s="20"/>
      <c r="HXF55" s="20"/>
      <c r="HXG55" s="20"/>
      <c r="HXH55" s="20"/>
      <c r="HXI55" s="20"/>
      <c r="HXJ55" s="20"/>
      <c r="HXK55" s="20"/>
      <c r="HXL55" s="20"/>
      <c r="HXM55" s="20"/>
      <c r="HXN55" s="20"/>
      <c r="HXO55" s="20"/>
      <c r="HXP55" s="20"/>
      <c r="HXQ55" s="20"/>
      <c r="HXR55" s="20"/>
      <c r="HXS55" s="20"/>
      <c r="HXT55" s="20"/>
      <c r="HXU55" s="20"/>
      <c r="HXV55" s="20"/>
      <c r="HXW55" s="20"/>
      <c r="HXX55" s="20"/>
      <c r="HXY55" s="20"/>
      <c r="HXZ55" s="20"/>
      <c r="HYA55" s="20"/>
      <c r="HYB55" s="20"/>
      <c r="HYC55" s="20"/>
      <c r="HYD55" s="20"/>
      <c r="HYE55" s="20"/>
      <c r="HYF55" s="20"/>
      <c r="HYG55" s="20"/>
      <c r="HYH55" s="20"/>
      <c r="HYI55" s="20"/>
      <c r="HYJ55" s="20"/>
      <c r="HYK55" s="20"/>
      <c r="HYL55" s="20"/>
      <c r="HYM55" s="20"/>
      <c r="HYN55" s="20"/>
      <c r="HYO55" s="20"/>
      <c r="HYP55" s="20"/>
      <c r="HYQ55" s="20"/>
      <c r="HYR55" s="20"/>
      <c r="HYS55" s="20"/>
      <c r="HYT55" s="20"/>
      <c r="HYU55" s="20"/>
      <c r="HYV55" s="20"/>
      <c r="HYW55" s="20"/>
      <c r="HYX55" s="20"/>
      <c r="HYY55" s="20"/>
      <c r="HYZ55" s="20"/>
      <c r="HZA55" s="20"/>
      <c r="HZB55" s="20"/>
      <c r="HZC55" s="20"/>
      <c r="HZD55" s="20"/>
      <c r="HZE55" s="20"/>
      <c r="HZF55" s="20"/>
      <c r="HZG55" s="20"/>
      <c r="HZH55" s="20"/>
      <c r="HZI55" s="20"/>
      <c r="HZJ55" s="20"/>
      <c r="HZK55" s="20"/>
      <c r="HZL55" s="20"/>
      <c r="HZM55" s="20"/>
      <c r="HZN55" s="20"/>
      <c r="HZO55" s="20"/>
      <c r="HZP55" s="20"/>
      <c r="HZQ55" s="20"/>
      <c r="HZR55" s="20"/>
      <c r="HZS55" s="20"/>
      <c r="HZT55" s="20"/>
      <c r="HZU55" s="20"/>
      <c r="HZV55" s="20"/>
      <c r="HZW55" s="20"/>
      <c r="HZX55" s="20"/>
      <c r="HZY55" s="20"/>
      <c r="HZZ55" s="20"/>
      <c r="IAA55" s="20"/>
      <c r="IAB55" s="20"/>
      <c r="IAC55" s="20"/>
      <c r="IAD55" s="20"/>
      <c r="IAE55" s="20"/>
      <c r="IAF55" s="20"/>
      <c r="IAG55" s="20"/>
      <c r="IAH55" s="20"/>
      <c r="IAI55" s="20"/>
      <c r="IAJ55" s="20"/>
      <c r="IAK55" s="20"/>
      <c r="IAL55" s="20"/>
      <c r="IAM55" s="20"/>
      <c r="IAN55" s="20"/>
      <c r="IAO55" s="20"/>
      <c r="IAP55" s="20"/>
      <c r="IAQ55" s="20"/>
      <c r="IAR55" s="20"/>
      <c r="IAS55" s="20"/>
      <c r="IAT55" s="20"/>
      <c r="IAU55" s="20"/>
      <c r="IAV55" s="20"/>
      <c r="IAW55" s="20"/>
      <c r="IAX55" s="20"/>
      <c r="IAY55" s="20"/>
      <c r="IAZ55" s="20"/>
      <c r="IBA55" s="20"/>
      <c r="IBB55" s="20"/>
      <c r="IBC55" s="20"/>
      <c r="IBD55" s="20"/>
      <c r="IBE55" s="20"/>
      <c r="IBF55" s="20"/>
      <c r="IBG55" s="20"/>
      <c r="IBH55" s="20"/>
      <c r="IBI55" s="20"/>
      <c r="IBJ55" s="20"/>
      <c r="IBK55" s="20"/>
      <c r="IBL55" s="20"/>
      <c r="IBM55" s="20"/>
      <c r="IBN55" s="20"/>
      <c r="IBO55" s="20"/>
      <c r="IBP55" s="20"/>
      <c r="IBQ55" s="20"/>
      <c r="IBR55" s="20"/>
      <c r="IBS55" s="20"/>
      <c r="IBT55" s="20"/>
      <c r="IBU55" s="20"/>
      <c r="IBV55" s="20"/>
      <c r="IBW55" s="20"/>
      <c r="IBX55" s="20"/>
      <c r="IBY55" s="20"/>
      <c r="IBZ55" s="20"/>
      <c r="ICA55" s="20"/>
      <c r="ICB55" s="20"/>
      <c r="ICC55" s="20"/>
      <c r="ICD55" s="20"/>
      <c r="ICE55" s="20"/>
      <c r="ICF55" s="20"/>
      <c r="ICG55" s="20"/>
      <c r="ICH55" s="20"/>
      <c r="ICI55" s="20"/>
      <c r="ICJ55" s="20"/>
      <c r="ICK55" s="20"/>
      <c r="ICL55" s="20"/>
      <c r="ICM55" s="20"/>
      <c r="ICN55" s="20"/>
      <c r="ICO55" s="20"/>
      <c r="ICP55" s="20"/>
      <c r="ICQ55" s="20"/>
      <c r="ICR55" s="20"/>
      <c r="ICS55" s="20"/>
      <c r="ICT55" s="20"/>
      <c r="ICU55" s="20"/>
      <c r="ICV55" s="20"/>
      <c r="ICW55" s="20"/>
      <c r="ICX55" s="20"/>
      <c r="ICY55" s="20"/>
      <c r="ICZ55" s="20"/>
      <c r="IDA55" s="20"/>
      <c r="IDB55" s="20"/>
      <c r="IDC55" s="20"/>
      <c r="IDD55" s="20"/>
      <c r="IDE55" s="20"/>
      <c r="IDF55" s="20"/>
      <c r="IDG55" s="20"/>
      <c r="IDH55" s="20"/>
      <c r="IDI55" s="20"/>
      <c r="IDJ55" s="20"/>
      <c r="IDK55" s="20"/>
      <c r="IDL55" s="20"/>
      <c r="IDM55" s="20"/>
      <c r="IDN55" s="20"/>
      <c r="IDO55" s="20"/>
      <c r="IDP55" s="20"/>
      <c r="IDQ55" s="20"/>
      <c r="IDR55" s="20"/>
      <c r="IDS55" s="20"/>
      <c r="IDT55" s="20"/>
      <c r="IDU55" s="20"/>
      <c r="IDV55" s="20"/>
      <c r="IDW55" s="20"/>
      <c r="IDX55" s="20"/>
      <c r="IDY55" s="20"/>
      <c r="IDZ55" s="20"/>
      <c r="IEA55" s="20"/>
      <c r="IEB55" s="20"/>
      <c r="IEC55" s="20"/>
      <c r="IED55" s="20"/>
      <c r="IEE55" s="20"/>
      <c r="IEF55" s="20"/>
      <c r="IEG55" s="20"/>
      <c r="IEH55" s="20"/>
      <c r="IEI55" s="20"/>
      <c r="IEJ55" s="20"/>
      <c r="IEK55" s="20"/>
      <c r="IEL55" s="20"/>
      <c r="IEM55" s="20"/>
      <c r="IEN55" s="20"/>
      <c r="IEO55" s="20"/>
      <c r="IEP55" s="20"/>
      <c r="IEQ55" s="20"/>
      <c r="IER55" s="20"/>
      <c r="IES55" s="20"/>
      <c r="IET55" s="20"/>
      <c r="IEU55" s="20"/>
      <c r="IEV55" s="20"/>
      <c r="IEW55" s="20"/>
      <c r="IEX55" s="20"/>
      <c r="IEY55" s="20"/>
      <c r="IEZ55" s="20"/>
      <c r="IFA55" s="20"/>
      <c r="IFB55" s="20"/>
      <c r="IFC55" s="20"/>
      <c r="IFD55" s="20"/>
      <c r="IFE55" s="20"/>
      <c r="IFF55" s="20"/>
      <c r="IFG55" s="20"/>
      <c r="IFH55" s="20"/>
      <c r="IFI55" s="20"/>
      <c r="IFJ55" s="20"/>
      <c r="IFK55" s="20"/>
      <c r="IFL55" s="20"/>
      <c r="IFM55" s="20"/>
      <c r="IFN55" s="20"/>
      <c r="IFO55" s="20"/>
      <c r="IFP55" s="20"/>
      <c r="IFQ55" s="20"/>
      <c r="IFR55" s="20"/>
      <c r="IFS55" s="20"/>
      <c r="IFT55" s="20"/>
      <c r="IFU55" s="20"/>
      <c r="IFV55" s="20"/>
      <c r="IFW55" s="20"/>
      <c r="IFX55" s="20"/>
      <c r="IFY55" s="20"/>
      <c r="IFZ55" s="20"/>
      <c r="IGA55" s="20"/>
      <c r="IGB55" s="20"/>
      <c r="IGC55" s="20"/>
      <c r="IGD55" s="20"/>
      <c r="IGE55" s="20"/>
      <c r="IGF55" s="20"/>
      <c r="IGG55" s="20"/>
      <c r="IGH55" s="20"/>
      <c r="IGI55" s="20"/>
      <c r="IGJ55" s="20"/>
      <c r="IGK55" s="20"/>
      <c r="IGL55" s="20"/>
      <c r="IGM55" s="20"/>
      <c r="IGN55" s="20"/>
      <c r="IGO55" s="20"/>
      <c r="IGP55" s="20"/>
      <c r="IGQ55" s="20"/>
      <c r="IGR55" s="20"/>
      <c r="IGS55" s="20"/>
      <c r="IGT55" s="20"/>
      <c r="IGU55" s="20"/>
      <c r="IGV55" s="20"/>
      <c r="IGW55" s="20"/>
      <c r="IGX55" s="20"/>
      <c r="IGY55" s="20"/>
      <c r="IGZ55" s="20"/>
      <c r="IHA55" s="20"/>
      <c r="IHB55" s="20"/>
      <c r="IHC55" s="20"/>
      <c r="IHD55" s="20"/>
      <c r="IHE55" s="20"/>
      <c r="IHF55" s="20"/>
      <c r="IHG55" s="20"/>
      <c r="IHH55" s="20"/>
      <c r="IHI55" s="20"/>
      <c r="IHJ55" s="20"/>
      <c r="IHK55" s="20"/>
      <c r="IHL55" s="20"/>
      <c r="IHM55" s="20"/>
      <c r="IHN55" s="20"/>
      <c r="IHO55" s="20"/>
      <c r="IHP55" s="20"/>
      <c r="IHQ55" s="20"/>
      <c r="IHR55" s="20"/>
      <c r="IHS55" s="20"/>
      <c r="IHT55" s="20"/>
      <c r="IHU55" s="20"/>
      <c r="IHV55" s="20"/>
      <c r="IHW55" s="20"/>
      <c r="IHX55" s="20"/>
      <c r="IHY55" s="20"/>
      <c r="IHZ55" s="20"/>
      <c r="IIA55" s="20"/>
      <c r="IIB55" s="20"/>
      <c r="IIC55" s="20"/>
      <c r="IID55" s="20"/>
      <c r="IIE55" s="20"/>
      <c r="IIF55" s="20"/>
      <c r="IIG55" s="20"/>
      <c r="IIH55" s="20"/>
      <c r="III55" s="20"/>
      <c r="IIJ55" s="20"/>
      <c r="IIK55" s="20"/>
      <c r="IIL55" s="20"/>
      <c r="IIM55" s="20"/>
      <c r="IIN55" s="20"/>
      <c r="IIO55" s="20"/>
      <c r="IIP55" s="20"/>
      <c r="IIQ55" s="20"/>
      <c r="IIR55" s="20"/>
      <c r="IIS55" s="20"/>
      <c r="IIT55" s="20"/>
      <c r="IIU55" s="20"/>
      <c r="IIV55" s="20"/>
      <c r="IIW55" s="20"/>
      <c r="IIX55" s="20"/>
      <c r="IIY55" s="20"/>
      <c r="IIZ55" s="20"/>
      <c r="IJA55" s="20"/>
      <c r="IJB55" s="20"/>
      <c r="IJC55" s="20"/>
      <c r="IJD55" s="20"/>
      <c r="IJE55" s="20"/>
      <c r="IJF55" s="20"/>
      <c r="IJG55" s="20"/>
      <c r="IJH55" s="20"/>
      <c r="IJI55" s="20"/>
      <c r="IJJ55" s="20"/>
      <c r="IJK55" s="20"/>
      <c r="IJL55" s="20"/>
      <c r="IJM55" s="20"/>
      <c r="IJN55" s="20"/>
      <c r="IJO55" s="20"/>
      <c r="IJP55" s="20"/>
      <c r="IJQ55" s="20"/>
      <c r="IJR55" s="20"/>
      <c r="IJS55" s="20"/>
      <c r="IJT55" s="20"/>
      <c r="IJU55" s="20"/>
      <c r="IJV55" s="20"/>
      <c r="IJW55" s="20"/>
      <c r="IJX55" s="20"/>
      <c r="IJY55" s="20"/>
      <c r="IJZ55" s="20"/>
      <c r="IKA55" s="20"/>
      <c r="IKB55" s="20"/>
      <c r="IKC55" s="20"/>
      <c r="IKD55" s="20"/>
      <c r="IKE55" s="20"/>
      <c r="IKF55" s="20"/>
      <c r="IKG55" s="20"/>
      <c r="IKH55" s="20"/>
      <c r="IKI55" s="20"/>
      <c r="IKJ55" s="20"/>
      <c r="IKK55" s="20"/>
      <c r="IKL55" s="20"/>
      <c r="IKM55" s="20"/>
      <c r="IKN55" s="20"/>
      <c r="IKO55" s="20"/>
      <c r="IKP55" s="20"/>
      <c r="IKQ55" s="20"/>
      <c r="IKR55" s="20"/>
      <c r="IKS55" s="20"/>
      <c r="IKT55" s="20"/>
      <c r="IKU55" s="20"/>
      <c r="IKV55" s="20"/>
      <c r="IKW55" s="20"/>
      <c r="IKX55" s="20"/>
      <c r="IKY55" s="20"/>
      <c r="IKZ55" s="20"/>
      <c r="ILA55" s="20"/>
      <c r="ILB55" s="20"/>
      <c r="ILC55" s="20"/>
      <c r="ILD55" s="20"/>
      <c r="ILE55" s="20"/>
      <c r="ILF55" s="20"/>
      <c r="ILG55" s="20"/>
      <c r="ILH55" s="20"/>
      <c r="ILI55" s="20"/>
      <c r="ILJ55" s="20"/>
      <c r="ILK55" s="20"/>
      <c r="ILL55" s="20"/>
      <c r="ILM55" s="20"/>
      <c r="ILN55" s="20"/>
      <c r="ILO55" s="20"/>
      <c r="ILP55" s="20"/>
      <c r="ILQ55" s="20"/>
      <c r="ILR55" s="20"/>
      <c r="ILS55" s="20"/>
      <c r="ILT55" s="20"/>
      <c r="ILU55" s="20"/>
      <c r="ILV55" s="20"/>
      <c r="ILW55" s="20"/>
      <c r="ILX55" s="20"/>
      <c r="ILY55" s="20"/>
      <c r="ILZ55" s="20"/>
      <c r="IMA55" s="20"/>
      <c r="IMB55" s="20"/>
      <c r="IMC55" s="20"/>
      <c r="IMD55" s="20"/>
      <c r="IME55" s="20"/>
      <c r="IMF55" s="20"/>
      <c r="IMG55" s="20"/>
      <c r="IMH55" s="20"/>
      <c r="IMI55" s="20"/>
      <c r="IMJ55" s="20"/>
      <c r="IMK55" s="20"/>
      <c r="IML55" s="20"/>
      <c r="IMM55" s="20"/>
      <c r="IMN55" s="20"/>
      <c r="IMO55" s="20"/>
      <c r="IMP55" s="20"/>
      <c r="IMQ55" s="20"/>
      <c r="IMR55" s="20"/>
      <c r="IMS55" s="20"/>
      <c r="IMT55" s="20"/>
      <c r="IMU55" s="20"/>
      <c r="IMV55" s="20"/>
      <c r="IMW55" s="20"/>
      <c r="IMX55" s="20"/>
      <c r="IMY55" s="20"/>
      <c r="IMZ55" s="20"/>
      <c r="INA55" s="20"/>
      <c r="INB55" s="20"/>
      <c r="INC55" s="20"/>
      <c r="IND55" s="20"/>
      <c r="INE55" s="20"/>
      <c r="INF55" s="20"/>
      <c r="ING55" s="20"/>
      <c r="INH55" s="20"/>
      <c r="INI55" s="20"/>
      <c r="INJ55" s="20"/>
      <c r="INK55" s="20"/>
      <c r="INL55" s="20"/>
      <c r="INM55" s="20"/>
      <c r="INN55" s="20"/>
      <c r="INO55" s="20"/>
      <c r="INP55" s="20"/>
      <c r="INQ55" s="20"/>
      <c r="INR55" s="20"/>
      <c r="INS55" s="20"/>
      <c r="INT55" s="20"/>
      <c r="INU55" s="20"/>
      <c r="INV55" s="20"/>
      <c r="INW55" s="20"/>
      <c r="INX55" s="20"/>
      <c r="INY55" s="20"/>
      <c r="INZ55" s="20"/>
      <c r="IOA55" s="20"/>
      <c r="IOB55" s="20"/>
      <c r="IOC55" s="20"/>
      <c r="IOD55" s="20"/>
      <c r="IOE55" s="20"/>
      <c r="IOF55" s="20"/>
      <c r="IOG55" s="20"/>
      <c r="IOH55" s="20"/>
      <c r="IOI55" s="20"/>
      <c r="IOJ55" s="20"/>
      <c r="IOK55" s="20"/>
      <c r="IOL55" s="20"/>
      <c r="IOM55" s="20"/>
      <c r="ION55" s="20"/>
      <c r="IOO55" s="20"/>
      <c r="IOP55" s="20"/>
      <c r="IOQ55" s="20"/>
      <c r="IOR55" s="20"/>
      <c r="IOS55" s="20"/>
      <c r="IOT55" s="20"/>
      <c r="IOU55" s="20"/>
      <c r="IOV55" s="20"/>
      <c r="IOW55" s="20"/>
      <c r="IOX55" s="20"/>
      <c r="IOY55" s="20"/>
      <c r="IOZ55" s="20"/>
      <c r="IPA55" s="20"/>
      <c r="IPB55" s="20"/>
      <c r="IPC55" s="20"/>
      <c r="IPD55" s="20"/>
      <c r="IPE55" s="20"/>
      <c r="IPF55" s="20"/>
      <c r="IPG55" s="20"/>
      <c r="IPH55" s="20"/>
      <c r="IPI55" s="20"/>
      <c r="IPJ55" s="20"/>
      <c r="IPK55" s="20"/>
      <c r="IPL55" s="20"/>
      <c r="IPM55" s="20"/>
      <c r="IPN55" s="20"/>
      <c r="IPO55" s="20"/>
      <c r="IPP55" s="20"/>
      <c r="IPQ55" s="20"/>
      <c r="IPR55" s="20"/>
      <c r="IPS55" s="20"/>
      <c r="IPT55" s="20"/>
      <c r="IPU55" s="20"/>
      <c r="IPV55" s="20"/>
      <c r="IPW55" s="20"/>
      <c r="IPX55" s="20"/>
      <c r="IPY55" s="20"/>
      <c r="IPZ55" s="20"/>
      <c r="IQA55" s="20"/>
      <c r="IQB55" s="20"/>
      <c r="IQC55" s="20"/>
      <c r="IQD55" s="20"/>
      <c r="IQE55" s="20"/>
      <c r="IQF55" s="20"/>
      <c r="IQG55" s="20"/>
      <c r="IQH55" s="20"/>
      <c r="IQI55" s="20"/>
      <c r="IQJ55" s="20"/>
      <c r="IQK55" s="20"/>
      <c r="IQL55" s="20"/>
      <c r="IQM55" s="20"/>
      <c r="IQN55" s="20"/>
      <c r="IQO55" s="20"/>
      <c r="IQP55" s="20"/>
      <c r="IQQ55" s="20"/>
      <c r="IQR55" s="20"/>
      <c r="IQS55" s="20"/>
      <c r="IQT55" s="20"/>
      <c r="IQU55" s="20"/>
      <c r="IQV55" s="20"/>
      <c r="IQW55" s="20"/>
      <c r="IQX55" s="20"/>
      <c r="IQY55" s="20"/>
      <c r="IQZ55" s="20"/>
      <c r="IRA55" s="20"/>
      <c r="IRB55" s="20"/>
      <c r="IRC55" s="20"/>
      <c r="IRD55" s="20"/>
      <c r="IRE55" s="20"/>
      <c r="IRF55" s="20"/>
      <c r="IRG55" s="20"/>
      <c r="IRH55" s="20"/>
      <c r="IRI55" s="20"/>
      <c r="IRJ55" s="20"/>
      <c r="IRK55" s="20"/>
      <c r="IRL55" s="20"/>
      <c r="IRM55" s="20"/>
      <c r="IRN55" s="20"/>
      <c r="IRO55" s="20"/>
      <c r="IRP55" s="20"/>
      <c r="IRQ55" s="20"/>
      <c r="IRR55" s="20"/>
      <c r="IRS55" s="20"/>
      <c r="IRT55" s="20"/>
      <c r="IRU55" s="20"/>
      <c r="IRV55" s="20"/>
      <c r="IRW55" s="20"/>
      <c r="IRX55" s="20"/>
      <c r="IRY55" s="20"/>
      <c r="IRZ55" s="20"/>
      <c r="ISA55" s="20"/>
      <c r="ISB55" s="20"/>
      <c r="ISC55" s="20"/>
      <c r="ISD55" s="20"/>
      <c r="ISE55" s="20"/>
      <c r="ISF55" s="20"/>
      <c r="ISG55" s="20"/>
      <c r="ISH55" s="20"/>
      <c r="ISI55" s="20"/>
      <c r="ISJ55" s="20"/>
      <c r="ISK55" s="20"/>
      <c r="ISL55" s="20"/>
      <c r="ISM55" s="20"/>
      <c r="ISN55" s="20"/>
      <c r="ISO55" s="20"/>
      <c r="ISP55" s="20"/>
      <c r="ISQ55" s="20"/>
      <c r="ISR55" s="20"/>
      <c r="ISS55" s="20"/>
      <c r="IST55" s="20"/>
      <c r="ISU55" s="20"/>
      <c r="ISV55" s="20"/>
      <c r="ISW55" s="20"/>
      <c r="ISX55" s="20"/>
      <c r="ISY55" s="20"/>
      <c r="ISZ55" s="20"/>
      <c r="ITA55" s="20"/>
      <c r="ITB55" s="20"/>
      <c r="ITC55" s="20"/>
      <c r="ITD55" s="20"/>
      <c r="ITE55" s="20"/>
      <c r="ITF55" s="20"/>
      <c r="ITG55" s="20"/>
      <c r="ITH55" s="20"/>
      <c r="ITI55" s="20"/>
      <c r="ITJ55" s="20"/>
      <c r="ITK55" s="20"/>
      <c r="ITL55" s="20"/>
      <c r="ITM55" s="20"/>
      <c r="ITN55" s="20"/>
      <c r="ITO55" s="20"/>
      <c r="ITP55" s="20"/>
      <c r="ITQ55" s="20"/>
      <c r="ITR55" s="20"/>
      <c r="ITS55" s="20"/>
      <c r="ITT55" s="20"/>
      <c r="ITU55" s="20"/>
      <c r="ITV55" s="20"/>
      <c r="ITW55" s="20"/>
      <c r="ITX55" s="20"/>
      <c r="ITY55" s="20"/>
      <c r="ITZ55" s="20"/>
      <c r="IUA55" s="20"/>
      <c r="IUB55" s="20"/>
      <c r="IUC55" s="20"/>
      <c r="IUD55" s="20"/>
      <c r="IUE55" s="20"/>
      <c r="IUF55" s="20"/>
      <c r="IUG55" s="20"/>
      <c r="IUH55" s="20"/>
      <c r="IUI55" s="20"/>
      <c r="IUJ55" s="20"/>
      <c r="IUK55" s="20"/>
      <c r="IUL55" s="20"/>
      <c r="IUM55" s="20"/>
      <c r="IUN55" s="20"/>
      <c r="IUO55" s="20"/>
      <c r="IUP55" s="20"/>
      <c r="IUQ55" s="20"/>
      <c r="IUR55" s="20"/>
      <c r="IUS55" s="20"/>
      <c r="IUT55" s="20"/>
      <c r="IUU55" s="20"/>
      <c r="IUV55" s="20"/>
      <c r="IUW55" s="20"/>
      <c r="IUX55" s="20"/>
      <c r="IUY55" s="20"/>
      <c r="IUZ55" s="20"/>
      <c r="IVA55" s="20"/>
      <c r="IVB55" s="20"/>
      <c r="IVC55" s="20"/>
      <c r="IVD55" s="20"/>
      <c r="IVE55" s="20"/>
      <c r="IVF55" s="20"/>
      <c r="IVG55" s="20"/>
      <c r="IVH55" s="20"/>
      <c r="IVI55" s="20"/>
      <c r="IVJ55" s="20"/>
      <c r="IVK55" s="20"/>
      <c r="IVL55" s="20"/>
      <c r="IVM55" s="20"/>
      <c r="IVN55" s="20"/>
      <c r="IVO55" s="20"/>
      <c r="IVP55" s="20"/>
      <c r="IVQ55" s="20"/>
      <c r="IVR55" s="20"/>
      <c r="IVS55" s="20"/>
      <c r="IVT55" s="20"/>
      <c r="IVU55" s="20"/>
      <c r="IVV55" s="20"/>
      <c r="IVW55" s="20"/>
      <c r="IVX55" s="20"/>
      <c r="IVY55" s="20"/>
      <c r="IVZ55" s="20"/>
      <c r="IWA55" s="20"/>
      <c r="IWB55" s="20"/>
      <c r="IWC55" s="20"/>
      <c r="IWD55" s="20"/>
      <c r="IWE55" s="20"/>
      <c r="IWF55" s="20"/>
      <c r="IWG55" s="20"/>
      <c r="IWH55" s="20"/>
      <c r="IWI55" s="20"/>
      <c r="IWJ55" s="20"/>
      <c r="IWK55" s="20"/>
      <c r="IWL55" s="20"/>
      <c r="IWM55" s="20"/>
      <c r="IWN55" s="20"/>
      <c r="IWO55" s="20"/>
      <c r="IWP55" s="20"/>
      <c r="IWQ55" s="20"/>
      <c r="IWR55" s="20"/>
      <c r="IWS55" s="20"/>
      <c r="IWT55" s="20"/>
      <c r="IWU55" s="20"/>
      <c r="IWV55" s="20"/>
      <c r="IWW55" s="20"/>
      <c r="IWX55" s="20"/>
      <c r="IWY55" s="20"/>
      <c r="IWZ55" s="20"/>
      <c r="IXA55" s="20"/>
      <c r="IXB55" s="20"/>
      <c r="IXC55" s="20"/>
      <c r="IXD55" s="20"/>
      <c r="IXE55" s="20"/>
      <c r="IXF55" s="20"/>
      <c r="IXG55" s="20"/>
      <c r="IXH55" s="20"/>
      <c r="IXI55" s="20"/>
      <c r="IXJ55" s="20"/>
      <c r="IXK55" s="20"/>
      <c r="IXL55" s="20"/>
      <c r="IXM55" s="20"/>
      <c r="IXN55" s="20"/>
      <c r="IXO55" s="20"/>
      <c r="IXP55" s="20"/>
      <c r="IXQ55" s="20"/>
      <c r="IXR55" s="20"/>
      <c r="IXS55" s="20"/>
      <c r="IXT55" s="20"/>
      <c r="IXU55" s="20"/>
      <c r="IXV55" s="20"/>
      <c r="IXW55" s="20"/>
      <c r="IXX55" s="20"/>
      <c r="IXY55" s="20"/>
      <c r="IXZ55" s="20"/>
      <c r="IYA55" s="20"/>
      <c r="IYB55" s="20"/>
      <c r="IYC55" s="20"/>
      <c r="IYD55" s="20"/>
      <c r="IYE55" s="20"/>
      <c r="IYF55" s="20"/>
      <c r="IYG55" s="20"/>
      <c r="IYH55" s="20"/>
      <c r="IYI55" s="20"/>
      <c r="IYJ55" s="20"/>
      <c r="IYK55" s="20"/>
      <c r="IYL55" s="20"/>
      <c r="IYM55" s="20"/>
      <c r="IYN55" s="20"/>
      <c r="IYO55" s="20"/>
      <c r="IYP55" s="20"/>
      <c r="IYQ55" s="20"/>
      <c r="IYR55" s="20"/>
      <c r="IYS55" s="20"/>
      <c r="IYT55" s="20"/>
      <c r="IYU55" s="20"/>
      <c r="IYV55" s="20"/>
      <c r="IYW55" s="20"/>
      <c r="IYX55" s="20"/>
      <c r="IYY55" s="20"/>
      <c r="IYZ55" s="20"/>
      <c r="IZA55" s="20"/>
      <c r="IZB55" s="20"/>
      <c r="IZC55" s="20"/>
      <c r="IZD55" s="20"/>
      <c r="IZE55" s="20"/>
      <c r="IZF55" s="20"/>
      <c r="IZG55" s="20"/>
      <c r="IZH55" s="20"/>
      <c r="IZI55" s="20"/>
      <c r="IZJ55" s="20"/>
      <c r="IZK55" s="20"/>
      <c r="IZL55" s="20"/>
      <c r="IZM55" s="20"/>
      <c r="IZN55" s="20"/>
      <c r="IZO55" s="20"/>
      <c r="IZP55" s="20"/>
      <c r="IZQ55" s="20"/>
      <c r="IZR55" s="20"/>
      <c r="IZS55" s="20"/>
      <c r="IZT55" s="20"/>
      <c r="IZU55" s="20"/>
      <c r="IZV55" s="20"/>
      <c r="IZW55" s="20"/>
      <c r="IZX55" s="20"/>
      <c r="IZY55" s="20"/>
      <c r="IZZ55" s="20"/>
      <c r="JAA55" s="20"/>
      <c r="JAB55" s="20"/>
      <c r="JAC55" s="20"/>
      <c r="JAD55" s="20"/>
      <c r="JAE55" s="20"/>
      <c r="JAF55" s="20"/>
      <c r="JAG55" s="20"/>
      <c r="JAH55" s="20"/>
      <c r="JAI55" s="20"/>
      <c r="JAJ55" s="20"/>
      <c r="JAK55" s="20"/>
      <c r="JAL55" s="20"/>
      <c r="JAM55" s="20"/>
      <c r="JAN55" s="20"/>
      <c r="JAO55" s="20"/>
      <c r="JAP55" s="20"/>
      <c r="JAQ55" s="20"/>
      <c r="JAR55" s="20"/>
      <c r="JAS55" s="20"/>
      <c r="JAT55" s="20"/>
      <c r="JAU55" s="20"/>
      <c r="JAV55" s="20"/>
      <c r="JAW55" s="20"/>
      <c r="JAX55" s="20"/>
      <c r="JAY55" s="20"/>
      <c r="JAZ55" s="20"/>
      <c r="JBA55" s="20"/>
      <c r="JBB55" s="20"/>
      <c r="JBC55" s="20"/>
      <c r="JBD55" s="20"/>
      <c r="JBE55" s="20"/>
      <c r="JBF55" s="20"/>
      <c r="JBG55" s="20"/>
      <c r="JBH55" s="20"/>
      <c r="JBI55" s="20"/>
      <c r="JBJ55" s="20"/>
      <c r="JBK55" s="20"/>
      <c r="JBL55" s="20"/>
      <c r="JBM55" s="20"/>
      <c r="JBN55" s="20"/>
      <c r="JBO55" s="20"/>
      <c r="JBP55" s="20"/>
      <c r="JBQ55" s="20"/>
      <c r="JBR55" s="20"/>
      <c r="JBS55" s="20"/>
      <c r="JBT55" s="20"/>
      <c r="JBU55" s="20"/>
      <c r="JBV55" s="20"/>
      <c r="JBW55" s="20"/>
      <c r="JBX55" s="20"/>
      <c r="JBY55" s="20"/>
      <c r="JBZ55" s="20"/>
      <c r="JCA55" s="20"/>
      <c r="JCB55" s="20"/>
      <c r="JCC55" s="20"/>
      <c r="JCD55" s="20"/>
      <c r="JCE55" s="20"/>
      <c r="JCF55" s="20"/>
      <c r="JCG55" s="20"/>
      <c r="JCH55" s="20"/>
      <c r="JCI55" s="20"/>
      <c r="JCJ55" s="20"/>
      <c r="JCK55" s="20"/>
      <c r="JCL55" s="20"/>
      <c r="JCM55" s="20"/>
      <c r="JCN55" s="20"/>
      <c r="JCO55" s="20"/>
      <c r="JCP55" s="20"/>
      <c r="JCQ55" s="20"/>
      <c r="JCR55" s="20"/>
      <c r="JCS55" s="20"/>
      <c r="JCT55" s="20"/>
      <c r="JCU55" s="20"/>
      <c r="JCV55" s="20"/>
      <c r="JCW55" s="20"/>
      <c r="JCX55" s="20"/>
      <c r="JCY55" s="20"/>
      <c r="JCZ55" s="20"/>
      <c r="JDA55" s="20"/>
      <c r="JDB55" s="20"/>
      <c r="JDC55" s="20"/>
      <c r="JDD55" s="20"/>
      <c r="JDE55" s="20"/>
      <c r="JDF55" s="20"/>
      <c r="JDG55" s="20"/>
      <c r="JDH55" s="20"/>
      <c r="JDI55" s="20"/>
      <c r="JDJ55" s="20"/>
      <c r="JDK55" s="20"/>
      <c r="JDL55" s="20"/>
      <c r="JDM55" s="20"/>
      <c r="JDN55" s="20"/>
      <c r="JDO55" s="20"/>
      <c r="JDP55" s="20"/>
      <c r="JDQ55" s="20"/>
      <c r="JDR55" s="20"/>
      <c r="JDS55" s="20"/>
      <c r="JDT55" s="20"/>
      <c r="JDU55" s="20"/>
      <c r="JDV55" s="20"/>
      <c r="JDW55" s="20"/>
      <c r="JDX55" s="20"/>
      <c r="JDY55" s="20"/>
      <c r="JDZ55" s="20"/>
      <c r="JEA55" s="20"/>
      <c r="JEB55" s="20"/>
      <c r="JEC55" s="20"/>
      <c r="JED55" s="20"/>
      <c r="JEE55" s="20"/>
      <c r="JEF55" s="20"/>
      <c r="JEG55" s="20"/>
      <c r="JEH55" s="20"/>
      <c r="JEI55" s="20"/>
      <c r="JEJ55" s="20"/>
      <c r="JEK55" s="20"/>
      <c r="JEL55" s="20"/>
      <c r="JEM55" s="20"/>
      <c r="JEN55" s="20"/>
      <c r="JEO55" s="20"/>
      <c r="JEP55" s="20"/>
      <c r="JEQ55" s="20"/>
      <c r="JER55" s="20"/>
      <c r="JES55" s="20"/>
      <c r="JET55" s="20"/>
      <c r="JEU55" s="20"/>
      <c r="JEV55" s="20"/>
      <c r="JEW55" s="20"/>
      <c r="JEX55" s="20"/>
      <c r="JEY55" s="20"/>
      <c r="JEZ55" s="20"/>
      <c r="JFA55" s="20"/>
      <c r="JFB55" s="20"/>
      <c r="JFC55" s="20"/>
      <c r="JFD55" s="20"/>
      <c r="JFE55" s="20"/>
      <c r="JFF55" s="20"/>
      <c r="JFG55" s="20"/>
      <c r="JFH55" s="20"/>
      <c r="JFI55" s="20"/>
      <c r="JFJ55" s="20"/>
      <c r="JFK55" s="20"/>
      <c r="JFL55" s="20"/>
      <c r="JFM55" s="20"/>
      <c r="JFN55" s="20"/>
      <c r="JFO55" s="20"/>
      <c r="JFP55" s="20"/>
      <c r="JFQ55" s="20"/>
      <c r="JFR55" s="20"/>
      <c r="JFS55" s="20"/>
      <c r="JFT55" s="20"/>
      <c r="JFU55" s="20"/>
      <c r="JFV55" s="20"/>
      <c r="JFW55" s="20"/>
      <c r="JFX55" s="20"/>
      <c r="JFY55" s="20"/>
      <c r="JFZ55" s="20"/>
      <c r="JGA55" s="20"/>
      <c r="JGB55" s="20"/>
      <c r="JGC55" s="20"/>
      <c r="JGD55" s="20"/>
      <c r="JGE55" s="20"/>
      <c r="JGF55" s="20"/>
      <c r="JGG55" s="20"/>
      <c r="JGH55" s="20"/>
      <c r="JGI55" s="20"/>
      <c r="JGJ55" s="20"/>
      <c r="JGK55" s="20"/>
      <c r="JGL55" s="20"/>
      <c r="JGM55" s="20"/>
      <c r="JGN55" s="20"/>
      <c r="JGO55" s="20"/>
      <c r="JGP55" s="20"/>
      <c r="JGQ55" s="20"/>
      <c r="JGR55" s="20"/>
      <c r="JGS55" s="20"/>
      <c r="JGT55" s="20"/>
      <c r="JGU55" s="20"/>
      <c r="JGV55" s="20"/>
      <c r="JGW55" s="20"/>
      <c r="JGX55" s="20"/>
      <c r="JGY55" s="20"/>
      <c r="JGZ55" s="20"/>
      <c r="JHA55" s="20"/>
      <c r="JHB55" s="20"/>
      <c r="JHC55" s="20"/>
      <c r="JHD55" s="20"/>
      <c r="JHE55" s="20"/>
      <c r="JHF55" s="20"/>
      <c r="JHG55" s="20"/>
      <c r="JHH55" s="20"/>
      <c r="JHI55" s="20"/>
      <c r="JHJ55" s="20"/>
      <c r="JHK55" s="20"/>
      <c r="JHL55" s="20"/>
      <c r="JHM55" s="20"/>
      <c r="JHN55" s="20"/>
      <c r="JHO55" s="20"/>
      <c r="JHP55" s="20"/>
      <c r="JHQ55" s="20"/>
      <c r="JHR55" s="20"/>
      <c r="JHS55" s="20"/>
      <c r="JHT55" s="20"/>
      <c r="JHU55" s="20"/>
      <c r="JHV55" s="20"/>
      <c r="JHW55" s="20"/>
      <c r="JHX55" s="20"/>
      <c r="JHY55" s="20"/>
      <c r="JHZ55" s="20"/>
      <c r="JIA55" s="20"/>
      <c r="JIB55" s="20"/>
      <c r="JIC55" s="20"/>
      <c r="JID55" s="20"/>
      <c r="JIE55" s="20"/>
      <c r="JIF55" s="20"/>
      <c r="JIG55" s="20"/>
      <c r="JIH55" s="20"/>
      <c r="JII55" s="20"/>
      <c r="JIJ55" s="20"/>
      <c r="JIK55" s="20"/>
      <c r="JIL55" s="20"/>
      <c r="JIM55" s="20"/>
      <c r="JIN55" s="20"/>
      <c r="JIO55" s="20"/>
      <c r="JIP55" s="20"/>
      <c r="JIQ55" s="20"/>
      <c r="JIR55" s="20"/>
      <c r="JIS55" s="20"/>
      <c r="JIT55" s="20"/>
      <c r="JIU55" s="20"/>
      <c r="JIV55" s="20"/>
      <c r="JIW55" s="20"/>
      <c r="JIX55" s="20"/>
      <c r="JIY55" s="20"/>
      <c r="JIZ55" s="20"/>
      <c r="JJA55" s="20"/>
      <c r="JJB55" s="20"/>
      <c r="JJC55" s="20"/>
      <c r="JJD55" s="20"/>
      <c r="JJE55" s="20"/>
      <c r="JJF55" s="20"/>
      <c r="JJG55" s="20"/>
      <c r="JJH55" s="20"/>
      <c r="JJI55" s="20"/>
      <c r="JJJ55" s="20"/>
      <c r="JJK55" s="20"/>
      <c r="JJL55" s="20"/>
      <c r="JJM55" s="20"/>
      <c r="JJN55" s="20"/>
      <c r="JJO55" s="20"/>
      <c r="JJP55" s="20"/>
      <c r="JJQ55" s="20"/>
      <c r="JJR55" s="20"/>
      <c r="JJS55" s="20"/>
      <c r="JJT55" s="20"/>
      <c r="JJU55" s="20"/>
      <c r="JJV55" s="20"/>
      <c r="JJW55" s="20"/>
      <c r="JJX55" s="20"/>
      <c r="JJY55" s="20"/>
      <c r="JJZ55" s="20"/>
      <c r="JKA55" s="20"/>
      <c r="JKB55" s="20"/>
      <c r="JKC55" s="20"/>
      <c r="JKD55" s="20"/>
      <c r="JKE55" s="20"/>
      <c r="JKF55" s="20"/>
      <c r="JKG55" s="20"/>
      <c r="JKH55" s="20"/>
      <c r="JKI55" s="20"/>
      <c r="JKJ55" s="20"/>
      <c r="JKK55" s="20"/>
      <c r="JKL55" s="20"/>
      <c r="JKM55" s="20"/>
      <c r="JKN55" s="20"/>
      <c r="JKO55" s="20"/>
      <c r="JKP55" s="20"/>
      <c r="JKQ55" s="20"/>
      <c r="JKR55" s="20"/>
      <c r="JKS55" s="20"/>
      <c r="JKT55" s="20"/>
      <c r="JKU55" s="20"/>
      <c r="JKV55" s="20"/>
      <c r="JKW55" s="20"/>
      <c r="JKX55" s="20"/>
      <c r="JKY55" s="20"/>
      <c r="JKZ55" s="20"/>
      <c r="JLA55" s="20"/>
      <c r="JLB55" s="20"/>
      <c r="JLC55" s="20"/>
      <c r="JLD55" s="20"/>
      <c r="JLE55" s="20"/>
      <c r="JLF55" s="20"/>
      <c r="JLG55" s="20"/>
      <c r="JLH55" s="20"/>
      <c r="JLI55" s="20"/>
      <c r="JLJ55" s="20"/>
      <c r="JLK55" s="20"/>
      <c r="JLL55" s="20"/>
      <c r="JLM55" s="20"/>
      <c r="JLN55" s="20"/>
      <c r="JLO55" s="20"/>
      <c r="JLP55" s="20"/>
      <c r="JLQ55" s="20"/>
      <c r="JLR55" s="20"/>
      <c r="JLS55" s="20"/>
      <c r="JLT55" s="20"/>
      <c r="JLU55" s="20"/>
      <c r="JLV55" s="20"/>
      <c r="JLW55" s="20"/>
      <c r="JLX55" s="20"/>
      <c r="JLY55" s="20"/>
      <c r="JLZ55" s="20"/>
      <c r="JMA55" s="20"/>
      <c r="JMB55" s="20"/>
      <c r="JMC55" s="20"/>
      <c r="JMD55" s="20"/>
      <c r="JME55" s="20"/>
      <c r="JMF55" s="20"/>
      <c r="JMG55" s="20"/>
      <c r="JMH55" s="20"/>
      <c r="JMI55" s="20"/>
      <c r="JMJ55" s="20"/>
      <c r="JMK55" s="20"/>
      <c r="JML55" s="20"/>
      <c r="JMM55" s="20"/>
      <c r="JMN55" s="20"/>
      <c r="JMO55" s="20"/>
      <c r="JMP55" s="20"/>
      <c r="JMQ55" s="20"/>
      <c r="JMR55" s="20"/>
      <c r="JMS55" s="20"/>
      <c r="JMT55" s="20"/>
      <c r="JMU55" s="20"/>
      <c r="JMV55" s="20"/>
      <c r="JMW55" s="20"/>
      <c r="JMX55" s="20"/>
      <c r="JMY55" s="20"/>
      <c r="JMZ55" s="20"/>
      <c r="JNA55" s="20"/>
      <c r="JNB55" s="20"/>
      <c r="JNC55" s="20"/>
      <c r="JND55" s="20"/>
      <c r="JNE55" s="20"/>
      <c r="JNF55" s="20"/>
      <c r="JNG55" s="20"/>
      <c r="JNH55" s="20"/>
      <c r="JNI55" s="20"/>
      <c r="JNJ55" s="20"/>
      <c r="JNK55" s="20"/>
      <c r="JNL55" s="20"/>
      <c r="JNM55" s="20"/>
      <c r="JNN55" s="20"/>
      <c r="JNO55" s="20"/>
      <c r="JNP55" s="20"/>
      <c r="JNQ55" s="20"/>
      <c r="JNR55" s="20"/>
      <c r="JNS55" s="20"/>
      <c r="JNT55" s="20"/>
      <c r="JNU55" s="20"/>
      <c r="JNV55" s="20"/>
      <c r="JNW55" s="20"/>
      <c r="JNX55" s="20"/>
      <c r="JNY55" s="20"/>
      <c r="JNZ55" s="20"/>
      <c r="JOA55" s="20"/>
      <c r="JOB55" s="20"/>
      <c r="JOC55" s="20"/>
      <c r="JOD55" s="20"/>
      <c r="JOE55" s="20"/>
      <c r="JOF55" s="20"/>
      <c r="JOG55" s="20"/>
      <c r="JOH55" s="20"/>
      <c r="JOI55" s="20"/>
      <c r="JOJ55" s="20"/>
      <c r="JOK55" s="20"/>
      <c r="JOL55" s="20"/>
      <c r="JOM55" s="20"/>
      <c r="JON55" s="20"/>
      <c r="JOO55" s="20"/>
      <c r="JOP55" s="20"/>
      <c r="JOQ55" s="20"/>
      <c r="JOR55" s="20"/>
      <c r="JOS55" s="20"/>
      <c r="JOT55" s="20"/>
      <c r="JOU55" s="20"/>
      <c r="JOV55" s="20"/>
      <c r="JOW55" s="20"/>
      <c r="JOX55" s="20"/>
      <c r="JOY55" s="20"/>
      <c r="JOZ55" s="20"/>
      <c r="JPA55" s="20"/>
      <c r="JPB55" s="20"/>
      <c r="JPC55" s="20"/>
      <c r="JPD55" s="20"/>
      <c r="JPE55" s="20"/>
      <c r="JPF55" s="20"/>
      <c r="JPG55" s="20"/>
      <c r="JPH55" s="20"/>
      <c r="JPI55" s="20"/>
      <c r="JPJ55" s="20"/>
      <c r="JPK55" s="20"/>
      <c r="JPL55" s="20"/>
      <c r="JPM55" s="20"/>
      <c r="JPN55" s="20"/>
      <c r="JPO55" s="20"/>
      <c r="JPP55" s="20"/>
      <c r="JPQ55" s="20"/>
      <c r="JPR55" s="20"/>
      <c r="JPS55" s="20"/>
      <c r="JPT55" s="20"/>
      <c r="JPU55" s="20"/>
      <c r="JPV55" s="20"/>
      <c r="JPW55" s="20"/>
      <c r="JPX55" s="20"/>
      <c r="JPY55" s="20"/>
      <c r="JPZ55" s="20"/>
      <c r="JQA55" s="20"/>
      <c r="JQB55" s="20"/>
      <c r="JQC55" s="20"/>
      <c r="JQD55" s="20"/>
      <c r="JQE55" s="20"/>
      <c r="JQF55" s="20"/>
      <c r="JQG55" s="20"/>
      <c r="JQH55" s="20"/>
      <c r="JQI55" s="20"/>
      <c r="JQJ55" s="20"/>
      <c r="JQK55" s="20"/>
      <c r="JQL55" s="20"/>
      <c r="JQM55" s="20"/>
      <c r="JQN55" s="20"/>
      <c r="JQO55" s="20"/>
      <c r="JQP55" s="20"/>
      <c r="JQQ55" s="20"/>
      <c r="JQR55" s="20"/>
      <c r="JQS55" s="20"/>
      <c r="JQT55" s="20"/>
      <c r="JQU55" s="20"/>
      <c r="JQV55" s="20"/>
      <c r="JQW55" s="20"/>
      <c r="JQX55" s="20"/>
      <c r="JQY55" s="20"/>
      <c r="JQZ55" s="20"/>
      <c r="JRA55" s="20"/>
      <c r="JRB55" s="20"/>
      <c r="JRC55" s="20"/>
      <c r="JRD55" s="20"/>
      <c r="JRE55" s="20"/>
      <c r="JRF55" s="20"/>
      <c r="JRG55" s="20"/>
      <c r="JRH55" s="20"/>
      <c r="JRI55" s="20"/>
      <c r="JRJ55" s="20"/>
      <c r="JRK55" s="20"/>
      <c r="JRL55" s="20"/>
      <c r="JRM55" s="20"/>
      <c r="JRN55" s="20"/>
      <c r="JRO55" s="20"/>
      <c r="JRP55" s="20"/>
      <c r="JRQ55" s="20"/>
      <c r="JRR55" s="20"/>
      <c r="JRS55" s="20"/>
      <c r="JRT55" s="20"/>
      <c r="JRU55" s="20"/>
      <c r="JRV55" s="20"/>
      <c r="JRW55" s="20"/>
      <c r="JRX55" s="20"/>
      <c r="JRY55" s="20"/>
      <c r="JRZ55" s="20"/>
      <c r="JSA55" s="20"/>
      <c r="JSB55" s="20"/>
      <c r="JSC55" s="20"/>
      <c r="JSD55" s="20"/>
      <c r="JSE55" s="20"/>
      <c r="JSF55" s="20"/>
      <c r="JSG55" s="20"/>
      <c r="JSH55" s="20"/>
      <c r="JSI55" s="20"/>
      <c r="JSJ55" s="20"/>
      <c r="JSK55" s="20"/>
      <c r="JSL55" s="20"/>
      <c r="JSM55" s="20"/>
      <c r="JSN55" s="20"/>
      <c r="JSO55" s="20"/>
      <c r="JSP55" s="20"/>
      <c r="JSQ55" s="20"/>
      <c r="JSR55" s="20"/>
      <c r="JSS55" s="20"/>
      <c r="JST55" s="20"/>
      <c r="JSU55" s="20"/>
      <c r="JSV55" s="20"/>
      <c r="JSW55" s="20"/>
      <c r="JSX55" s="20"/>
      <c r="JSY55" s="20"/>
      <c r="JSZ55" s="20"/>
      <c r="JTA55" s="20"/>
      <c r="JTB55" s="20"/>
      <c r="JTC55" s="20"/>
      <c r="JTD55" s="20"/>
      <c r="JTE55" s="20"/>
      <c r="JTF55" s="20"/>
      <c r="JTG55" s="20"/>
      <c r="JTH55" s="20"/>
      <c r="JTI55" s="20"/>
      <c r="JTJ55" s="20"/>
      <c r="JTK55" s="20"/>
      <c r="JTL55" s="20"/>
      <c r="JTM55" s="20"/>
      <c r="JTN55" s="20"/>
      <c r="JTO55" s="20"/>
      <c r="JTP55" s="20"/>
      <c r="JTQ55" s="20"/>
      <c r="JTR55" s="20"/>
      <c r="JTS55" s="20"/>
      <c r="JTT55" s="20"/>
      <c r="JTU55" s="20"/>
      <c r="JTV55" s="20"/>
      <c r="JTW55" s="20"/>
      <c r="JTX55" s="20"/>
      <c r="JTY55" s="20"/>
      <c r="JTZ55" s="20"/>
      <c r="JUA55" s="20"/>
      <c r="JUB55" s="20"/>
      <c r="JUC55" s="20"/>
      <c r="JUD55" s="20"/>
      <c r="JUE55" s="20"/>
      <c r="JUF55" s="20"/>
      <c r="JUG55" s="20"/>
      <c r="JUH55" s="20"/>
      <c r="JUI55" s="20"/>
      <c r="JUJ55" s="20"/>
      <c r="JUK55" s="20"/>
      <c r="JUL55" s="20"/>
      <c r="JUM55" s="20"/>
      <c r="JUN55" s="20"/>
      <c r="JUO55" s="20"/>
      <c r="JUP55" s="20"/>
      <c r="JUQ55" s="20"/>
      <c r="JUR55" s="20"/>
      <c r="JUS55" s="20"/>
      <c r="JUT55" s="20"/>
      <c r="JUU55" s="20"/>
      <c r="JUV55" s="20"/>
      <c r="JUW55" s="20"/>
      <c r="JUX55" s="20"/>
      <c r="JUY55" s="20"/>
      <c r="JUZ55" s="20"/>
      <c r="JVA55" s="20"/>
      <c r="JVB55" s="20"/>
      <c r="JVC55" s="20"/>
      <c r="JVD55" s="20"/>
      <c r="JVE55" s="20"/>
      <c r="JVF55" s="20"/>
      <c r="JVG55" s="20"/>
      <c r="JVH55" s="20"/>
      <c r="JVI55" s="20"/>
      <c r="JVJ55" s="20"/>
      <c r="JVK55" s="20"/>
      <c r="JVL55" s="20"/>
      <c r="JVM55" s="20"/>
      <c r="JVN55" s="20"/>
      <c r="JVO55" s="20"/>
      <c r="JVP55" s="20"/>
      <c r="JVQ55" s="20"/>
      <c r="JVR55" s="20"/>
      <c r="JVS55" s="20"/>
      <c r="JVT55" s="20"/>
      <c r="JVU55" s="20"/>
      <c r="JVV55" s="20"/>
      <c r="JVW55" s="20"/>
      <c r="JVX55" s="20"/>
      <c r="JVY55" s="20"/>
      <c r="JVZ55" s="20"/>
      <c r="JWA55" s="20"/>
      <c r="JWB55" s="20"/>
      <c r="JWC55" s="20"/>
      <c r="JWD55" s="20"/>
      <c r="JWE55" s="20"/>
      <c r="JWF55" s="20"/>
      <c r="JWG55" s="20"/>
      <c r="JWH55" s="20"/>
      <c r="JWI55" s="20"/>
      <c r="JWJ55" s="20"/>
      <c r="JWK55" s="20"/>
      <c r="JWL55" s="20"/>
      <c r="JWM55" s="20"/>
      <c r="JWN55" s="20"/>
      <c r="JWO55" s="20"/>
      <c r="JWP55" s="20"/>
      <c r="JWQ55" s="20"/>
      <c r="JWR55" s="20"/>
      <c r="JWS55" s="20"/>
      <c r="JWT55" s="20"/>
      <c r="JWU55" s="20"/>
      <c r="JWV55" s="20"/>
      <c r="JWW55" s="20"/>
      <c r="JWX55" s="20"/>
      <c r="JWY55" s="20"/>
      <c r="JWZ55" s="20"/>
      <c r="JXA55" s="20"/>
      <c r="JXB55" s="20"/>
      <c r="JXC55" s="20"/>
      <c r="JXD55" s="20"/>
      <c r="JXE55" s="20"/>
      <c r="JXF55" s="20"/>
      <c r="JXG55" s="20"/>
      <c r="JXH55" s="20"/>
      <c r="JXI55" s="20"/>
      <c r="JXJ55" s="20"/>
      <c r="JXK55" s="20"/>
      <c r="JXL55" s="20"/>
      <c r="JXM55" s="20"/>
      <c r="JXN55" s="20"/>
      <c r="JXO55" s="20"/>
      <c r="JXP55" s="20"/>
      <c r="JXQ55" s="20"/>
      <c r="JXR55" s="20"/>
      <c r="JXS55" s="20"/>
      <c r="JXT55" s="20"/>
      <c r="JXU55" s="20"/>
      <c r="JXV55" s="20"/>
      <c r="JXW55" s="20"/>
      <c r="JXX55" s="20"/>
      <c r="JXY55" s="20"/>
      <c r="JXZ55" s="20"/>
      <c r="JYA55" s="20"/>
      <c r="JYB55" s="20"/>
      <c r="JYC55" s="20"/>
      <c r="JYD55" s="20"/>
      <c r="JYE55" s="20"/>
      <c r="JYF55" s="20"/>
      <c r="JYG55" s="20"/>
      <c r="JYH55" s="20"/>
      <c r="JYI55" s="20"/>
      <c r="JYJ55" s="20"/>
      <c r="JYK55" s="20"/>
      <c r="JYL55" s="20"/>
      <c r="JYM55" s="20"/>
      <c r="JYN55" s="20"/>
      <c r="JYO55" s="20"/>
      <c r="JYP55" s="20"/>
      <c r="JYQ55" s="20"/>
      <c r="JYR55" s="20"/>
      <c r="JYS55" s="20"/>
      <c r="JYT55" s="20"/>
      <c r="JYU55" s="20"/>
      <c r="JYV55" s="20"/>
      <c r="JYW55" s="20"/>
      <c r="JYX55" s="20"/>
      <c r="JYY55" s="20"/>
      <c r="JYZ55" s="20"/>
      <c r="JZA55" s="20"/>
      <c r="JZB55" s="20"/>
      <c r="JZC55" s="20"/>
      <c r="JZD55" s="20"/>
      <c r="JZE55" s="20"/>
      <c r="JZF55" s="20"/>
      <c r="JZG55" s="20"/>
      <c r="JZH55" s="20"/>
      <c r="JZI55" s="20"/>
      <c r="JZJ55" s="20"/>
      <c r="JZK55" s="20"/>
      <c r="JZL55" s="20"/>
      <c r="JZM55" s="20"/>
      <c r="JZN55" s="20"/>
      <c r="JZO55" s="20"/>
      <c r="JZP55" s="20"/>
      <c r="JZQ55" s="20"/>
      <c r="JZR55" s="20"/>
      <c r="JZS55" s="20"/>
      <c r="JZT55" s="20"/>
      <c r="JZU55" s="20"/>
      <c r="JZV55" s="20"/>
      <c r="JZW55" s="20"/>
      <c r="JZX55" s="20"/>
      <c r="JZY55" s="20"/>
      <c r="JZZ55" s="20"/>
      <c r="KAA55" s="20"/>
      <c r="KAB55" s="20"/>
      <c r="KAC55" s="20"/>
      <c r="KAD55" s="20"/>
      <c r="KAE55" s="20"/>
      <c r="KAF55" s="20"/>
      <c r="KAG55" s="20"/>
      <c r="KAH55" s="20"/>
      <c r="KAI55" s="20"/>
      <c r="KAJ55" s="20"/>
      <c r="KAK55" s="20"/>
      <c r="KAL55" s="20"/>
      <c r="KAM55" s="20"/>
      <c r="KAN55" s="20"/>
      <c r="KAO55" s="20"/>
      <c r="KAP55" s="20"/>
      <c r="KAQ55" s="20"/>
      <c r="KAR55" s="20"/>
      <c r="KAS55" s="20"/>
      <c r="KAT55" s="20"/>
      <c r="KAU55" s="20"/>
      <c r="KAV55" s="20"/>
      <c r="KAW55" s="20"/>
      <c r="KAX55" s="20"/>
      <c r="KAY55" s="20"/>
      <c r="KAZ55" s="20"/>
      <c r="KBA55" s="20"/>
      <c r="KBB55" s="20"/>
      <c r="KBC55" s="20"/>
      <c r="KBD55" s="20"/>
      <c r="KBE55" s="20"/>
      <c r="KBF55" s="20"/>
      <c r="KBG55" s="20"/>
      <c r="KBH55" s="20"/>
      <c r="KBI55" s="20"/>
      <c r="KBJ55" s="20"/>
      <c r="KBK55" s="20"/>
      <c r="KBL55" s="20"/>
      <c r="KBM55" s="20"/>
      <c r="KBN55" s="20"/>
      <c r="KBO55" s="20"/>
      <c r="KBP55" s="20"/>
      <c r="KBQ55" s="20"/>
      <c r="KBR55" s="20"/>
      <c r="KBS55" s="20"/>
      <c r="KBT55" s="20"/>
      <c r="KBU55" s="20"/>
      <c r="KBV55" s="20"/>
      <c r="KBW55" s="20"/>
      <c r="KBX55" s="20"/>
      <c r="KBY55" s="20"/>
      <c r="KBZ55" s="20"/>
      <c r="KCA55" s="20"/>
      <c r="KCB55" s="20"/>
      <c r="KCC55" s="20"/>
      <c r="KCD55" s="20"/>
      <c r="KCE55" s="20"/>
      <c r="KCF55" s="20"/>
      <c r="KCG55" s="20"/>
      <c r="KCH55" s="20"/>
      <c r="KCI55" s="20"/>
      <c r="KCJ55" s="20"/>
      <c r="KCK55" s="20"/>
      <c r="KCL55" s="20"/>
      <c r="KCM55" s="20"/>
      <c r="KCN55" s="20"/>
      <c r="KCO55" s="20"/>
      <c r="KCP55" s="20"/>
      <c r="KCQ55" s="20"/>
      <c r="KCR55" s="20"/>
      <c r="KCS55" s="20"/>
      <c r="KCT55" s="20"/>
      <c r="KCU55" s="20"/>
      <c r="KCV55" s="20"/>
      <c r="KCW55" s="20"/>
      <c r="KCX55" s="20"/>
      <c r="KCY55" s="20"/>
      <c r="KCZ55" s="20"/>
      <c r="KDA55" s="20"/>
      <c r="KDB55" s="20"/>
      <c r="KDC55" s="20"/>
      <c r="KDD55" s="20"/>
      <c r="KDE55" s="20"/>
      <c r="KDF55" s="20"/>
      <c r="KDG55" s="20"/>
      <c r="KDH55" s="20"/>
      <c r="KDI55" s="20"/>
      <c r="KDJ55" s="20"/>
      <c r="KDK55" s="20"/>
      <c r="KDL55" s="20"/>
      <c r="KDM55" s="20"/>
      <c r="KDN55" s="20"/>
      <c r="KDO55" s="20"/>
      <c r="KDP55" s="20"/>
      <c r="KDQ55" s="20"/>
      <c r="KDR55" s="20"/>
      <c r="KDS55" s="20"/>
      <c r="KDT55" s="20"/>
      <c r="KDU55" s="20"/>
      <c r="KDV55" s="20"/>
      <c r="KDW55" s="20"/>
      <c r="KDX55" s="20"/>
      <c r="KDY55" s="20"/>
      <c r="KDZ55" s="20"/>
      <c r="KEA55" s="20"/>
      <c r="KEB55" s="20"/>
      <c r="KEC55" s="20"/>
      <c r="KED55" s="20"/>
      <c r="KEE55" s="20"/>
      <c r="KEF55" s="20"/>
      <c r="KEG55" s="20"/>
      <c r="KEH55" s="20"/>
      <c r="KEI55" s="20"/>
      <c r="KEJ55" s="20"/>
      <c r="KEK55" s="20"/>
      <c r="KEL55" s="20"/>
      <c r="KEM55" s="20"/>
      <c r="KEN55" s="20"/>
      <c r="KEO55" s="20"/>
      <c r="KEP55" s="20"/>
      <c r="KEQ55" s="20"/>
      <c r="KER55" s="20"/>
      <c r="KES55" s="20"/>
      <c r="KET55" s="20"/>
      <c r="KEU55" s="20"/>
      <c r="KEV55" s="20"/>
      <c r="KEW55" s="20"/>
      <c r="KEX55" s="20"/>
      <c r="KEY55" s="20"/>
      <c r="KEZ55" s="20"/>
      <c r="KFA55" s="20"/>
      <c r="KFB55" s="20"/>
      <c r="KFC55" s="20"/>
      <c r="KFD55" s="20"/>
      <c r="KFE55" s="20"/>
      <c r="KFF55" s="20"/>
      <c r="KFG55" s="20"/>
      <c r="KFH55" s="20"/>
      <c r="KFI55" s="20"/>
      <c r="KFJ55" s="20"/>
      <c r="KFK55" s="20"/>
      <c r="KFL55" s="20"/>
      <c r="KFM55" s="20"/>
      <c r="KFN55" s="20"/>
      <c r="KFO55" s="20"/>
      <c r="KFP55" s="20"/>
      <c r="KFQ55" s="20"/>
      <c r="KFR55" s="20"/>
      <c r="KFS55" s="20"/>
      <c r="KFT55" s="20"/>
      <c r="KFU55" s="20"/>
      <c r="KFV55" s="20"/>
      <c r="KFW55" s="20"/>
      <c r="KFX55" s="20"/>
      <c r="KFY55" s="20"/>
      <c r="KFZ55" s="20"/>
      <c r="KGA55" s="20"/>
      <c r="KGB55" s="20"/>
      <c r="KGC55" s="20"/>
      <c r="KGD55" s="20"/>
      <c r="KGE55" s="20"/>
      <c r="KGF55" s="20"/>
      <c r="KGG55" s="20"/>
      <c r="KGH55" s="20"/>
      <c r="KGI55" s="20"/>
      <c r="KGJ55" s="20"/>
      <c r="KGK55" s="20"/>
      <c r="KGL55" s="20"/>
      <c r="KGM55" s="20"/>
      <c r="KGN55" s="20"/>
      <c r="KGO55" s="20"/>
      <c r="KGP55" s="20"/>
      <c r="KGQ55" s="20"/>
      <c r="KGR55" s="20"/>
      <c r="KGS55" s="20"/>
      <c r="KGT55" s="20"/>
      <c r="KGU55" s="20"/>
      <c r="KGV55" s="20"/>
      <c r="KGW55" s="20"/>
      <c r="KGX55" s="20"/>
      <c r="KGY55" s="20"/>
      <c r="KGZ55" s="20"/>
      <c r="KHA55" s="20"/>
      <c r="KHB55" s="20"/>
      <c r="KHC55" s="20"/>
      <c r="KHD55" s="20"/>
      <c r="KHE55" s="20"/>
      <c r="KHF55" s="20"/>
      <c r="KHG55" s="20"/>
      <c r="KHH55" s="20"/>
      <c r="KHI55" s="20"/>
      <c r="KHJ55" s="20"/>
      <c r="KHK55" s="20"/>
      <c r="KHL55" s="20"/>
      <c r="KHM55" s="20"/>
      <c r="KHN55" s="20"/>
      <c r="KHO55" s="20"/>
      <c r="KHP55" s="20"/>
      <c r="KHQ55" s="20"/>
      <c r="KHR55" s="20"/>
      <c r="KHS55" s="20"/>
      <c r="KHT55" s="20"/>
      <c r="KHU55" s="20"/>
      <c r="KHV55" s="20"/>
      <c r="KHW55" s="20"/>
      <c r="KHX55" s="20"/>
      <c r="KHY55" s="20"/>
      <c r="KHZ55" s="20"/>
      <c r="KIA55" s="20"/>
      <c r="KIB55" s="20"/>
      <c r="KIC55" s="20"/>
      <c r="KID55" s="20"/>
      <c r="KIE55" s="20"/>
      <c r="KIF55" s="20"/>
      <c r="KIG55" s="20"/>
      <c r="KIH55" s="20"/>
      <c r="KII55" s="20"/>
      <c r="KIJ55" s="20"/>
      <c r="KIK55" s="20"/>
      <c r="KIL55" s="20"/>
      <c r="KIM55" s="20"/>
      <c r="KIN55" s="20"/>
      <c r="KIO55" s="20"/>
      <c r="KIP55" s="20"/>
      <c r="KIQ55" s="20"/>
      <c r="KIR55" s="20"/>
      <c r="KIS55" s="20"/>
      <c r="KIT55" s="20"/>
      <c r="KIU55" s="20"/>
      <c r="KIV55" s="20"/>
      <c r="KIW55" s="20"/>
      <c r="KIX55" s="20"/>
      <c r="KIY55" s="20"/>
      <c r="KIZ55" s="20"/>
      <c r="KJA55" s="20"/>
      <c r="KJB55" s="20"/>
      <c r="KJC55" s="20"/>
      <c r="KJD55" s="20"/>
      <c r="KJE55" s="20"/>
      <c r="KJF55" s="20"/>
      <c r="KJG55" s="20"/>
      <c r="KJH55" s="20"/>
      <c r="KJI55" s="20"/>
      <c r="KJJ55" s="20"/>
      <c r="KJK55" s="20"/>
      <c r="KJL55" s="20"/>
      <c r="KJM55" s="20"/>
      <c r="KJN55" s="20"/>
      <c r="KJO55" s="20"/>
      <c r="KJP55" s="20"/>
      <c r="KJQ55" s="20"/>
      <c r="KJR55" s="20"/>
      <c r="KJS55" s="20"/>
      <c r="KJT55" s="20"/>
      <c r="KJU55" s="20"/>
      <c r="KJV55" s="20"/>
      <c r="KJW55" s="20"/>
      <c r="KJX55" s="20"/>
      <c r="KJY55" s="20"/>
      <c r="KJZ55" s="20"/>
      <c r="KKA55" s="20"/>
      <c r="KKB55" s="20"/>
      <c r="KKC55" s="20"/>
      <c r="KKD55" s="20"/>
      <c r="KKE55" s="20"/>
      <c r="KKF55" s="20"/>
      <c r="KKG55" s="20"/>
      <c r="KKH55" s="20"/>
      <c r="KKI55" s="20"/>
      <c r="KKJ55" s="20"/>
      <c r="KKK55" s="20"/>
      <c r="KKL55" s="20"/>
      <c r="KKM55" s="20"/>
      <c r="KKN55" s="20"/>
      <c r="KKO55" s="20"/>
      <c r="KKP55" s="20"/>
      <c r="KKQ55" s="20"/>
      <c r="KKR55" s="20"/>
      <c r="KKS55" s="20"/>
      <c r="KKT55" s="20"/>
      <c r="KKU55" s="20"/>
      <c r="KKV55" s="20"/>
      <c r="KKW55" s="20"/>
      <c r="KKX55" s="20"/>
      <c r="KKY55" s="20"/>
      <c r="KKZ55" s="20"/>
      <c r="KLA55" s="20"/>
      <c r="KLB55" s="20"/>
      <c r="KLC55" s="20"/>
      <c r="KLD55" s="20"/>
      <c r="KLE55" s="20"/>
      <c r="KLF55" s="20"/>
      <c r="KLG55" s="20"/>
      <c r="KLH55" s="20"/>
      <c r="KLI55" s="20"/>
      <c r="KLJ55" s="20"/>
      <c r="KLK55" s="20"/>
      <c r="KLL55" s="20"/>
      <c r="KLM55" s="20"/>
      <c r="KLN55" s="20"/>
      <c r="KLO55" s="20"/>
      <c r="KLP55" s="20"/>
      <c r="KLQ55" s="20"/>
      <c r="KLR55" s="20"/>
      <c r="KLS55" s="20"/>
      <c r="KLT55" s="20"/>
      <c r="KLU55" s="20"/>
      <c r="KLV55" s="20"/>
      <c r="KLW55" s="20"/>
      <c r="KLX55" s="20"/>
      <c r="KLY55" s="20"/>
      <c r="KLZ55" s="20"/>
      <c r="KMA55" s="20"/>
      <c r="KMB55" s="20"/>
      <c r="KMC55" s="20"/>
      <c r="KMD55" s="20"/>
      <c r="KME55" s="20"/>
      <c r="KMF55" s="20"/>
      <c r="KMG55" s="20"/>
      <c r="KMH55" s="20"/>
      <c r="KMI55" s="20"/>
      <c r="KMJ55" s="20"/>
      <c r="KMK55" s="20"/>
      <c r="KML55" s="20"/>
      <c r="KMM55" s="20"/>
      <c r="KMN55" s="20"/>
      <c r="KMO55" s="20"/>
      <c r="KMP55" s="20"/>
      <c r="KMQ55" s="20"/>
      <c r="KMR55" s="20"/>
      <c r="KMS55" s="20"/>
      <c r="KMT55" s="20"/>
      <c r="KMU55" s="20"/>
      <c r="KMV55" s="20"/>
      <c r="KMW55" s="20"/>
      <c r="KMX55" s="20"/>
      <c r="KMY55" s="20"/>
      <c r="KMZ55" s="20"/>
      <c r="KNA55" s="20"/>
      <c r="KNB55" s="20"/>
      <c r="KNC55" s="20"/>
      <c r="KND55" s="20"/>
      <c r="KNE55" s="20"/>
      <c r="KNF55" s="20"/>
      <c r="KNG55" s="20"/>
      <c r="KNH55" s="20"/>
      <c r="KNI55" s="20"/>
      <c r="KNJ55" s="20"/>
      <c r="KNK55" s="20"/>
      <c r="KNL55" s="20"/>
      <c r="KNM55" s="20"/>
      <c r="KNN55" s="20"/>
      <c r="KNO55" s="20"/>
      <c r="KNP55" s="20"/>
      <c r="KNQ55" s="20"/>
      <c r="KNR55" s="20"/>
      <c r="KNS55" s="20"/>
      <c r="KNT55" s="20"/>
      <c r="KNU55" s="20"/>
      <c r="KNV55" s="20"/>
      <c r="KNW55" s="20"/>
      <c r="KNX55" s="20"/>
      <c r="KNY55" s="20"/>
      <c r="KNZ55" s="20"/>
      <c r="KOA55" s="20"/>
      <c r="KOB55" s="20"/>
      <c r="KOC55" s="20"/>
      <c r="KOD55" s="20"/>
      <c r="KOE55" s="20"/>
      <c r="KOF55" s="20"/>
      <c r="KOG55" s="20"/>
      <c r="KOH55" s="20"/>
      <c r="KOI55" s="20"/>
      <c r="KOJ55" s="20"/>
      <c r="KOK55" s="20"/>
      <c r="KOL55" s="20"/>
      <c r="KOM55" s="20"/>
      <c r="KON55" s="20"/>
      <c r="KOO55" s="20"/>
      <c r="KOP55" s="20"/>
      <c r="KOQ55" s="20"/>
      <c r="KOR55" s="20"/>
      <c r="KOS55" s="20"/>
      <c r="KOT55" s="20"/>
      <c r="KOU55" s="20"/>
      <c r="KOV55" s="20"/>
      <c r="KOW55" s="20"/>
      <c r="KOX55" s="20"/>
      <c r="KOY55" s="20"/>
      <c r="KOZ55" s="20"/>
      <c r="KPA55" s="20"/>
      <c r="KPB55" s="20"/>
      <c r="KPC55" s="20"/>
      <c r="KPD55" s="20"/>
      <c r="KPE55" s="20"/>
      <c r="KPF55" s="20"/>
      <c r="KPG55" s="20"/>
      <c r="KPH55" s="20"/>
      <c r="KPI55" s="20"/>
      <c r="KPJ55" s="20"/>
      <c r="KPK55" s="20"/>
      <c r="KPL55" s="20"/>
      <c r="KPM55" s="20"/>
      <c r="KPN55" s="20"/>
      <c r="KPO55" s="20"/>
      <c r="KPP55" s="20"/>
      <c r="KPQ55" s="20"/>
      <c r="KPR55" s="20"/>
      <c r="KPS55" s="20"/>
      <c r="KPT55" s="20"/>
      <c r="KPU55" s="20"/>
      <c r="KPV55" s="20"/>
      <c r="KPW55" s="20"/>
      <c r="KPX55" s="20"/>
      <c r="KPY55" s="20"/>
      <c r="KPZ55" s="20"/>
      <c r="KQA55" s="20"/>
      <c r="KQB55" s="20"/>
      <c r="KQC55" s="20"/>
      <c r="KQD55" s="20"/>
      <c r="KQE55" s="20"/>
      <c r="KQF55" s="20"/>
      <c r="KQG55" s="20"/>
      <c r="KQH55" s="20"/>
      <c r="KQI55" s="20"/>
      <c r="KQJ55" s="20"/>
      <c r="KQK55" s="20"/>
      <c r="KQL55" s="20"/>
      <c r="KQM55" s="20"/>
      <c r="KQN55" s="20"/>
      <c r="KQO55" s="20"/>
      <c r="KQP55" s="20"/>
      <c r="KQQ55" s="20"/>
      <c r="KQR55" s="20"/>
      <c r="KQS55" s="20"/>
      <c r="KQT55" s="20"/>
      <c r="KQU55" s="20"/>
      <c r="KQV55" s="20"/>
      <c r="KQW55" s="20"/>
      <c r="KQX55" s="20"/>
      <c r="KQY55" s="20"/>
      <c r="KQZ55" s="20"/>
      <c r="KRA55" s="20"/>
      <c r="KRB55" s="20"/>
      <c r="KRC55" s="20"/>
      <c r="KRD55" s="20"/>
      <c r="KRE55" s="20"/>
      <c r="KRF55" s="20"/>
      <c r="KRG55" s="20"/>
      <c r="KRH55" s="20"/>
      <c r="KRI55" s="20"/>
      <c r="KRJ55" s="20"/>
      <c r="KRK55" s="20"/>
      <c r="KRL55" s="20"/>
      <c r="KRM55" s="20"/>
      <c r="KRN55" s="20"/>
      <c r="KRO55" s="20"/>
      <c r="KRP55" s="20"/>
      <c r="KRQ55" s="20"/>
      <c r="KRR55" s="20"/>
      <c r="KRS55" s="20"/>
      <c r="KRT55" s="20"/>
      <c r="KRU55" s="20"/>
      <c r="KRV55" s="20"/>
      <c r="KRW55" s="20"/>
      <c r="KRX55" s="20"/>
      <c r="KRY55" s="20"/>
      <c r="KRZ55" s="20"/>
      <c r="KSA55" s="20"/>
      <c r="KSB55" s="20"/>
      <c r="KSC55" s="20"/>
      <c r="KSD55" s="20"/>
      <c r="KSE55" s="20"/>
      <c r="KSF55" s="20"/>
      <c r="KSG55" s="20"/>
      <c r="KSH55" s="20"/>
      <c r="KSI55" s="20"/>
      <c r="KSJ55" s="20"/>
      <c r="KSK55" s="20"/>
      <c r="KSL55" s="20"/>
      <c r="KSM55" s="20"/>
      <c r="KSN55" s="20"/>
      <c r="KSO55" s="20"/>
      <c r="KSP55" s="20"/>
      <c r="KSQ55" s="20"/>
      <c r="KSR55" s="20"/>
      <c r="KSS55" s="20"/>
      <c r="KST55" s="20"/>
      <c r="KSU55" s="20"/>
      <c r="KSV55" s="20"/>
      <c r="KSW55" s="20"/>
      <c r="KSX55" s="20"/>
      <c r="KSY55" s="20"/>
      <c r="KSZ55" s="20"/>
      <c r="KTA55" s="20"/>
      <c r="KTB55" s="20"/>
      <c r="KTC55" s="20"/>
      <c r="KTD55" s="20"/>
      <c r="KTE55" s="20"/>
      <c r="KTF55" s="20"/>
      <c r="KTG55" s="20"/>
      <c r="KTH55" s="20"/>
      <c r="KTI55" s="20"/>
      <c r="KTJ55" s="20"/>
      <c r="KTK55" s="20"/>
      <c r="KTL55" s="20"/>
      <c r="KTM55" s="20"/>
      <c r="KTN55" s="20"/>
      <c r="KTO55" s="20"/>
      <c r="KTP55" s="20"/>
      <c r="KTQ55" s="20"/>
      <c r="KTR55" s="20"/>
      <c r="KTS55" s="20"/>
      <c r="KTT55" s="20"/>
      <c r="KTU55" s="20"/>
      <c r="KTV55" s="20"/>
      <c r="KTW55" s="20"/>
      <c r="KTX55" s="20"/>
      <c r="KTY55" s="20"/>
      <c r="KTZ55" s="20"/>
      <c r="KUA55" s="20"/>
      <c r="KUB55" s="20"/>
      <c r="KUC55" s="20"/>
      <c r="KUD55" s="20"/>
      <c r="KUE55" s="20"/>
      <c r="KUF55" s="20"/>
      <c r="KUG55" s="20"/>
      <c r="KUH55" s="20"/>
      <c r="KUI55" s="20"/>
      <c r="KUJ55" s="20"/>
      <c r="KUK55" s="20"/>
      <c r="KUL55" s="20"/>
      <c r="KUM55" s="20"/>
      <c r="KUN55" s="20"/>
      <c r="KUO55" s="20"/>
      <c r="KUP55" s="20"/>
      <c r="KUQ55" s="20"/>
      <c r="KUR55" s="20"/>
      <c r="KUS55" s="20"/>
      <c r="KUT55" s="20"/>
      <c r="KUU55" s="20"/>
      <c r="KUV55" s="20"/>
      <c r="KUW55" s="20"/>
      <c r="KUX55" s="20"/>
      <c r="KUY55" s="20"/>
      <c r="KUZ55" s="20"/>
      <c r="KVA55" s="20"/>
      <c r="KVB55" s="20"/>
      <c r="KVC55" s="20"/>
      <c r="KVD55" s="20"/>
      <c r="KVE55" s="20"/>
      <c r="KVF55" s="20"/>
      <c r="KVG55" s="20"/>
      <c r="KVH55" s="20"/>
      <c r="KVI55" s="20"/>
      <c r="KVJ55" s="20"/>
      <c r="KVK55" s="20"/>
      <c r="KVL55" s="20"/>
      <c r="KVM55" s="20"/>
      <c r="KVN55" s="20"/>
      <c r="KVO55" s="20"/>
      <c r="KVP55" s="20"/>
      <c r="KVQ55" s="20"/>
      <c r="KVR55" s="20"/>
      <c r="KVS55" s="20"/>
      <c r="KVT55" s="20"/>
      <c r="KVU55" s="20"/>
      <c r="KVV55" s="20"/>
      <c r="KVW55" s="20"/>
      <c r="KVX55" s="20"/>
      <c r="KVY55" s="20"/>
      <c r="KVZ55" s="20"/>
      <c r="KWA55" s="20"/>
      <c r="KWB55" s="20"/>
      <c r="KWC55" s="20"/>
      <c r="KWD55" s="20"/>
      <c r="KWE55" s="20"/>
      <c r="KWF55" s="20"/>
      <c r="KWG55" s="20"/>
      <c r="KWH55" s="20"/>
      <c r="KWI55" s="20"/>
      <c r="KWJ55" s="20"/>
      <c r="KWK55" s="20"/>
      <c r="KWL55" s="20"/>
      <c r="KWM55" s="20"/>
      <c r="KWN55" s="20"/>
      <c r="KWO55" s="20"/>
      <c r="KWP55" s="20"/>
      <c r="KWQ55" s="20"/>
      <c r="KWR55" s="20"/>
      <c r="KWS55" s="20"/>
      <c r="KWT55" s="20"/>
      <c r="KWU55" s="20"/>
      <c r="KWV55" s="20"/>
      <c r="KWW55" s="20"/>
      <c r="KWX55" s="20"/>
      <c r="KWY55" s="20"/>
      <c r="KWZ55" s="20"/>
      <c r="KXA55" s="20"/>
      <c r="KXB55" s="20"/>
      <c r="KXC55" s="20"/>
      <c r="KXD55" s="20"/>
      <c r="KXE55" s="20"/>
      <c r="KXF55" s="20"/>
      <c r="KXG55" s="20"/>
      <c r="KXH55" s="20"/>
      <c r="KXI55" s="20"/>
      <c r="KXJ55" s="20"/>
      <c r="KXK55" s="20"/>
      <c r="KXL55" s="20"/>
      <c r="KXM55" s="20"/>
      <c r="KXN55" s="20"/>
      <c r="KXO55" s="20"/>
      <c r="KXP55" s="20"/>
      <c r="KXQ55" s="20"/>
      <c r="KXR55" s="20"/>
      <c r="KXS55" s="20"/>
      <c r="KXT55" s="20"/>
      <c r="KXU55" s="20"/>
      <c r="KXV55" s="20"/>
      <c r="KXW55" s="20"/>
      <c r="KXX55" s="20"/>
      <c r="KXY55" s="20"/>
      <c r="KXZ55" s="20"/>
      <c r="KYA55" s="20"/>
      <c r="KYB55" s="20"/>
      <c r="KYC55" s="20"/>
      <c r="KYD55" s="20"/>
      <c r="KYE55" s="20"/>
      <c r="KYF55" s="20"/>
      <c r="KYG55" s="20"/>
      <c r="KYH55" s="20"/>
      <c r="KYI55" s="20"/>
      <c r="KYJ55" s="20"/>
      <c r="KYK55" s="20"/>
      <c r="KYL55" s="20"/>
      <c r="KYM55" s="20"/>
      <c r="KYN55" s="20"/>
      <c r="KYO55" s="20"/>
      <c r="KYP55" s="20"/>
      <c r="KYQ55" s="20"/>
      <c r="KYR55" s="20"/>
      <c r="KYS55" s="20"/>
      <c r="KYT55" s="20"/>
      <c r="KYU55" s="20"/>
      <c r="KYV55" s="20"/>
      <c r="KYW55" s="20"/>
      <c r="KYX55" s="20"/>
      <c r="KYY55" s="20"/>
      <c r="KYZ55" s="20"/>
      <c r="KZA55" s="20"/>
      <c r="KZB55" s="20"/>
      <c r="KZC55" s="20"/>
      <c r="KZD55" s="20"/>
      <c r="KZE55" s="20"/>
      <c r="KZF55" s="20"/>
      <c r="KZG55" s="20"/>
      <c r="KZH55" s="20"/>
      <c r="KZI55" s="20"/>
      <c r="KZJ55" s="20"/>
      <c r="KZK55" s="20"/>
      <c r="KZL55" s="20"/>
      <c r="KZM55" s="20"/>
      <c r="KZN55" s="20"/>
      <c r="KZO55" s="20"/>
      <c r="KZP55" s="20"/>
      <c r="KZQ55" s="20"/>
      <c r="KZR55" s="20"/>
      <c r="KZS55" s="20"/>
      <c r="KZT55" s="20"/>
      <c r="KZU55" s="20"/>
      <c r="KZV55" s="20"/>
      <c r="KZW55" s="20"/>
      <c r="KZX55" s="20"/>
      <c r="KZY55" s="20"/>
      <c r="KZZ55" s="20"/>
      <c r="LAA55" s="20"/>
      <c r="LAB55" s="20"/>
      <c r="LAC55" s="20"/>
      <c r="LAD55" s="20"/>
      <c r="LAE55" s="20"/>
      <c r="LAF55" s="20"/>
      <c r="LAG55" s="20"/>
      <c r="LAH55" s="20"/>
      <c r="LAI55" s="20"/>
      <c r="LAJ55" s="20"/>
      <c r="LAK55" s="20"/>
      <c r="LAL55" s="20"/>
      <c r="LAM55" s="20"/>
      <c r="LAN55" s="20"/>
      <c r="LAO55" s="20"/>
      <c r="LAP55" s="20"/>
      <c r="LAQ55" s="20"/>
      <c r="LAR55" s="20"/>
      <c r="LAS55" s="20"/>
      <c r="LAT55" s="20"/>
      <c r="LAU55" s="20"/>
      <c r="LAV55" s="20"/>
      <c r="LAW55" s="20"/>
      <c r="LAX55" s="20"/>
      <c r="LAY55" s="20"/>
      <c r="LAZ55" s="20"/>
      <c r="LBA55" s="20"/>
      <c r="LBB55" s="20"/>
      <c r="LBC55" s="20"/>
      <c r="LBD55" s="20"/>
      <c r="LBE55" s="20"/>
      <c r="LBF55" s="20"/>
      <c r="LBG55" s="20"/>
      <c r="LBH55" s="20"/>
      <c r="LBI55" s="20"/>
      <c r="LBJ55" s="20"/>
      <c r="LBK55" s="20"/>
      <c r="LBL55" s="20"/>
      <c r="LBM55" s="20"/>
      <c r="LBN55" s="20"/>
      <c r="LBO55" s="20"/>
      <c r="LBP55" s="20"/>
      <c r="LBQ55" s="20"/>
      <c r="LBR55" s="20"/>
      <c r="LBS55" s="20"/>
      <c r="LBT55" s="20"/>
      <c r="LBU55" s="20"/>
      <c r="LBV55" s="20"/>
      <c r="LBW55" s="20"/>
      <c r="LBX55" s="20"/>
      <c r="LBY55" s="20"/>
      <c r="LBZ55" s="20"/>
      <c r="LCA55" s="20"/>
      <c r="LCB55" s="20"/>
      <c r="LCC55" s="20"/>
      <c r="LCD55" s="20"/>
      <c r="LCE55" s="20"/>
      <c r="LCF55" s="20"/>
      <c r="LCG55" s="20"/>
      <c r="LCH55" s="20"/>
      <c r="LCI55" s="20"/>
      <c r="LCJ55" s="20"/>
      <c r="LCK55" s="20"/>
      <c r="LCL55" s="20"/>
      <c r="LCM55" s="20"/>
      <c r="LCN55" s="20"/>
      <c r="LCO55" s="20"/>
      <c r="LCP55" s="20"/>
      <c r="LCQ55" s="20"/>
      <c r="LCR55" s="20"/>
      <c r="LCS55" s="20"/>
      <c r="LCT55" s="20"/>
      <c r="LCU55" s="20"/>
      <c r="LCV55" s="20"/>
      <c r="LCW55" s="20"/>
      <c r="LCX55" s="20"/>
      <c r="LCY55" s="20"/>
      <c r="LCZ55" s="20"/>
      <c r="LDA55" s="20"/>
      <c r="LDB55" s="20"/>
      <c r="LDC55" s="20"/>
      <c r="LDD55" s="20"/>
      <c r="LDE55" s="20"/>
      <c r="LDF55" s="20"/>
      <c r="LDG55" s="20"/>
      <c r="LDH55" s="20"/>
      <c r="LDI55" s="20"/>
      <c r="LDJ55" s="20"/>
      <c r="LDK55" s="20"/>
      <c r="LDL55" s="20"/>
      <c r="LDM55" s="20"/>
      <c r="LDN55" s="20"/>
      <c r="LDO55" s="20"/>
      <c r="LDP55" s="20"/>
      <c r="LDQ55" s="20"/>
      <c r="LDR55" s="20"/>
      <c r="LDS55" s="20"/>
      <c r="LDT55" s="20"/>
      <c r="LDU55" s="20"/>
      <c r="LDV55" s="20"/>
      <c r="LDW55" s="20"/>
      <c r="LDX55" s="20"/>
      <c r="LDY55" s="20"/>
      <c r="LDZ55" s="20"/>
      <c r="LEA55" s="20"/>
      <c r="LEB55" s="20"/>
      <c r="LEC55" s="20"/>
      <c r="LED55" s="20"/>
      <c r="LEE55" s="20"/>
      <c r="LEF55" s="20"/>
      <c r="LEG55" s="20"/>
      <c r="LEH55" s="20"/>
      <c r="LEI55" s="20"/>
      <c r="LEJ55" s="20"/>
      <c r="LEK55" s="20"/>
      <c r="LEL55" s="20"/>
      <c r="LEM55" s="20"/>
      <c r="LEN55" s="20"/>
      <c r="LEO55" s="20"/>
      <c r="LEP55" s="20"/>
      <c r="LEQ55" s="20"/>
      <c r="LER55" s="20"/>
      <c r="LES55" s="20"/>
      <c r="LET55" s="20"/>
      <c r="LEU55" s="20"/>
      <c r="LEV55" s="20"/>
      <c r="LEW55" s="20"/>
      <c r="LEX55" s="20"/>
      <c r="LEY55" s="20"/>
      <c r="LEZ55" s="20"/>
      <c r="LFA55" s="20"/>
      <c r="LFB55" s="20"/>
      <c r="LFC55" s="20"/>
      <c r="LFD55" s="20"/>
      <c r="LFE55" s="20"/>
      <c r="LFF55" s="20"/>
      <c r="LFG55" s="20"/>
      <c r="LFH55" s="20"/>
      <c r="LFI55" s="20"/>
      <c r="LFJ55" s="20"/>
      <c r="LFK55" s="20"/>
      <c r="LFL55" s="20"/>
      <c r="LFM55" s="20"/>
      <c r="LFN55" s="20"/>
      <c r="LFO55" s="20"/>
      <c r="LFP55" s="20"/>
      <c r="LFQ55" s="20"/>
      <c r="LFR55" s="20"/>
      <c r="LFS55" s="20"/>
      <c r="LFT55" s="20"/>
      <c r="LFU55" s="20"/>
      <c r="LFV55" s="20"/>
      <c r="LFW55" s="20"/>
      <c r="LFX55" s="20"/>
      <c r="LFY55" s="20"/>
      <c r="LFZ55" s="20"/>
      <c r="LGA55" s="20"/>
      <c r="LGB55" s="20"/>
      <c r="LGC55" s="20"/>
      <c r="LGD55" s="20"/>
      <c r="LGE55" s="20"/>
      <c r="LGF55" s="20"/>
      <c r="LGG55" s="20"/>
      <c r="LGH55" s="20"/>
      <c r="LGI55" s="20"/>
      <c r="LGJ55" s="20"/>
      <c r="LGK55" s="20"/>
      <c r="LGL55" s="20"/>
      <c r="LGM55" s="20"/>
      <c r="LGN55" s="20"/>
      <c r="LGO55" s="20"/>
      <c r="LGP55" s="20"/>
      <c r="LGQ55" s="20"/>
      <c r="LGR55" s="20"/>
      <c r="LGS55" s="20"/>
      <c r="LGT55" s="20"/>
      <c r="LGU55" s="20"/>
      <c r="LGV55" s="20"/>
      <c r="LGW55" s="20"/>
      <c r="LGX55" s="20"/>
      <c r="LGY55" s="20"/>
      <c r="LGZ55" s="20"/>
      <c r="LHA55" s="20"/>
      <c r="LHB55" s="20"/>
      <c r="LHC55" s="20"/>
      <c r="LHD55" s="20"/>
      <c r="LHE55" s="20"/>
      <c r="LHF55" s="20"/>
      <c r="LHG55" s="20"/>
      <c r="LHH55" s="20"/>
      <c r="LHI55" s="20"/>
      <c r="LHJ55" s="20"/>
      <c r="LHK55" s="20"/>
      <c r="LHL55" s="20"/>
      <c r="LHM55" s="20"/>
      <c r="LHN55" s="20"/>
      <c r="LHO55" s="20"/>
      <c r="LHP55" s="20"/>
      <c r="LHQ55" s="20"/>
      <c r="LHR55" s="20"/>
      <c r="LHS55" s="20"/>
      <c r="LHT55" s="20"/>
      <c r="LHU55" s="20"/>
      <c r="LHV55" s="20"/>
      <c r="LHW55" s="20"/>
      <c r="LHX55" s="20"/>
      <c r="LHY55" s="20"/>
      <c r="LHZ55" s="20"/>
      <c r="LIA55" s="20"/>
      <c r="LIB55" s="20"/>
      <c r="LIC55" s="20"/>
      <c r="LID55" s="20"/>
      <c r="LIE55" s="20"/>
      <c r="LIF55" s="20"/>
      <c r="LIG55" s="20"/>
      <c r="LIH55" s="20"/>
      <c r="LII55" s="20"/>
      <c r="LIJ55" s="20"/>
      <c r="LIK55" s="20"/>
      <c r="LIL55" s="20"/>
      <c r="LIM55" s="20"/>
      <c r="LIN55" s="20"/>
      <c r="LIO55" s="20"/>
      <c r="LIP55" s="20"/>
      <c r="LIQ55" s="20"/>
      <c r="LIR55" s="20"/>
      <c r="LIS55" s="20"/>
      <c r="LIT55" s="20"/>
      <c r="LIU55" s="20"/>
      <c r="LIV55" s="20"/>
      <c r="LIW55" s="20"/>
      <c r="LIX55" s="20"/>
      <c r="LIY55" s="20"/>
      <c r="LIZ55" s="20"/>
      <c r="LJA55" s="20"/>
      <c r="LJB55" s="20"/>
      <c r="LJC55" s="20"/>
      <c r="LJD55" s="20"/>
      <c r="LJE55" s="20"/>
      <c r="LJF55" s="20"/>
      <c r="LJG55" s="20"/>
      <c r="LJH55" s="20"/>
      <c r="LJI55" s="20"/>
      <c r="LJJ55" s="20"/>
      <c r="LJK55" s="20"/>
      <c r="LJL55" s="20"/>
      <c r="LJM55" s="20"/>
      <c r="LJN55" s="20"/>
      <c r="LJO55" s="20"/>
      <c r="LJP55" s="20"/>
      <c r="LJQ55" s="20"/>
      <c r="LJR55" s="20"/>
      <c r="LJS55" s="20"/>
      <c r="LJT55" s="20"/>
      <c r="LJU55" s="20"/>
      <c r="LJV55" s="20"/>
      <c r="LJW55" s="20"/>
      <c r="LJX55" s="20"/>
      <c r="LJY55" s="20"/>
      <c r="LJZ55" s="20"/>
      <c r="LKA55" s="20"/>
      <c r="LKB55" s="20"/>
      <c r="LKC55" s="20"/>
      <c r="LKD55" s="20"/>
      <c r="LKE55" s="20"/>
      <c r="LKF55" s="20"/>
      <c r="LKG55" s="20"/>
      <c r="LKH55" s="20"/>
      <c r="LKI55" s="20"/>
      <c r="LKJ55" s="20"/>
      <c r="LKK55" s="20"/>
      <c r="LKL55" s="20"/>
      <c r="LKM55" s="20"/>
      <c r="LKN55" s="20"/>
      <c r="LKO55" s="20"/>
      <c r="LKP55" s="20"/>
      <c r="LKQ55" s="20"/>
      <c r="LKR55" s="20"/>
      <c r="LKS55" s="20"/>
      <c r="LKT55" s="20"/>
      <c r="LKU55" s="20"/>
      <c r="LKV55" s="20"/>
      <c r="LKW55" s="20"/>
      <c r="LKX55" s="20"/>
      <c r="LKY55" s="20"/>
      <c r="LKZ55" s="20"/>
      <c r="LLA55" s="20"/>
      <c r="LLB55" s="20"/>
      <c r="LLC55" s="20"/>
      <c r="LLD55" s="20"/>
      <c r="LLE55" s="20"/>
      <c r="LLF55" s="20"/>
      <c r="LLG55" s="20"/>
      <c r="LLH55" s="20"/>
      <c r="LLI55" s="20"/>
      <c r="LLJ55" s="20"/>
      <c r="LLK55" s="20"/>
      <c r="LLL55" s="20"/>
      <c r="LLM55" s="20"/>
      <c r="LLN55" s="20"/>
      <c r="LLO55" s="20"/>
      <c r="LLP55" s="20"/>
      <c r="LLQ55" s="20"/>
      <c r="LLR55" s="20"/>
      <c r="LLS55" s="20"/>
      <c r="LLT55" s="20"/>
      <c r="LLU55" s="20"/>
      <c r="LLV55" s="20"/>
      <c r="LLW55" s="20"/>
      <c r="LLX55" s="20"/>
      <c r="LLY55" s="20"/>
      <c r="LLZ55" s="20"/>
      <c r="LMA55" s="20"/>
      <c r="LMB55" s="20"/>
      <c r="LMC55" s="20"/>
      <c r="LMD55" s="20"/>
      <c r="LME55" s="20"/>
      <c r="LMF55" s="20"/>
      <c r="LMG55" s="20"/>
      <c r="LMH55" s="20"/>
      <c r="LMI55" s="20"/>
      <c r="LMJ55" s="20"/>
      <c r="LMK55" s="20"/>
      <c r="LML55" s="20"/>
      <c r="LMM55" s="20"/>
      <c r="LMN55" s="20"/>
      <c r="LMO55" s="20"/>
      <c r="LMP55" s="20"/>
      <c r="LMQ55" s="20"/>
      <c r="LMR55" s="20"/>
      <c r="LMS55" s="20"/>
      <c r="LMT55" s="20"/>
      <c r="LMU55" s="20"/>
      <c r="LMV55" s="20"/>
      <c r="LMW55" s="20"/>
      <c r="LMX55" s="20"/>
      <c r="LMY55" s="20"/>
      <c r="LMZ55" s="20"/>
      <c r="LNA55" s="20"/>
      <c r="LNB55" s="20"/>
      <c r="LNC55" s="20"/>
      <c r="LND55" s="20"/>
      <c r="LNE55" s="20"/>
      <c r="LNF55" s="20"/>
      <c r="LNG55" s="20"/>
      <c r="LNH55" s="20"/>
      <c r="LNI55" s="20"/>
      <c r="LNJ55" s="20"/>
      <c r="LNK55" s="20"/>
      <c r="LNL55" s="20"/>
      <c r="LNM55" s="20"/>
      <c r="LNN55" s="20"/>
      <c r="LNO55" s="20"/>
      <c r="LNP55" s="20"/>
      <c r="LNQ55" s="20"/>
      <c r="LNR55" s="20"/>
      <c r="LNS55" s="20"/>
      <c r="LNT55" s="20"/>
      <c r="LNU55" s="20"/>
      <c r="LNV55" s="20"/>
      <c r="LNW55" s="20"/>
      <c r="LNX55" s="20"/>
      <c r="LNY55" s="20"/>
      <c r="LNZ55" s="20"/>
      <c r="LOA55" s="20"/>
      <c r="LOB55" s="20"/>
      <c r="LOC55" s="20"/>
      <c r="LOD55" s="20"/>
      <c r="LOE55" s="20"/>
      <c r="LOF55" s="20"/>
      <c r="LOG55" s="20"/>
      <c r="LOH55" s="20"/>
      <c r="LOI55" s="20"/>
      <c r="LOJ55" s="20"/>
      <c r="LOK55" s="20"/>
      <c r="LOL55" s="20"/>
      <c r="LOM55" s="20"/>
      <c r="LON55" s="20"/>
      <c r="LOO55" s="20"/>
      <c r="LOP55" s="20"/>
      <c r="LOQ55" s="20"/>
      <c r="LOR55" s="20"/>
      <c r="LOS55" s="20"/>
      <c r="LOT55" s="20"/>
      <c r="LOU55" s="20"/>
      <c r="LOV55" s="20"/>
      <c r="LOW55" s="20"/>
      <c r="LOX55" s="20"/>
      <c r="LOY55" s="20"/>
      <c r="LOZ55" s="20"/>
      <c r="LPA55" s="20"/>
      <c r="LPB55" s="20"/>
      <c r="LPC55" s="20"/>
      <c r="LPD55" s="20"/>
      <c r="LPE55" s="20"/>
      <c r="LPF55" s="20"/>
      <c r="LPG55" s="20"/>
      <c r="LPH55" s="20"/>
      <c r="LPI55" s="20"/>
      <c r="LPJ55" s="20"/>
      <c r="LPK55" s="20"/>
      <c r="LPL55" s="20"/>
      <c r="LPM55" s="20"/>
      <c r="LPN55" s="20"/>
      <c r="LPO55" s="20"/>
      <c r="LPP55" s="20"/>
      <c r="LPQ55" s="20"/>
      <c r="LPR55" s="20"/>
      <c r="LPS55" s="20"/>
      <c r="LPT55" s="20"/>
      <c r="LPU55" s="20"/>
      <c r="LPV55" s="20"/>
      <c r="LPW55" s="20"/>
      <c r="LPX55" s="20"/>
      <c r="LPY55" s="20"/>
      <c r="LPZ55" s="20"/>
      <c r="LQA55" s="20"/>
      <c r="LQB55" s="20"/>
      <c r="LQC55" s="20"/>
      <c r="LQD55" s="20"/>
      <c r="LQE55" s="20"/>
      <c r="LQF55" s="20"/>
      <c r="LQG55" s="20"/>
      <c r="LQH55" s="20"/>
      <c r="LQI55" s="20"/>
      <c r="LQJ55" s="20"/>
      <c r="LQK55" s="20"/>
      <c r="LQL55" s="20"/>
      <c r="LQM55" s="20"/>
      <c r="LQN55" s="20"/>
      <c r="LQO55" s="20"/>
      <c r="LQP55" s="20"/>
      <c r="LQQ55" s="20"/>
      <c r="LQR55" s="20"/>
      <c r="LQS55" s="20"/>
      <c r="LQT55" s="20"/>
      <c r="LQU55" s="20"/>
      <c r="LQV55" s="20"/>
      <c r="LQW55" s="20"/>
      <c r="LQX55" s="20"/>
      <c r="LQY55" s="20"/>
      <c r="LQZ55" s="20"/>
      <c r="LRA55" s="20"/>
      <c r="LRB55" s="20"/>
      <c r="LRC55" s="20"/>
      <c r="LRD55" s="20"/>
      <c r="LRE55" s="20"/>
      <c r="LRF55" s="20"/>
      <c r="LRG55" s="20"/>
      <c r="LRH55" s="20"/>
      <c r="LRI55" s="20"/>
      <c r="LRJ55" s="20"/>
      <c r="LRK55" s="20"/>
      <c r="LRL55" s="20"/>
      <c r="LRM55" s="20"/>
      <c r="LRN55" s="20"/>
      <c r="LRO55" s="20"/>
      <c r="LRP55" s="20"/>
      <c r="LRQ55" s="20"/>
      <c r="LRR55" s="20"/>
      <c r="LRS55" s="20"/>
      <c r="LRT55" s="20"/>
      <c r="LRU55" s="20"/>
      <c r="LRV55" s="20"/>
      <c r="LRW55" s="20"/>
      <c r="LRX55" s="20"/>
      <c r="LRY55" s="20"/>
      <c r="LRZ55" s="20"/>
      <c r="LSA55" s="20"/>
      <c r="LSB55" s="20"/>
      <c r="LSC55" s="20"/>
      <c r="LSD55" s="20"/>
      <c r="LSE55" s="20"/>
      <c r="LSF55" s="20"/>
      <c r="LSG55" s="20"/>
      <c r="LSH55" s="20"/>
      <c r="LSI55" s="20"/>
      <c r="LSJ55" s="20"/>
      <c r="LSK55" s="20"/>
      <c r="LSL55" s="20"/>
      <c r="LSM55" s="20"/>
      <c r="LSN55" s="20"/>
      <c r="LSO55" s="20"/>
      <c r="LSP55" s="20"/>
      <c r="LSQ55" s="20"/>
      <c r="LSR55" s="20"/>
      <c r="LSS55" s="20"/>
      <c r="LST55" s="20"/>
      <c r="LSU55" s="20"/>
      <c r="LSV55" s="20"/>
      <c r="LSW55" s="20"/>
      <c r="LSX55" s="20"/>
      <c r="LSY55" s="20"/>
      <c r="LSZ55" s="20"/>
      <c r="LTA55" s="20"/>
      <c r="LTB55" s="20"/>
      <c r="LTC55" s="20"/>
      <c r="LTD55" s="20"/>
      <c r="LTE55" s="20"/>
      <c r="LTF55" s="20"/>
      <c r="LTG55" s="20"/>
      <c r="LTH55" s="20"/>
      <c r="LTI55" s="20"/>
      <c r="LTJ55" s="20"/>
      <c r="LTK55" s="20"/>
      <c r="LTL55" s="20"/>
      <c r="LTM55" s="20"/>
      <c r="LTN55" s="20"/>
      <c r="LTO55" s="20"/>
      <c r="LTP55" s="20"/>
      <c r="LTQ55" s="20"/>
      <c r="LTR55" s="20"/>
      <c r="LTS55" s="20"/>
      <c r="LTT55" s="20"/>
      <c r="LTU55" s="20"/>
      <c r="LTV55" s="20"/>
      <c r="LTW55" s="20"/>
      <c r="LTX55" s="20"/>
      <c r="LTY55" s="20"/>
      <c r="LTZ55" s="20"/>
      <c r="LUA55" s="20"/>
      <c r="LUB55" s="20"/>
      <c r="LUC55" s="20"/>
      <c r="LUD55" s="20"/>
      <c r="LUE55" s="20"/>
      <c r="LUF55" s="20"/>
      <c r="LUG55" s="20"/>
      <c r="LUH55" s="20"/>
      <c r="LUI55" s="20"/>
      <c r="LUJ55" s="20"/>
      <c r="LUK55" s="20"/>
      <c r="LUL55" s="20"/>
      <c r="LUM55" s="20"/>
      <c r="LUN55" s="20"/>
      <c r="LUO55" s="20"/>
      <c r="LUP55" s="20"/>
      <c r="LUQ55" s="20"/>
      <c r="LUR55" s="20"/>
      <c r="LUS55" s="20"/>
      <c r="LUT55" s="20"/>
      <c r="LUU55" s="20"/>
      <c r="LUV55" s="20"/>
      <c r="LUW55" s="20"/>
      <c r="LUX55" s="20"/>
      <c r="LUY55" s="20"/>
      <c r="LUZ55" s="20"/>
      <c r="LVA55" s="20"/>
      <c r="LVB55" s="20"/>
      <c r="LVC55" s="20"/>
      <c r="LVD55" s="20"/>
      <c r="LVE55" s="20"/>
      <c r="LVF55" s="20"/>
      <c r="LVG55" s="20"/>
      <c r="LVH55" s="20"/>
      <c r="LVI55" s="20"/>
      <c r="LVJ55" s="20"/>
      <c r="LVK55" s="20"/>
      <c r="LVL55" s="20"/>
      <c r="LVM55" s="20"/>
      <c r="LVN55" s="20"/>
      <c r="LVO55" s="20"/>
      <c r="LVP55" s="20"/>
      <c r="LVQ55" s="20"/>
      <c r="LVR55" s="20"/>
      <c r="LVS55" s="20"/>
      <c r="LVT55" s="20"/>
      <c r="LVU55" s="20"/>
      <c r="LVV55" s="20"/>
      <c r="LVW55" s="20"/>
      <c r="LVX55" s="20"/>
      <c r="LVY55" s="20"/>
      <c r="LVZ55" s="20"/>
      <c r="LWA55" s="20"/>
      <c r="LWB55" s="20"/>
      <c r="LWC55" s="20"/>
      <c r="LWD55" s="20"/>
      <c r="LWE55" s="20"/>
      <c r="LWF55" s="20"/>
      <c r="LWG55" s="20"/>
      <c r="LWH55" s="20"/>
      <c r="LWI55" s="20"/>
      <c r="LWJ55" s="20"/>
      <c r="LWK55" s="20"/>
      <c r="LWL55" s="20"/>
      <c r="LWM55" s="20"/>
      <c r="LWN55" s="20"/>
      <c r="LWO55" s="20"/>
      <c r="LWP55" s="20"/>
      <c r="LWQ55" s="20"/>
      <c r="LWR55" s="20"/>
      <c r="LWS55" s="20"/>
      <c r="LWT55" s="20"/>
      <c r="LWU55" s="20"/>
      <c r="LWV55" s="20"/>
      <c r="LWW55" s="20"/>
      <c r="LWX55" s="20"/>
      <c r="LWY55" s="20"/>
      <c r="LWZ55" s="20"/>
      <c r="LXA55" s="20"/>
      <c r="LXB55" s="20"/>
      <c r="LXC55" s="20"/>
      <c r="LXD55" s="20"/>
      <c r="LXE55" s="20"/>
      <c r="LXF55" s="20"/>
      <c r="LXG55" s="20"/>
      <c r="LXH55" s="20"/>
      <c r="LXI55" s="20"/>
      <c r="LXJ55" s="20"/>
      <c r="LXK55" s="20"/>
      <c r="LXL55" s="20"/>
      <c r="LXM55" s="20"/>
      <c r="LXN55" s="20"/>
      <c r="LXO55" s="20"/>
      <c r="LXP55" s="20"/>
      <c r="LXQ55" s="20"/>
      <c r="LXR55" s="20"/>
      <c r="LXS55" s="20"/>
      <c r="LXT55" s="20"/>
      <c r="LXU55" s="20"/>
      <c r="LXV55" s="20"/>
      <c r="LXW55" s="20"/>
      <c r="LXX55" s="20"/>
      <c r="LXY55" s="20"/>
      <c r="LXZ55" s="20"/>
      <c r="LYA55" s="20"/>
      <c r="LYB55" s="20"/>
      <c r="LYC55" s="20"/>
      <c r="LYD55" s="20"/>
      <c r="LYE55" s="20"/>
      <c r="LYF55" s="20"/>
      <c r="LYG55" s="20"/>
      <c r="LYH55" s="20"/>
      <c r="LYI55" s="20"/>
      <c r="LYJ55" s="20"/>
      <c r="LYK55" s="20"/>
      <c r="LYL55" s="20"/>
      <c r="LYM55" s="20"/>
      <c r="LYN55" s="20"/>
      <c r="LYO55" s="20"/>
      <c r="LYP55" s="20"/>
      <c r="LYQ55" s="20"/>
      <c r="LYR55" s="20"/>
      <c r="LYS55" s="20"/>
      <c r="LYT55" s="20"/>
      <c r="LYU55" s="20"/>
      <c r="LYV55" s="20"/>
      <c r="LYW55" s="20"/>
      <c r="LYX55" s="20"/>
      <c r="LYY55" s="20"/>
      <c r="LYZ55" s="20"/>
      <c r="LZA55" s="20"/>
      <c r="LZB55" s="20"/>
      <c r="LZC55" s="20"/>
      <c r="LZD55" s="20"/>
      <c r="LZE55" s="20"/>
      <c r="LZF55" s="20"/>
      <c r="LZG55" s="20"/>
      <c r="LZH55" s="20"/>
      <c r="LZI55" s="20"/>
      <c r="LZJ55" s="20"/>
      <c r="LZK55" s="20"/>
      <c r="LZL55" s="20"/>
      <c r="LZM55" s="20"/>
      <c r="LZN55" s="20"/>
      <c r="LZO55" s="20"/>
      <c r="LZP55" s="20"/>
      <c r="LZQ55" s="20"/>
      <c r="LZR55" s="20"/>
      <c r="LZS55" s="20"/>
      <c r="LZT55" s="20"/>
      <c r="LZU55" s="20"/>
      <c r="LZV55" s="20"/>
      <c r="LZW55" s="20"/>
      <c r="LZX55" s="20"/>
      <c r="LZY55" s="20"/>
      <c r="LZZ55" s="20"/>
      <c r="MAA55" s="20"/>
      <c r="MAB55" s="20"/>
      <c r="MAC55" s="20"/>
      <c r="MAD55" s="20"/>
      <c r="MAE55" s="20"/>
      <c r="MAF55" s="20"/>
      <c r="MAG55" s="20"/>
      <c r="MAH55" s="20"/>
      <c r="MAI55" s="20"/>
      <c r="MAJ55" s="20"/>
      <c r="MAK55" s="20"/>
      <c r="MAL55" s="20"/>
      <c r="MAM55" s="20"/>
      <c r="MAN55" s="20"/>
      <c r="MAO55" s="20"/>
      <c r="MAP55" s="20"/>
      <c r="MAQ55" s="20"/>
      <c r="MAR55" s="20"/>
      <c r="MAS55" s="20"/>
      <c r="MAT55" s="20"/>
      <c r="MAU55" s="20"/>
      <c r="MAV55" s="20"/>
      <c r="MAW55" s="20"/>
      <c r="MAX55" s="20"/>
      <c r="MAY55" s="20"/>
      <c r="MAZ55" s="20"/>
      <c r="MBA55" s="20"/>
      <c r="MBB55" s="20"/>
      <c r="MBC55" s="20"/>
      <c r="MBD55" s="20"/>
      <c r="MBE55" s="20"/>
      <c r="MBF55" s="20"/>
      <c r="MBG55" s="20"/>
      <c r="MBH55" s="20"/>
      <c r="MBI55" s="20"/>
      <c r="MBJ55" s="20"/>
      <c r="MBK55" s="20"/>
      <c r="MBL55" s="20"/>
      <c r="MBM55" s="20"/>
      <c r="MBN55" s="20"/>
      <c r="MBO55" s="20"/>
      <c r="MBP55" s="20"/>
      <c r="MBQ55" s="20"/>
      <c r="MBR55" s="20"/>
      <c r="MBS55" s="20"/>
      <c r="MBT55" s="20"/>
      <c r="MBU55" s="20"/>
      <c r="MBV55" s="20"/>
      <c r="MBW55" s="20"/>
      <c r="MBX55" s="20"/>
      <c r="MBY55" s="20"/>
      <c r="MBZ55" s="20"/>
      <c r="MCA55" s="20"/>
      <c r="MCB55" s="20"/>
      <c r="MCC55" s="20"/>
      <c r="MCD55" s="20"/>
      <c r="MCE55" s="20"/>
      <c r="MCF55" s="20"/>
      <c r="MCG55" s="20"/>
      <c r="MCH55" s="20"/>
      <c r="MCI55" s="20"/>
      <c r="MCJ55" s="20"/>
      <c r="MCK55" s="20"/>
      <c r="MCL55" s="20"/>
      <c r="MCM55" s="20"/>
      <c r="MCN55" s="20"/>
      <c r="MCO55" s="20"/>
      <c r="MCP55" s="20"/>
      <c r="MCQ55" s="20"/>
      <c r="MCR55" s="20"/>
      <c r="MCS55" s="20"/>
      <c r="MCT55" s="20"/>
      <c r="MCU55" s="20"/>
      <c r="MCV55" s="20"/>
      <c r="MCW55" s="20"/>
      <c r="MCX55" s="20"/>
      <c r="MCY55" s="20"/>
      <c r="MCZ55" s="20"/>
      <c r="MDA55" s="20"/>
      <c r="MDB55" s="20"/>
      <c r="MDC55" s="20"/>
      <c r="MDD55" s="20"/>
      <c r="MDE55" s="20"/>
      <c r="MDF55" s="20"/>
      <c r="MDG55" s="20"/>
      <c r="MDH55" s="20"/>
      <c r="MDI55" s="20"/>
      <c r="MDJ55" s="20"/>
      <c r="MDK55" s="20"/>
      <c r="MDL55" s="20"/>
      <c r="MDM55" s="20"/>
      <c r="MDN55" s="20"/>
      <c r="MDO55" s="20"/>
      <c r="MDP55" s="20"/>
      <c r="MDQ55" s="20"/>
      <c r="MDR55" s="20"/>
      <c r="MDS55" s="20"/>
      <c r="MDT55" s="20"/>
      <c r="MDU55" s="20"/>
      <c r="MDV55" s="20"/>
      <c r="MDW55" s="20"/>
      <c r="MDX55" s="20"/>
      <c r="MDY55" s="20"/>
      <c r="MDZ55" s="20"/>
      <c r="MEA55" s="20"/>
      <c r="MEB55" s="20"/>
      <c r="MEC55" s="20"/>
      <c r="MED55" s="20"/>
      <c r="MEE55" s="20"/>
      <c r="MEF55" s="20"/>
      <c r="MEG55" s="20"/>
      <c r="MEH55" s="20"/>
      <c r="MEI55" s="20"/>
      <c r="MEJ55" s="20"/>
      <c r="MEK55" s="20"/>
      <c r="MEL55" s="20"/>
      <c r="MEM55" s="20"/>
      <c r="MEN55" s="20"/>
      <c r="MEO55" s="20"/>
      <c r="MEP55" s="20"/>
      <c r="MEQ55" s="20"/>
      <c r="MER55" s="20"/>
      <c r="MES55" s="20"/>
      <c r="MET55" s="20"/>
      <c r="MEU55" s="20"/>
      <c r="MEV55" s="20"/>
      <c r="MEW55" s="20"/>
      <c r="MEX55" s="20"/>
      <c r="MEY55" s="20"/>
      <c r="MEZ55" s="20"/>
      <c r="MFA55" s="20"/>
      <c r="MFB55" s="20"/>
      <c r="MFC55" s="20"/>
      <c r="MFD55" s="20"/>
      <c r="MFE55" s="20"/>
      <c r="MFF55" s="20"/>
      <c r="MFG55" s="20"/>
      <c r="MFH55" s="20"/>
      <c r="MFI55" s="20"/>
      <c r="MFJ55" s="20"/>
      <c r="MFK55" s="20"/>
      <c r="MFL55" s="20"/>
      <c r="MFM55" s="20"/>
      <c r="MFN55" s="20"/>
      <c r="MFO55" s="20"/>
      <c r="MFP55" s="20"/>
      <c r="MFQ55" s="20"/>
      <c r="MFR55" s="20"/>
      <c r="MFS55" s="20"/>
      <c r="MFT55" s="20"/>
      <c r="MFU55" s="20"/>
      <c r="MFV55" s="20"/>
      <c r="MFW55" s="20"/>
      <c r="MFX55" s="20"/>
      <c r="MFY55" s="20"/>
      <c r="MFZ55" s="20"/>
      <c r="MGA55" s="20"/>
      <c r="MGB55" s="20"/>
      <c r="MGC55" s="20"/>
      <c r="MGD55" s="20"/>
      <c r="MGE55" s="20"/>
      <c r="MGF55" s="20"/>
      <c r="MGG55" s="20"/>
      <c r="MGH55" s="20"/>
      <c r="MGI55" s="20"/>
      <c r="MGJ55" s="20"/>
      <c r="MGK55" s="20"/>
      <c r="MGL55" s="20"/>
      <c r="MGM55" s="20"/>
      <c r="MGN55" s="20"/>
      <c r="MGO55" s="20"/>
      <c r="MGP55" s="20"/>
      <c r="MGQ55" s="20"/>
      <c r="MGR55" s="20"/>
      <c r="MGS55" s="20"/>
      <c r="MGT55" s="20"/>
      <c r="MGU55" s="20"/>
      <c r="MGV55" s="20"/>
      <c r="MGW55" s="20"/>
      <c r="MGX55" s="20"/>
      <c r="MGY55" s="20"/>
      <c r="MGZ55" s="20"/>
      <c r="MHA55" s="20"/>
      <c r="MHB55" s="20"/>
      <c r="MHC55" s="20"/>
      <c r="MHD55" s="20"/>
      <c r="MHE55" s="20"/>
      <c r="MHF55" s="20"/>
      <c r="MHG55" s="20"/>
      <c r="MHH55" s="20"/>
      <c r="MHI55" s="20"/>
      <c r="MHJ55" s="20"/>
      <c r="MHK55" s="20"/>
      <c r="MHL55" s="20"/>
      <c r="MHM55" s="20"/>
      <c r="MHN55" s="20"/>
      <c r="MHO55" s="20"/>
      <c r="MHP55" s="20"/>
      <c r="MHQ55" s="20"/>
      <c r="MHR55" s="20"/>
      <c r="MHS55" s="20"/>
      <c r="MHT55" s="20"/>
      <c r="MHU55" s="20"/>
      <c r="MHV55" s="20"/>
      <c r="MHW55" s="20"/>
      <c r="MHX55" s="20"/>
      <c r="MHY55" s="20"/>
      <c r="MHZ55" s="20"/>
      <c r="MIA55" s="20"/>
      <c r="MIB55" s="20"/>
      <c r="MIC55" s="20"/>
      <c r="MID55" s="20"/>
      <c r="MIE55" s="20"/>
      <c r="MIF55" s="20"/>
      <c r="MIG55" s="20"/>
      <c r="MIH55" s="20"/>
      <c r="MII55" s="20"/>
      <c r="MIJ55" s="20"/>
      <c r="MIK55" s="20"/>
      <c r="MIL55" s="20"/>
      <c r="MIM55" s="20"/>
      <c r="MIN55" s="20"/>
      <c r="MIO55" s="20"/>
      <c r="MIP55" s="20"/>
      <c r="MIQ55" s="20"/>
      <c r="MIR55" s="20"/>
      <c r="MIS55" s="20"/>
      <c r="MIT55" s="20"/>
      <c r="MIU55" s="20"/>
      <c r="MIV55" s="20"/>
      <c r="MIW55" s="20"/>
      <c r="MIX55" s="20"/>
      <c r="MIY55" s="20"/>
      <c r="MIZ55" s="20"/>
      <c r="MJA55" s="20"/>
      <c r="MJB55" s="20"/>
      <c r="MJC55" s="20"/>
      <c r="MJD55" s="20"/>
      <c r="MJE55" s="20"/>
      <c r="MJF55" s="20"/>
      <c r="MJG55" s="20"/>
      <c r="MJH55" s="20"/>
      <c r="MJI55" s="20"/>
      <c r="MJJ55" s="20"/>
      <c r="MJK55" s="20"/>
      <c r="MJL55" s="20"/>
      <c r="MJM55" s="20"/>
      <c r="MJN55" s="20"/>
      <c r="MJO55" s="20"/>
      <c r="MJP55" s="20"/>
      <c r="MJQ55" s="20"/>
      <c r="MJR55" s="20"/>
      <c r="MJS55" s="20"/>
      <c r="MJT55" s="20"/>
      <c r="MJU55" s="20"/>
      <c r="MJV55" s="20"/>
      <c r="MJW55" s="20"/>
      <c r="MJX55" s="20"/>
      <c r="MJY55" s="20"/>
      <c r="MJZ55" s="20"/>
      <c r="MKA55" s="20"/>
      <c r="MKB55" s="20"/>
      <c r="MKC55" s="20"/>
      <c r="MKD55" s="20"/>
      <c r="MKE55" s="20"/>
      <c r="MKF55" s="20"/>
      <c r="MKG55" s="20"/>
      <c r="MKH55" s="20"/>
      <c r="MKI55" s="20"/>
      <c r="MKJ55" s="20"/>
      <c r="MKK55" s="20"/>
      <c r="MKL55" s="20"/>
      <c r="MKM55" s="20"/>
      <c r="MKN55" s="20"/>
      <c r="MKO55" s="20"/>
      <c r="MKP55" s="20"/>
      <c r="MKQ55" s="20"/>
      <c r="MKR55" s="20"/>
      <c r="MKS55" s="20"/>
      <c r="MKT55" s="20"/>
      <c r="MKU55" s="20"/>
      <c r="MKV55" s="20"/>
      <c r="MKW55" s="20"/>
      <c r="MKX55" s="20"/>
      <c r="MKY55" s="20"/>
      <c r="MKZ55" s="20"/>
      <c r="MLA55" s="20"/>
      <c r="MLB55" s="20"/>
      <c r="MLC55" s="20"/>
      <c r="MLD55" s="20"/>
      <c r="MLE55" s="20"/>
      <c r="MLF55" s="20"/>
      <c r="MLG55" s="20"/>
      <c r="MLH55" s="20"/>
      <c r="MLI55" s="20"/>
      <c r="MLJ55" s="20"/>
      <c r="MLK55" s="20"/>
      <c r="MLL55" s="20"/>
      <c r="MLM55" s="20"/>
      <c r="MLN55" s="20"/>
      <c r="MLO55" s="20"/>
      <c r="MLP55" s="20"/>
      <c r="MLQ55" s="20"/>
      <c r="MLR55" s="20"/>
      <c r="MLS55" s="20"/>
      <c r="MLT55" s="20"/>
      <c r="MLU55" s="20"/>
      <c r="MLV55" s="20"/>
      <c r="MLW55" s="20"/>
      <c r="MLX55" s="20"/>
      <c r="MLY55" s="20"/>
      <c r="MLZ55" s="20"/>
      <c r="MMA55" s="20"/>
      <c r="MMB55" s="20"/>
      <c r="MMC55" s="20"/>
      <c r="MMD55" s="20"/>
      <c r="MME55" s="20"/>
      <c r="MMF55" s="20"/>
      <c r="MMG55" s="20"/>
      <c r="MMH55" s="20"/>
      <c r="MMI55" s="20"/>
      <c r="MMJ55" s="20"/>
      <c r="MMK55" s="20"/>
      <c r="MML55" s="20"/>
      <c r="MMM55" s="20"/>
      <c r="MMN55" s="20"/>
      <c r="MMO55" s="20"/>
      <c r="MMP55" s="20"/>
      <c r="MMQ55" s="20"/>
      <c r="MMR55" s="20"/>
      <c r="MMS55" s="20"/>
      <c r="MMT55" s="20"/>
      <c r="MMU55" s="20"/>
      <c r="MMV55" s="20"/>
      <c r="MMW55" s="20"/>
      <c r="MMX55" s="20"/>
      <c r="MMY55" s="20"/>
      <c r="MMZ55" s="20"/>
      <c r="MNA55" s="20"/>
      <c r="MNB55" s="20"/>
      <c r="MNC55" s="20"/>
      <c r="MND55" s="20"/>
      <c r="MNE55" s="20"/>
      <c r="MNF55" s="20"/>
      <c r="MNG55" s="20"/>
      <c r="MNH55" s="20"/>
      <c r="MNI55" s="20"/>
      <c r="MNJ55" s="20"/>
      <c r="MNK55" s="20"/>
      <c r="MNL55" s="20"/>
      <c r="MNM55" s="20"/>
      <c r="MNN55" s="20"/>
      <c r="MNO55" s="20"/>
      <c r="MNP55" s="20"/>
      <c r="MNQ55" s="20"/>
      <c r="MNR55" s="20"/>
      <c r="MNS55" s="20"/>
      <c r="MNT55" s="20"/>
      <c r="MNU55" s="20"/>
      <c r="MNV55" s="20"/>
      <c r="MNW55" s="20"/>
      <c r="MNX55" s="20"/>
      <c r="MNY55" s="20"/>
      <c r="MNZ55" s="20"/>
      <c r="MOA55" s="20"/>
      <c r="MOB55" s="20"/>
      <c r="MOC55" s="20"/>
      <c r="MOD55" s="20"/>
      <c r="MOE55" s="20"/>
      <c r="MOF55" s="20"/>
      <c r="MOG55" s="20"/>
      <c r="MOH55" s="20"/>
      <c r="MOI55" s="20"/>
      <c r="MOJ55" s="20"/>
      <c r="MOK55" s="20"/>
      <c r="MOL55" s="20"/>
      <c r="MOM55" s="20"/>
      <c r="MON55" s="20"/>
      <c r="MOO55" s="20"/>
      <c r="MOP55" s="20"/>
      <c r="MOQ55" s="20"/>
      <c r="MOR55" s="20"/>
      <c r="MOS55" s="20"/>
      <c r="MOT55" s="20"/>
      <c r="MOU55" s="20"/>
      <c r="MOV55" s="20"/>
      <c r="MOW55" s="20"/>
      <c r="MOX55" s="20"/>
      <c r="MOY55" s="20"/>
      <c r="MOZ55" s="20"/>
      <c r="MPA55" s="20"/>
      <c r="MPB55" s="20"/>
      <c r="MPC55" s="20"/>
      <c r="MPD55" s="20"/>
      <c r="MPE55" s="20"/>
      <c r="MPF55" s="20"/>
      <c r="MPG55" s="20"/>
      <c r="MPH55" s="20"/>
      <c r="MPI55" s="20"/>
      <c r="MPJ55" s="20"/>
      <c r="MPK55" s="20"/>
      <c r="MPL55" s="20"/>
      <c r="MPM55" s="20"/>
      <c r="MPN55" s="20"/>
      <c r="MPO55" s="20"/>
      <c r="MPP55" s="20"/>
      <c r="MPQ55" s="20"/>
      <c r="MPR55" s="20"/>
      <c r="MPS55" s="20"/>
      <c r="MPT55" s="20"/>
      <c r="MPU55" s="20"/>
      <c r="MPV55" s="20"/>
      <c r="MPW55" s="20"/>
      <c r="MPX55" s="20"/>
      <c r="MPY55" s="20"/>
      <c r="MPZ55" s="20"/>
      <c r="MQA55" s="20"/>
      <c r="MQB55" s="20"/>
      <c r="MQC55" s="20"/>
      <c r="MQD55" s="20"/>
      <c r="MQE55" s="20"/>
      <c r="MQF55" s="20"/>
      <c r="MQG55" s="20"/>
      <c r="MQH55" s="20"/>
      <c r="MQI55" s="20"/>
      <c r="MQJ55" s="20"/>
      <c r="MQK55" s="20"/>
      <c r="MQL55" s="20"/>
      <c r="MQM55" s="20"/>
      <c r="MQN55" s="20"/>
      <c r="MQO55" s="20"/>
      <c r="MQP55" s="20"/>
      <c r="MQQ55" s="20"/>
      <c r="MQR55" s="20"/>
      <c r="MQS55" s="20"/>
      <c r="MQT55" s="20"/>
      <c r="MQU55" s="20"/>
      <c r="MQV55" s="20"/>
      <c r="MQW55" s="20"/>
      <c r="MQX55" s="20"/>
      <c r="MQY55" s="20"/>
      <c r="MQZ55" s="20"/>
      <c r="MRA55" s="20"/>
      <c r="MRB55" s="20"/>
      <c r="MRC55" s="20"/>
      <c r="MRD55" s="20"/>
      <c r="MRE55" s="20"/>
      <c r="MRF55" s="20"/>
      <c r="MRG55" s="20"/>
      <c r="MRH55" s="20"/>
      <c r="MRI55" s="20"/>
      <c r="MRJ55" s="20"/>
      <c r="MRK55" s="20"/>
      <c r="MRL55" s="20"/>
      <c r="MRM55" s="20"/>
      <c r="MRN55" s="20"/>
      <c r="MRO55" s="20"/>
      <c r="MRP55" s="20"/>
      <c r="MRQ55" s="20"/>
      <c r="MRR55" s="20"/>
      <c r="MRS55" s="20"/>
      <c r="MRT55" s="20"/>
      <c r="MRU55" s="20"/>
      <c r="MRV55" s="20"/>
      <c r="MRW55" s="20"/>
      <c r="MRX55" s="20"/>
      <c r="MRY55" s="20"/>
      <c r="MRZ55" s="20"/>
      <c r="MSA55" s="20"/>
      <c r="MSB55" s="20"/>
      <c r="MSC55" s="20"/>
      <c r="MSD55" s="20"/>
      <c r="MSE55" s="20"/>
      <c r="MSF55" s="20"/>
      <c r="MSG55" s="20"/>
      <c r="MSH55" s="20"/>
      <c r="MSI55" s="20"/>
      <c r="MSJ55" s="20"/>
      <c r="MSK55" s="20"/>
      <c r="MSL55" s="20"/>
      <c r="MSM55" s="20"/>
      <c r="MSN55" s="20"/>
      <c r="MSO55" s="20"/>
      <c r="MSP55" s="20"/>
      <c r="MSQ55" s="20"/>
      <c r="MSR55" s="20"/>
      <c r="MSS55" s="20"/>
      <c r="MST55" s="20"/>
      <c r="MSU55" s="20"/>
      <c r="MSV55" s="20"/>
      <c r="MSW55" s="20"/>
      <c r="MSX55" s="20"/>
      <c r="MSY55" s="20"/>
      <c r="MSZ55" s="20"/>
      <c r="MTA55" s="20"/>
      <c r="MTB55" s="20"/>
      <c r="MTC55" s="20"/>
      <c r="MTD55" s="20"/>
      <c r="MTE55" s="20"/>
      <c r="MTF55" s="20"/>
      <c r="MTG55" s="20"/>
      <c r="MTH55" s="20"/>
      <c r="MTI55" s="20"/>
      <c r="MTJ55" s="20"/>
      <c r="MTK55" s="20"/>
      <c r="MTL55" s="20"/>
      <c r="MTM55" s="20"/>
      <c r="MTN55" s="20"/>
      <c r="MTO55" s="20"/>
      <c r="MTP55" s="20"/>
      <c r="MTQ55" s="20"/>
      <c r="MTR55" s="20"/>
      <c r="MTS55" s="20"/>
      <c r="MTT55" s="20"/>
      <c r="MTU55" s="20"/>
      <c r="MTV55" s="20"/>
      <c r="MTW55" s="20"/>
      <c r="MTX55" s="20"/>
      <c r="MTY55" s="20"/>
      <c r="MTZ55" s="20"/>
      <c r="MUA55" s="20"/>
      <c r="MUB55" s="20"/>
      <c r="MUC55" s="20"/>
      <c r="MUD55" s="20"/>
      <c r="MUE55" s="20"/>
      <c r="MUF55" s="20"/>
      <c r="MUG55" s="20"/>
      <c r="MUH55" s="20"/>
      <c r="MUI55" s="20"/>
      <c r="MUJ55" s="20"/>
      <c r="MUK55" s="20"/>
      <c r="MUL55" s="20"/>
      <c r="MUM55" s="20"/>
      <c r="MUN55" s="20"/>
      <c r="MUO55" s="20"/>
      <c r="MUP55" s="20"/>
      <c r="MUQ55" s="20"/>
      <c r="MUR55" s="20"/>
      <c r="MUS55" s="20"/>
      <c r="MUT55" s="20"/>
      <c r="MUU55" s="20"/>
      <c r="MUV55" s="20"/>
      <c r="MUW55" s="20"/>
      <c r="MUX55" s="20"/>
      <c r="MUY55" s="20"/>
      <c r="MUZ55" s="20"/>
      <c r="MVA55" s="20"/>
      <c r="MVB55" s="20"/>
      <c r="MVC55" s="20"/>
      <c r="MVD55" s="20"/>
      <c r="MVE55" s="20"/>
      <c r="MVF55" s="20"/>
      <c r="MVG55" s="20"/>
      <c r="MVH55" s="20"/>
      <c r="MVI55" s="20"/>
      <c r="MVJ55" s="20"/>
      <c r="MVK55" s="20"/>
      <c r="MVL55" s="20"/>
      <c r="MVM55" s="20"/>
      <c r="MVN55" s="20"/>
      <c r="MVO55" s="20"/>
      <c r="MVP55" s="20"/>
      <c r="MVQ55" s="20"/>
      <c r="MVR55" s="20"/>
      <c r="MVS55" s="20"/>
      <c r="MVT55" s="20"/>
      <c r="MVU55" s="20"/>
      <c r="MVV55" s="20"/>
      <c r="MVW55" s="20"/>
      <c r="MVX55" s="20"/>
      <c r="MVY55" s="20"/>
      <c r="MVZ55" s="20"/>
      <c r="MWA55" s="20"/>
      <c r="MWB55" s="20"/>
      <c r="MWC55" s="20"/>
      <c r="MWD55" s="20"/>
      <c r="MWE55" s="20"/>
      <c r="MWF55" s="20"/>
      <c r="MWG55" s="20"/>
      <c r="MWH55" s="20"/>
      <c r="MWI55" s="20"/>
      <c r="MWJ55" s="20"/>
      <c r="MWK55" s="20"/>
      <c r="MWL55" s="20"/>
      <c r="MWM55" s="20"/>
      <c r="MWN55" s="20"/>
      <c r="MWO55" s="20"/>
      <c r="MWP55" s="20"/>
      <c r="MWQ55" s="20"/>
      <c r="MWR55" s="20"/>
      <c r="MWS55" s="20"/>
      <c r="MWT55" s="20"/>
      <c r="MWU55" s="20"/>
      <c r="MWV55" s="20"/>
      <c r="MWW55" s="20"/>
      <c r="MWX55" s="20"/>
      <c r="MWY55" s="20"/>
      <c r="MWZ55" s="20"/>
      <c r="MXA55" s="20"/>
      <c r="MXB55" s="20"/>
      <c r="MXC55" s="20"/>
      <c r="MXD55" s="20"/>
      <c r="MXE55" s="20"/>
      <c r="MXF55" s="20"/>
      <c r="MXG55" s="20"/>
      <c r="MXH55" s="20"/>
      <c r="MXI55" s="20"/>
      <c r="MXJ55" s="20"/>
      <c r="MXK55" s="20"/>
      <c r="MXL55" s="20"/>
      <c r="MXM55" s="20"/>
      <c r="MXN55" s="20"/>
      <c r="MXO55" s="20"/>
      <c r="MXP55" s="20"/>
      <c r="MXQ55" s="20"/>
      <c r="MXR55" s="20"/>
      <c r="MXS55" s="20"/>
      <c r="MXT55" s="20"/>
      <c r="MXU55" s="20"/>
      <c r="MXV55" s="20"/>
      <c r="MXW55" s="20"/>
      <c r="MXX55" s="20"/>
      <c r="MXY55" s="20"/>
      <c r="MXZ55" s="20"/>
      <c r="MYA55" s="20"/>
      <c r="MYB55" s="20"/>
      <c r="MYC55" s="20"/>
      <c r="MYD55" s="20"/>
      <c r="MYE55" s="20"/>
      <c r="MYF55" s="20"/>
      <c r="MYG55" s="20"/>
      <c r="MYH55" s="20"/>
      <c r="MYI55" s="20"/>
      <c r="MYJ55" s="20"/>
      <c r="MYK55" s="20"/>
      <c r="MYL55" s="20"/>
      <c r="MYM55" s="20"/>
      <c r="MYN55" s="20"/>
      <c r="MYO55" s="20"/>
      <c r="MYP55" s="20"/>
      <c r="MYQ55" s="20"/>
      <c r="MYR55" s="20"/>
      <c r="MYS55" s="20"/>
      <c r="MYT55" s="20"/>
      <c r="MYU55" s="20"/>
      <c r="MYV55" s="20"/>
      <c r="MYW55" s="20"/>
      <c r="MYX55" s="20"/>
      <c r="MYY55" s="20"/>
      <c r="MYZ55" s="20"/>
      <c r="MZA55" s="20"/>
      <c r="MZB55" s="20"/>
      <c r="MZC55" s="20"/>
      <c r="MZD55" s="20"/>
      <c r="MZE55" s="20"/>
      <c r="MZF55" s="20"/>
      <c r="MZG55" s="20"/>
      <c r="MZH55" s="20"/>
      <c r="MZI55" s="20"/>
      <c r="MZJ55" s="20"/>
      <c r="MZK55" s="20"/>
      <c r="MZL55" s="20"/>
      <c r="MZM55" s="20"/>
      <c r="MZN55" s="20"/>
      <c r="MZO55" s="20"/>
      <c r="MZP55" s="20"/>
      <c r="MZQ55" s="20"/>
      <c r="MZR55" s="20"/>
      <c r="MZS55" s="20"/>
      <c r="MZT55" s="20"/>
      <c r="MZU55" s="20"/>
      <c r="MZV55" s="20"/>
      <c r="MZW55" s="20"/>
      <c r="MZX55" s="20"/>
      <c r="MZY55" s="20"/>
      <c r="MZZ55" s="20"/>
      <c r="NAA55" s="20"/>
      <c r="NAB55" s="20"/>
      <c r="NAC55" s="20"/>
      <c r="NAD55" s="20"/>
      <c r="NAE55" s="20"/>
      <c r="NAF55" s="20"/>
      <c r="NAG55" s="20"/>
      <c r="NAH55" s="20"/>
      <c r="NAI55" s="20"/>
      <c r="NAJ55" s="20"/>
      <c r="NAK55" s="20"/>
      <c r="NAL55" s="20"/>
      <c r="NAM55" s="20"/>
      <c r="NAN55" s="20"/>
      <c r="NAO55" s="20"/>
      <c r="NAP55" s="20"/>
      <c r="NAQ55" s="20"/>
      <c r="NAR55" s="20"/>
      <c r="NAS55" s="20"/>
      <c r="NAT55" s="20"/>
      <c r="NAU55" s="20"/>
      <c r="NAV55" s="20"/>
      <c r="NAW55" s="20"/>
      <c r="NAX55" s="20"/>
      <c r="NAY55" s="20"/>
      <c r="NAZ55" s="20"/>
      <c r="NBA55" s="20"/>
      <c r="NBB55" s="20"/>
      <c r="NBC55" s="20"/>
      <c r="NBD55" s="20"/>
      <c r="NBE55" s="20"/>
      <c r="NBF55" s="20"/>
      <c r="NBG55" s="20"/>
      <c r="NBH55" s="20"/>
      <c r="NBI55" s="20"/>
      <c r="NBJ55" s="20"/>
      <c r="NBK55" s="20"/>
      <c r="NBL55" s="20"/>
      <c r="NBM55" s="20"/>
      <c r="NBN55" s="20"/>
      <c r="NBO55" s="20"/>
      <c r="NBP55" s="20"/>
      <c r="NBQ55" s="20"/>
      <c r="NBR55" s="20"/>
      <c r="NBS55" s="20"/>
      <c r="NBT55" s="20"/>
      <c r="NBU55" s="20"/>
      <c r="NBV55" s="20"/>
      <c r="NBW55" s="20"/>
      <c r="NBX55" s="20"/>
      <c r="NBY55" s="20"/>
      <c r="NBZ55" s="20"/>
      <c r="NCA55" s="20"/>
      <c r="NCB55" s="20"/>
      <c r="NCC55" s="20"/>
      <c r="NCD55" s="20"/>
      <c r="NCE55" s="20"/>
      <c r="NCF55" s="20"/>
      <c r="NCG55" s="20"/>
      <c r="NCH55" s="20"/>
      <c r="NCI55" s="20"/>
      <c r="NCJ55" s="20"/>
      <c r="NCK55" s="20"/>
      <c r="NCL55" s="20"/>
      <c r="NCM55" s="20"/>
      <c r="NCN55" s="20"/>
      <c r="NCO55" s="20"/>
      <c r="NCP55" s="20"/>
      <c r="NCQ55" s="20"/>
      <c r="NCR55" s="20"/>
      <c r="NCS55" s="20"/>
      <c r="NCT55" s="20"/>
      <c r="NCU55" s="20"/>
      <c r="NCV55" s="20"/>
      <c r="NCW55" s="20"/>
      <c r="NCX55" s="20"/>
      <c r="NCY55" s="20"/>
      <c r="NCZ55" s="20"/>
      <c r="NDA55" s="20"/>
      <c r="NDB55" s="20"/>
      <c r="NDC55" s="20"/>
      <c r="NDD55" s="20"/>
      <c r="NDE55" s="20"/>
      <c r="NDF55" s="20"/>
      <c r="NDG55" s="20"/>
      <c r="NDH55" s="20"/>
      <c r="NDI55" s="20"/>
      <c r="NDJ55" s="20"/>
      <c r="NDK55" s="20"/>
      <c r="NDL55" s="20"/>
      <c r="NDM55" s="20"/>
      <c r="NDN55" s="20"/>
      <c r="NDO55" s="20"/>
      <c r="NDP55" s="20"/>
      <c r="NDQ55" s="20"/>
      <c r="NDR55" s="20"/>
      <c r="NDS55" s="20"/>
      <c r="NDT55" s="20"/>
      <c r="NDU55" s="20"/>
      <c r="NDV55" s="20"/>
      <c r="NDW55" s="20"/>
      <c r="NDX55" s="20"/>
      <c r="NDY55" s="20"/>
      <c r="NDZ55" s="20"/>
      <c r="NEA55" s="20"/>
      <c r="NEB55" s="20"/>
      <c r="NEC55" s="20"/>
      <c r="NED55" s="20"/>
      <c r="NEE55" s="20"/>
      <c r="NEF55" s="20"/>
      <c r="NEG55" s="20"/>
      <c r="NEH55" s="20"/>
      <c r="NEI55" s="20"/>
      <c r="NEJ55" s="20"/>
      <c r="NEK55" s="20"/>
      <c r="NEL55" s="20"/>
      <c r="NEM55" s="20"/>
      <c r="NEN55" s="20"/>
      <c r="NEO55" s="20"/>
      <c r="NEP55" s="20"/>
      <c r="NEQ55" s="20"/>
      <c r="NER55" s="20"/>
      <c r="NES55" s="20"/>
      <c r="NET55" s="20"/>
      <c r="NEU55" s="20"/>
      <c r="NEV55" s="20"/>
      <c r="NEW55" s="20"/>
      <c r="NEX55" s="20"/>
      <c r="NEY55" s="20"/>
      <c r="NEZ55" s="20"/>
      <c r="NFA55" s="20"/>
      <c r="NFB55" s="20"/>
      <c r="NFC55" s="20"/>
      <c r="NFD55" s="20"/>
      <c r="NFE55" s="20"/>
      <c r="NFF55" s="20"/>
      <c r="NFG55" s="20"/>
      <c r="NFH55" s="20"/>
      <c r="NFI55" s="20"/>
      <c r="NFJ55" s="20"/>
      <c r="NFK55" s="20"/>
      <c r="NFL55" s="20"/>
      <c r="NFM55" s="20"/>
      <c r="NFN55" s="20"/>
      <c r="NFO55" s="20"/>
      <c r="NFP55" s="20"/>
      <c r="NFQ55" s="20"/>
      <c r="NFR55" s="20"/>
      <c r="NFS55" s="20"/>
      <c r="NFT55" s="20"/>
      <c r="NFU55" s="20"/>
      <c r="NFV55" s="20"/>
      <c r="NFW55" s="20"/>
      <c r="NFX55" s="20"/>
      <c r="NFY55" s="20"/>
      <c r="NFZ55" s="20"/>
      <c r="NGA55" s="20"/>
      <c r="NGB55" s="20"/>
      <c r="NGC55" s="20"/>
      <c r="NGD55" s="20"/>
      <c r="NGE55" s="20"/>
      <c r="NGF55" s="20"/>
      <c r="NGG55" s="20"/>
      <c r="NGH55" s="20"/>
      <c r="NGI55" s="20"/>
      <c r="NGJ55" s="20"/>
      <c r="NGK55" s="20"/>
      <c r="NGL55" s="20"/>
      <c r="NGM55" s="20"/>
      <c r="NGN55" s="20"/>
      <c r="NGO55" s="20"/>
      <c r="NGP55" s="20"/>
      <c r="NGQ55" s="20"/>
      <c r="NGR55" s="20"/>
      <c r="NGS55" s="20"/>
      <c r="NGT55" s="20"/>
      <c r="NGU55" s="20"/>
      <c r="NGV55" s="20"/>
      <c r="NGW55" s="20"/>
      <c r="NGX55" s="20"/>
      <c r="NGY55" s="20"/>
      <c r="NGZ55" s="20"/>
      <c r="NHA55" s="20"/>
      <c r="NHB55" s="20"/>
      <c r="NHC55" s="20"/>
      <c r="NHD55" s="20"/>
      <c r="NHE55" s="20"/>
      <c r="NHF55" s="20"/>
      <c r="NHG55" s="20"/>
      <c r="NHH55" s="20"/>
      <c r="NHI55" s="20"/>
      <c r="NHJ55" s="20"/>
      <c r="NHK55" s="20"/>
      <c r="NHL55" s="20"/>
      <c r="NHM55" s="20"/>
      <c r="NHN55" s="20"/>
      <c r="NHO55" s="20"/>
      <c r="NHP55" s="20"/>
      <c r="NHQ55" s="20"/>
      <c r="NHR55" s="20"/>
      <c r="NHS55" s="20"/>
      <c r="NHT55" s="20"/>
      <c r="NHU55" s="20"/>
      <c r="NHV55" s="20"/>
      <c r="NHW55" s="20"/>
      <c r="NHX55" s="20"/>
      <c r="NHY55" s="20"/>
      <c r="NHZ55" s="20"/>
      <c r="NIA55" s="20"/>
      <c r="NIB55" s="20"/>
      <c r="NIC55" s="20"/>
      <c r="NID55" s="20"/>
      <c r="NIE55" s="20"/>
      <c r="NIF55" s="20"/>
      <c r="NIG55" s="20"/>
      <c r="NIH55" s="20"/>
      <c r="NII55" s="20"/>
      <c r="NIJ55" s="20"/>
      <c r="NIK55" s="20"/>
      <c r="NIL55" s="20"/>
      <c r="NIM55" s="20"/>
      <c r="NIN55" s="20"/>
      <c r="NIO55" s="20"/>
      <c r="NIP55" s="20"/>
      <c r="NIQ55" s="20"/>
      <c r="NIR55" s="20"/>
      <c r="NIS55" s="20"/>
      <c r="NIT55" s="20"/>
      <c r="NIU55" s="20"/>
      <c r="NIV55" s="20"/>
      <c r="NIW55" s="20"/>
      <c r="NIX55" s="20"/>
      <c r="NIY55" s="20"/>
      <c r="NIZ55" s="20"/>
      <c r="NJA55" s="20"/>
      <c r="NJB55" s="20"/>
      <c r="NJC55" s="20"/>
      <c r="NJD55" s="20"/>
      <c r="NJE55" s="20"/>
      <c r="NJF55" s="20"/>
      <c r="NJG55" s="20"/>
      <c r="NJH55" s="20"/>
      <c r="NJI55" s="20"/>
      <c r="NJJ55" s="20"/>
      <c r="NJK55" s="20"/>
      <c r="NJL55" s="20"/>
      <c r="NJM55" s="20"/>
      <c r="NJN55" s="20"/>
      <c r="NJO55" s="20"/>
      <c r="NJP55" s="20"/>
      <c r="NJQ55" s="20"/>
      <c r="NJR55" s="20"/>
      <c r="NJS55" s="20"/>
      <c r="NJT55" s="20"/>
      <c r="NJU55" s="20"/>
      <c r="NJV55" s="20"/>
      <c r="NJW55" s="20"/>
      <c r="NJX55" s="20"/>
      <c r="NJY55" s="20"/>
      <c r="NJZ55" s="20"/>
      <c r="NKA55" s="20"/>
      <c r="NKB55" s="20"/>
      <c r="NKC55" s="20"/>
      <c r="NKD55" s="20"/>
      <c r="NKE55" s="20"/>
      <c r="NKF55" s="20"/>
      <c r="NKG55" s="20"/>
      <c r="NKH55" s="20"/>
      <c r="NKI55" s="20"/>
      <c r="NKJ55" s="20"/>
      <c r="NKK55" s="20"/>
      <c r="NKL55" s="20"/>
      <c r="NKM55" s="20"/>
      <c r="NKN55" s="20"/>
      <c r="NKO55" s="20"/>
      <c r="NKP55" s="20"/>
      <c r="NKQ55" s="20"/>
      <c r="NKR55" s="20"/>
      <c r="NKS55" s="20"/>
      <c r="NKT55" s="20"/>
      <c r="NKU55" s="20"/>
      <c r="NKV55" s="20"/>
      <c r="NKW55" s="20"/>
      <c r="NKX55" s="20"/>
      <c r="NKY55" s="20"/>
      <c r="NKZ55" s="20"/>
      <c r="NLA55" s="20"/>
      <c r="NLB55" s="20"/>
      <c r="NLC55" s="20"/>
      <c r="NLD55" s="20"/>
      <c r="NLE55" s="20"/>
      <c r="NLF55" s="20"/>
      <c r="NLG55" s="20"/>
      <c r="NLH55" s="20"/>
      <c r="NLI55" s="20"/>
      <c r="NLJ55" s="20"/>
      <c r="NLK55" s="20"/>
      <c r="NLL55" s="20"/>
      <c r="NLM55" s="20"/>
      <c r="NLN55" s="20"/>
      <c r="NLO55" s="20"/>
      <c r="NLP55" s="20"/>
      <c r="NLQ55" s="20"/>
      <c r="NLR55" s="20"/>
      <c r="NLS55" s="20"/>
      <c r="NLT55" s="20"/>
      <c r="NLU55" s="20"/>
      <c r="NLV55" s="20"/>
      <c r="NLW55" s="20"/>
      <c r="NLX55" s="20"/>
      <c r="NLY55" s="20"/>
      <c r="NLZ55" s="20"/>
      <c r="NMA55" s="20"/>
      <c r="NMB55" s="20"/>
      <c r="NMC55" s="20"/>
      <c r="NMD55" s="20"/>
      <c r="NME55" s="20"/>
      <c r="NMF55" s="20"/>
      <c r="NMG55" s="20"/>
      <c r="NMH55" s="20"/>
      <c r="NMI55" s="20"/>
      <c r="NMJ55" s="20"/>
      <c r="NMK55" s="20"/>
      <c r="NML55" s="20"/>
      <c r="NMM55" s="20"/>
      <c r="NMN55" s="20"/>
      <c r="NMO55" s="20"/>
      <c r="NMP55" s="20"/>
      <c r="NMQ55" s="20"/>
      <c r="NMR55" s="20"/>
      <c r="NMS55" s="20"/>
      <c r="NMT55" s="20"/>
      <c r="NMU55" s="20"/>
      <c r="NMV55" s="20"/>
      <c r="NMW55" s="20"/>
      <c r="NMX55" s="20"/>
      <c r="NMY55" s="20"/>
      <c r="NMZ55" s="20"/>
      <c r="NNA55" s="20"/>
      <c r="NNB55" s="20"/>
      <c r="NNC55" s="20"/>
      <c r="NND55" s="20"/>
      <c r="NNE55" s="20"/>
      <c r="NNF55" s="20"/>
      <c r="NNG55" s="20"/>
      <c r="NNH55" s="20"/>
      <c r="NNI55" s="20"/>
      <c r="NNJ55" s="20"/>
      <c r="NNK55" s="20"/>
      <c r="NNL55" s="20"/>
      <c r="NNM55" s="20"/>
      <c r="NNN55" s="20"/>
      <c r="NNO55" s="20"/>
      <c r="NNP55" s="20"/>
      <c r="NNQ55" s="20"/>
      <c r="NNR55" s="20"/>
      <c r="NNS55" s="20"/>
      <c r="NNT55" s="20"/>
      <c r="NNU55" s="20"/>
      <c r="NNV55" s="20"/>
      <c r="NNW55" s="20"/>
      <c r="NNX55" s="20"/>
      <c r="NNY55" s="20"/>
      <c r="NNZ55" s="20"/>
      <c r="NOA55" s="20"/>
      <c r="NOB55" s="20"/>
      <c r="NOC55" s="20"/>
      <c r="NOD55" s="20"/>
      <c r="NOE55" s="20"/>
      <c r="NOF55" s="20"/>
      <c r="NOG55" s="20"/>
      <c r="NOH55" s="20"/>
      <c r="NOI55" s="20"/>
      <c r="NOJ55" s="20"/>
      <c r="NOK55" s="20"/>
      <c r="NOL55" s="20"/>
      <c r="NOM55" s="20"/>
      <c r="NON55" s="20"/>
      <c r="NOO55" s="20"/>
      <c r="NOP55" s="20"/>
      <c r="NOQ55" s="20"/>
      <c r="NOR55" s="20"/>
      <c r="NOS55" s="20"/>
      <c r="NOT55" s="20"/>
      <c r="NOU55" s="20"/>
      <c r="NOV55" s="20"/>
      <c r="NOW55" s="20"/>
      <c r="NOX55" s="20"/>
      <c r="NOY55" s="20"/>
      <c r="NOZ55" s="20"/>
      <c r="NPA55" s="20"/>
      <c r="NPB55" s="20"/>
      <c r="NPC55" s="20"/>
      <c r="NPD55" s="20"/>
      <c r="NPE55" s="20"/>
      <c r="NPF55" s="20"/>
      <c r="NPG55" s="20"/>
      <c r="NPH55" s="20"/>
      <c r="NPI55" s="20"/>
      <c r="NPJ55" s="20"/>
      <c r="NPK55" s="20"/>
      <c r="NPL55" s="20"/>
      <c r="NPM55" s="20"/>
      <c r="NPN55" s="20"/>
      <c r="NPO55" s="20"/>
      <c r="NPP55" s="20"/>
      <c r="NPQ55" s="20"/>
      <c r="NPR55" s="20"/>
      <c r="NPS55" s="20"/>
      <c r="NPT55" s="20"/>
      <c r="NPU55" s="20"/>
      <c r="NPV55" s="20"/>
      <c r="NPW55" s="20"/>
      <c r="NPX55" s="20"/>
      <c r="NPY55" s="20"/>
      <c r="NPZ55" s="20"/>
      <c r="NQA55" s="20"/>
      <c r="NQB55" s="20"/>
      <c r="NQC55" s="20"/>
      <c r="NQD55" s="20"/>
      <c r="NQE55" s="20"/>
      <c r="NQF55" s="20"/>
      <c r="NQG55" s="20"/>
      <c r="NQH55" s="20"/>
      <c r="NQI55" s="20"/>
      <c r="NQJ55" s="20"/>
      <c r="NQK55" s="20"/>
      <c r="NQL55" s="20"/>
      <c r="NQM55" s="20"/>
      <c r="NQN55" s="20"/>
      <c r="NQO55" s="20"/>
      <c r="NQP55" s="20"/>
      <c r="NQQ55" s="20"/>
      <c r="NQR55" s="20"/>
      <c r="NQS55" s="20"/>
      <c r="NQT55" s="20"/>
      <c r="NQU55" s="20"/>
      <c r="NQV55" s="20"/>
      <c r="NQW55" s="20"/>
      <c r="NQX55" s="20"/>
      <c r="NQY55" s="20"/>
      <c r="NQZ55" s="20"/>
      <c r="NRA55" s="20"/>
      <c r="NRB55" s="20"/>
      <c r="NRC55" s="20"/>
      <c r="NRD55" s="20"/>
      <c r="NRE55" s="20"/>
      <c r="NRF55" s="20"/>
      <c r="NRG55" s="20"/>
      <c r="NRH55" s="20"/>
      <c r="NRI55" s="20"/>
      <c r="NRJ55" s="20"/>
      <c r="NRK55" s="20"/>
      <c r="NRL55" s="20"/>
      <c r="NRM55" s="20"/>
      <c r="NRN55" s="20"/>
      <c r="NRO55" s="20"/>
      <c r="NRP55" s="20"/>
      <c r="NRQ55" s="20"/>
      <c r="NRR55" s="20"/>
      <c r="NRS55" s="20"/>
      <c r="NRT55" s="20"/>
      <c r="NRU55" s="20"/>
      <c r="NRV55" s="20"/>
      <c r="NRW55" s="20"/>
      <c r="NRX55" s="20"/>
      <c r="NRY55" s="20"/>
      <c r="NRZ55" s="20"/>
      <c r="NSA55" s="20"/>
      <c r="NSB55" s="20"/>
      <c r="NSC55" s="20"/>
      <c r="NSD55" s="20"/>
      <c r="NSE55" s="20"/>
      <c r="NSF55" s="20"/>
      <c r="NSG55" s="20"/>
      <c r="NSH55" s="20"/>
      <c r="NSI55" s="20"/>
      <c r="NSJ55" s="20"/>
      <c r="NSK55" s="20"/>
      <c r="NSL55" s="20"/>
      <c r="NSM55" s="20"/>
      <c r="NSN55" s="20"/>
      <c r="NSO55" s="20"/>
      <c r="NSP55" s="20"/>
      <c r="NSQ55" s="20"/>
      <c r="NSR55" s="20"/>
      <c r="NSS55" s="20"/>
      <c r="NST55" s="20"/>
      <c r="NSU55" s="20"/>
      <c r="NSV55" s="20"/>
      <c r="NSW55" s="20"/>
      <c r="NSX55" s="20"/>
      <c r="NSY55" s="20"/>
      <c r="NSZ55" s="20"/>
      <c r="NTA55" s="20"/>
      <c r="NTB55" s="20"/>
      <c r="NTC55" s="20"/>
      <c r="NTD55" s="20"/>
      <c r="NTE55" s="20"/>
      <c r="NTF55" s="20"/>
      <c r="NTG55" s="20"/>
      <c r="NTH55" s="20"/>
      <c r="NTI55" s="20"/>
      <c r="NTJ55" s="20"/>
      <c r="NTK55" s="20"/>
      <c r="NTL55" s="20"/>
      <c r="NTM55" s="20"/>
      <c r="NTN55" s="20"/>
      <c r="NTO55" s="20"/>
      <c r="NTP55" s="20"/>
      <c r="NTQ55" s="20"/>
      <c r="NTR55" s="20"/>
      <c r="NTS55" s="20"/>
      <c r="NTT55" s="20"/>
      <c r="NTU55" s="20"/>
      <c r="NTV55" s="20"/>
      <c r="NTW55" s="20"/>
      <c r="NTX55" s="20"/>
      <c r="NTY55" s="20"/>
      <c r="NTZ55" s="20"/>
      <c r="NUA55" s="20"/>
      <c r="NUB55" s="20"/>
      <c r="NUC55" s="20"/>
      <c r="NUD55" s="20"/>
      <c r="NUE55" s="20"/>
      <c r="NUF55" s="20"/>
      <c r="NUG55" s="20"/>
      <c r="NUH55" s="20"/>
      <c r="NUI55" s="20"/>
      <c r="NUJ55" s="20"/>
      <c r="NUK55" s="20"/>
      <c r="NUL55" s="20"/>
      <c r="NUM55" s="20"/>
      <c r="NUN55" s="20"/>
      <c r="NUO55" s="20"/>
      <c r="NUP55" s="20"/>
      <c r="NUQ55" s="20"/>
      <c r="NUR55" s="20"/>
      <c r="NUS55" s="20"/>
      <c r="NUT55" s="20"/>
      <c r="NUU55" s="20"/>
      <c r="NUV55" s="20"/>
      <c r="NUW55" s="20"/>
      <c r="NUX55" s="20"/>
      <c r="NUY55" s="20"/>
      <c r="NUZ55" s="20"/>
      <c r="NVA55" s="20"/>
      <c r="NVB55" s="20"/>
      <c r="NVC55" s="20"/>
      <c r="NVD55" s="20"/>
      <c r="NVE55" s="20"/>
      <c r="NVF55" s="20"/>
      <c r="NVG55" s="20"/>
      <c r="NVH55" s="20"/>
      <c r="NVI55" s="20"/>
      <c r="NVJ55" s="20"/>
      <c r="NVK55" s="20"/>
      <c r="NVL55" s="20"/>
      <c r="NVM55" s="20"/>
      <c r="NVN55" s="20"/>
      <c r="NVO55" s="20"/>
      <c r="NVP55" s="20"/>
      <c r="NVQ55" s="20"/>
      <c r="NVR55" s="20"/>
      <c r="NVS55" s="20"/>
      <c r="NVT55" s="20"/>
      <c r="NVU55" s="20"/>
      <c r="NVV55" s="20"/>
      <c r="NVW55" s="20"/>
      <c r="NVX55" s="20"/>
      <c r="NVY55" s="20"/>
      <c r="NVZ55" s="20"/>
      <c r="NWA55" s="20"/>
      <c r="NWB55" s="20"/>
      <c r="NWC55" s="20"/>
      <c r="NWD55" s="20"/>
      <c r="NWE55" s="20"/>
      <c r="NWF55" s="20"/>
      <c r="NWG55" s="20"/>
      <c r="NWH55" s="20"/>
      <c r="NWI55" s="20"/>
      <c r="NWJ55" s="20"/>
      <c r="NWK55" s="20"/>
      <c r="NWL55" s="20"/>
      <c r="NWM55" s="20"/>
      <c r="NWN55" s="20"/>
      <c r="NWO55" s="20"/>
      <c r="NWP55" s="20"/>
      <c r="NWQ55" s="20"/>
      <c r="NWR55" s="20"/>
      <c r="NWS55" s="20"/>
      <c r="NWT55" s="20"/>
      <c r="NWU55" s="20"/>
      <c r="NWV55" s="20"/>
      <c r="NWW55" s="20"/>
      <c r="NWX55" s="20"/>
      <c r="NWY55" s="20"/>
      <c r="NWZ55" s="20"/>
      <c r="NXA55" s="20"/>
      <c r="NXB55" s="20"/>
      <c r="NXC55" s="20"/>
      <c r="NXD55" s="20"/>
      <c r="NXE55" s="20"/>
      <c r="NXF55" s="20"/>
      <c r="NXG55" s="20"/>
      <c r="NXH55" s="20"/>
      <c r="NXI55" s="20"/>
      <c r="NXJ55" s="20"/>
      <c r="NXK55" s="20"/>
      <c r="NXL55" s="20"/>
      <c r="NXM55" s="20"/>
      <c r="NXN55" s="20"/>
      <c r="NXO55" s="20"/>
      <c r="NXP55" s="20"/>
      <c r="NXQ55" s="20"/>
      <c r="NXR55" s="20"/>
      <c r="NXS55" s="20"/>
      <c r="NXT55" s="20"/>
      <c r="NXU55" s="20"/>
      <c r="NXV55" s="20"/>
      <c r="NXW55" s="20"/>
      <c r="NXX55" s="20"/>
      <c r="NXY55" s="20"/>
      <c r="NXZ55" s="20"/>
      <c r="NYA55" s="20"/>
      <c r="NYB55" s="20"/>
      <c r="NYC55" s="20"/>
      <c r="NYD55" s="20"/>
      <c r="NYE55" s="20"/>
      <c r="NYF55" s="20"/>
      <c r="NYG55" s="20"/>
      <c r="NYH55" s="20"/>
      <c r="NYI55" s="20"/>
      <c r="NYJ55" s="20"/>
      <c r="NYK55" s="20"/>
      <c r="NYL55" s="20"/>
      <c r="NYM55" s="20"/>
      <c r="NYN55" s="20"/>
      <c r="NYO55" s="20"/>
      <c r="NYP55" s="20"/>
      <c r="NYQ55" s="20"/>
      <c r="NYR55" s="20"/>
      <c r="NYS55" s="20"/>
      <c r="NYT55" s="20"/>
      <c r="NYU55" s="20"/>
      <c r="NYV55" s="20"/>
      <c r="NYW55" s="20"/>
      <c r="NYX55" s="20"/>
      <c r="NYY55" s="20"/>
      <c r="NYZ55" s="20"/>
      <c r="NZA55" s="20"/>
      <c r="NZB55" s="20"/>
      <c r="NZC55" s="20"/>
      <c r="NZD55" s="20"/>
      <c r="NZE55" s="20"/>
      <c r="NZF55" s="20"/>
      <c r="NZG55" s="20"/>
      <c r="NZH55" s="20"/>
      <c r="NZI55" s="20"/>
      <c r="NZJ55" s="20"/>
      <c r="NZK55" s="20"/>
      <c r="NZL55" s="20"/>
      <c r="NZM55" s="20"/>
      <c r="NZN55" s="20"/>
      <c r="NZO55" s="20"/>
      <c r="NZP55" s="20"/>
      <c r="NZQ55" s="20"/>
      <c r="NZR55" s="20"/>
      <c r="NZS55" s="20"/>
      <c r="NZT55" s="20"/>
      <c r="NZU55" s="20"/>
      <c r="NZV55" s="20"/>
      <c r="NZW55" s="20"/>
      <c r="NZX55" s="20"/>
      <c r="NZY55" s="20"/>
      <c r="NZZ55" s="20"/>
      <c r="OAA55" s="20"/>
      <c r="OAB55" s="20"/>
      <c r="OAC55" s="20"/>
      <c r="OAD55" s="20"/>
      <c r="OAE55" s="20"/>
      <c r="OAF55" s="20"/>
      <c r="OAG55" s="20"/>
      <c r="OAH55" s="20"/>
      <c r="OAI55" s="20"/>
      <c r="OAJ55" s="20"/>
      <c r="OAK55" s="20"/>
      <c r="OAL55" s="20"/>
      <c r="OAM55" s="20"/>
      <c r="OAN55" s="20"/>
      <c r="OAO55" s="20"/>
      <c r="OAP55" s="20"/>
      <c r="OAQ55" s="20"/>
      <c r="OAR55" s="20"/>
      <c r="OAS55" s="20"/>
      <c r="OAT55" s="20"/>
      <c r="OAU55" s="20"/>
      <c r="OAV55" s="20"/>
      <c r="OAW55" s="20"/>
      <c r="OAX55" s="20"/>
      <c r="OAY55" s="20"/>
      <c r="OAZ55" s="20"/>
      <c r="OBA55" s="20"/>
      <c r="OBB55" s="20"/>
      <c r="OBC55" s="20"/>
      <c r="OBD55" s="20"/>
      <c r="OBE55" s="20"/>
      <c r="OBF55" s="20"/>
      <c r="OBG55" s="20"/>
      <c r="OBH55" s="20"/>
      <c r="OBI55" s="20"/>
      <c r="OBJ55" s="20"/>
      <c r="OBK55" s="20"/>
      <c r="OBL55" s="20"/>
      <c r="OBM55" s="20"/>
      <c r="OBN55" s="20"/>
      <c r="OBO55" s="20"/>
      <c r="OBP55" s="20"/>
      <c r="OBQ55" s="20"/>
      <c r="OBR55" s="20"/>
      <c r="OBS55" s="20"/>
      <c r="OBT55" s="20"/>
      <c r="OBU55" s="20"/>
      <c r="OBV55" s="20"/>
      <c r="OBW55" s="20"/>
      <c r="OBX55" s="20"/>
      <c r="OBY55" s="20"/>
      <c r="OBZ55" s="20"/>
      <c r="OCA55" s="20"/>
      <c r="OCB55" s="20"/>
      <c r="OCC55" s="20"/>
      <c r="OCD55" s="20"/>
      <c r="OCE55" s="20"/>
      <c r="OCF55" s="20"/>
      <c r="OCG55" s="20"/>
      <c r="OCH55" s="20"/>
      <c r="OCI55" s="20"/>
      <c r="OCJ55" s="20"/>
      <c r="OCK55" s="20"/>
      <c r="OCL55" s="20"/>
      <c r="OCM55" s="20"/>
      <c r="OCN55" s="20"/>
      <c r="OCO55" s="20"/>
      <c r="OCP55" s="20"/>
      <c r="OCQ55" s="20"/>
      <c r="OCR55" s="20"/>
      <c r="OCS55" s="20"/>
      <c r="OCT55" s="20"/>
      <c r="OCU55" s="20"/>
      <c r="OCV55" s="20"/>
      <c r="OCW55" s="20"/>
      <c r="OCX55" s="20"/>
      <c r="OCY55" s="20"/>
      <c r="OCZ55" s="20"/>
      <c r="ODA55" s="20"/>
      <c r="ODB55" s="20"/>
      <c r="ODC55" s="20"/>
      <c r="ODD55" s="20"/>
      <c r="ODE55" s="20"/>
      <c r="ODF55" s="20"/>
      <c r="ODG55" s="20"/>
      <c r="ODH55" s="20"/>
      <c r="ODI55" s="20"/>
      <c r="ODJ55" s="20"/>
      <c r="ODK55" s="20"/>
      <c r="ODL55" s="20"/>
      <c r="ODM55" s="20"/>
      <c r="ODN55" s="20"/>
      <c r="ODO55" s="20"/>
      <c r="ODP55" s="20"/>
      <c r="ODQ55" s="20"/>
      <c r="ODR55" s="20"/>
      <c r="ODS55" s="20"/>
      <c r="ODT55" s="20"/>
      <c r="ODU55" s="20"/>
      <c r="ODV55" s="20"/>
      <c r="ODW55" s="20"/>
      <c r="ODX55" s="20"/>
      <c r="ODY55" s="20"/>
      <c r="ODZ55" s="20"/>
      <c r="OEA55" s="20"/>
      <c r="OEB55" s="20"/>
      <c r="OEC55" s="20"/>
      <c r="OED55" s="20"/>
      <c r="OEE55" s="20"/>
      <c r="OEF55" s="20"/>
      <c r="OEG55" s="20"/>
      <c r="OEH55" s="20"/>
      <c r="OEI55" s="20"/>
      <c r="OEJ55" s="20"/>
      <c r="OEK55" s="20"/>
      <c r="OEL55" s="20"/>
      <c r="OEM55" s="20"/>
      <c r="OEN55" s="20"/>
      <c r="OEO55" s="20"/>
      <c r="OEP55" s="20"/>
      <c r="OEQ55" s="20"/>
      <c r="OER55" s="20"/>
      <c r="OES55" s="20"/>
      <c r="OET55" s="20"/>
      <c r="OEU55" s="20"/>
      <c r="OEV55" s="20"/>
      <c r="OEW55" s="20"/>
      <c r="OEX55" s="20"/>
      <c r="OEY55" s="20"/>
      <c r="OEZ55" s="20"/>
      <c r="OFA55" s="20"/>
      <c r="OFB55" s="20"/>
      <c r="OFC55" s="20"/>
      <c r="OFD55" s="20"/>
      <c r="OFE55" s="20"/>
      <c r="OFF55" s="20"/>
      <c r="OFG55" s="20"/>
      <c r="OFH55" s="20"/>
      <c r="OFI55" s="20"/>
      <c r="OFJ55" s="20"/>
      <c r="OFK55" s="20"/>
      <c r="OFL55" s="20"/>
      <c r="OFM55" s="20"/>
      <c r="OFN55" s="20"/>
      <c r="OFO55" s="20"/>
      <c r="OFP55" s="20"/>
      <c r="OFQ55" s="20"/>
      <c r="OFR55" s="20"/>
      <c r="OFS55" s="20"/>
      <c r="OFT55" s="20"/>
      <c r="OFU55" s="20"/>
      <c r="OFV55" s="20"/>
      <c r="OFW55" s="20"/>
      <c r="OFX55" s="20"/>
      <c r="OFY55" s="20"/>
      <c r="OFZ55" s="20"/>
      <c r="OGA55" s="20"/>
      <c r="OGB55" s="20"/>
      <c r="OGC55" s="20"/>
      <c r="OGD55" s="20"/>
      <c r="OGE55" s="20"/>
      <c r="OGF55" s="20"/>
      <c r="OGG55" s="20"/>
      <c r="OGH55" s="20"/>
      <c r="OGI55" s="20"/>
      <c r="OGJ55" s="20"/>
      <c r="OGK55" s="20"/>
      <c r="OGL55" s="20"/>
      <c r="OGM55" s="20"/>
      <c r="OGN55" s="20"/>
      <c r="OGO55" s="20"/>
      <c r="OGP55" s="20"/>
      <c r="OGQ55" s="20"/>
      <c r="OGR55" s="20"/>
      <c r="OGS55" s="20"/>
      <c r="OGT55" s="20"/>
      <c r="OGU55" s="20"/>
      <c r="OGV55" s="20"/>
      <c r="OGW55" s="20"/>
      <c r="OGX55" s="20"/>
      <c r="OGY55" s="20"/>
      <c r="OGZ55" s="20"/>
      <c r="OHA55" s="20"/>
      <c r="OHB55" s="20"/>
      <c r="OHC55" s="20"/>
      <c r="OHD55" s="20"/>
      <c r="OHE55" s="20"/>
      <c r="OHF55" s="20"/>
      <c r="OHG55" s="20"/>
      <c r="OHH55" s="20"/>
      <c r="OHI55" s="20"/>
      <c r="OHJ55" s="20"/>
      <c r="OHK55" s="20"/>
      <c r="OHL55" s="20"/>
      <c r="OHM55" s="20"/>
      <c r="OHN55" s="20"/>
      <c r="OHO55" s="20"/>
      <c r="OHP55" s="20"/>
      <c r="OHQ55" s="20"/>
      <c r="OHR55" s="20"/>
      <c r="OHS55" s="20"/>
      <c r="OHT55" s="20"/>
      <c r="OHU55" s="20"/>
      <c r="OHV55" s="20"/>
      <c r="OHW55" s="20"/>
      <c r="OHX55" s="20"/>
      <c r="OHY55" s="20"/>
      <c r="OHZ55" s="20"/>
      <c r="OIA55" s="20"/>
      <c r="OIB55" s="20"/>
      <c r="OIC55" s="20"/>
      <c r="OID55" s="20"/>
      <c r="OIE55" s="20"/>
      <c r="OIF55" s="20"/>
      <c r="OIG55" s="20"/>
      <c r="OIH55" s="20"/>
      <c r="OII55" s="20"/>
      <c r="OIJ55" s="20"/>
      <c r="OIK55" s="20"/>
      <c r="OIL55" s="20"/>
      <c r="OIM55" s="20"/>
      <c r="OIN55" s="20"/>
      <c r="OIO55" s="20"/>
      <c r="OIP55" s="20"/>
      <c r="OIQ55" s="20"/>
      <c r="OIR55" s="20"/>
      <c r="OIS55" s="20"/>
      <c r="OIT55" s="20"/>
      <c r="OIU55" s="20"/>
      <c r="OIV55" s="20"/>
      <c r="OIW55" s="20"/>
      <c r="OIX55" s="20"/>
      <c r="OIY55" s="20"/>
      <c r="OIZ55" s="20"/>
      <c r="OJA55" s="20"/>
      <c r="OJB55" s="20"/>
      <c r="OJC55" s="20"/>
      <c r="OJD55" s="20"/>
      <c r="OJE55" s="20"/>
      <c r="OJF55" s="20"/>
      <c r="OJG55" s="20"/>
      <c r="OJH55" s="20"/>
      <c r="OJI55" s="20"/>
      <c r="OJJ55" s="20"/>
      <c r="OJK55" s="20"/>
      <c r="OJL55" s="20"/>
      <c r="OJM55" s="20"/>
      <c r="OJN55" s="20"/>
      <c r="OJO55" s="20"/>
      <c r="OJP55" s="20"/>
      <c r="OJQ55" s="20"/>
      <c r="OJR55" s="20"/>
      <c r="OJS55" s="20"/>
      <c r="OJT55" s="20"/>
      <c r="OJU55" s="20"/>
      <c r="OJV55" s="20"/>
      <c r="OJW55" s="20"/>
      <c r="OJX55" s="20"/>
      <c r="OJY55" s="20"/>
      <c r="OJZ55" s="20"/>
      <c r="OKA55" s="20"/>
      <c r="OKB55" s="20"/>
      <c r="OKC55" s="20"/>
      <c r="OKD55" s="20"/>
      <c r="OKE55" s="20"/>
      <c r="OKF55" s="20"/>
      <c r="OKG55" s="20"/>
      <c r="OKH55" s="20"/>
      <c r="OKI55" s="20"/>
      <c r="OKJ55" s="20"/>
      <c r="OKK55" s="20"/>
      <c r="OKL55" s="20"/>
      <c r="OKM55" s="20"/>
      <c r="OKN55" s="20"/>
      <c r="OKO55" s="20"/>
      <c r="OKP55" s="20"/>
      <c r="OKQ55" s="20"/>
      <c r="OKR55" s="20"/>
      <c r="OKS55" s="20"/>
      <c r="OKT55" s="20"/>
      <c r="OKU55" s="20"/>
      <c r="OKV55" s="20"/>
      <c r="OKW55" s="20"/>
      <c r="OKX55" s="20"/>
      <c r="OKY55" s="20"/>
      <c r="OKZ55" s="20"/>
      <c r="OLA55" s="20"/>
      <c r="OLB55" s="20"/>
      <c r="OLC55" s="20"/>
      <c r="OLD55" s="20"/>
      <c r="OLE55" s="20"/>
      <c r="OLF55" s="20"/>
      <c r="OLG55" s="20"/>
      <c r="OLH55" s="20"/>
      <c r="OLI55" s="20"/>
      <c r="OLJ55" s="20"/>
      <c r="OLK55" s="20"/>
      <c r="OLL55" s="20"/>
      <c r="OLM55" s="20"/>
      <c r="OLN55" s="20"/>
      <c r="OLO55" s="20"/>
      <c r="OLP55" s="20"/>
      <c r="OLQ55" s="20"/>
      <c r="OLR55" s="20"/>
      <c r="OLS55" s="20"/>
      <c r="OLT55" s="20"/>
      <c r="OLU55" s="20"/>
      <c r="OLV55" s="20"/>
      <c r="OLW55" s="20"/>
      <c r="OLX55" s="20"/>
      <c r="OLY55" s="20"/>
      <c r="OLZ55" s="20"/>
      <c r="OMA55" s="20"/>
      <c r="OMB55" s="20"/>
      <c r="OMC55" s="20"/>
      <c r="OMD55" s="20"/>
      <c r="OME55" s="20"/>
      <c r="OMF55" s="20"/>
      <c r="OMG55" s="20"/>
      <c r="OMH55" s="20"/>
      <c r="OMI55" s="20"/>
      <c r="OMJ55" s="20"/>
      <c r="OMK55" s="20"/>
      <c r="OML55" s="20"/>
      <c r="OMM55" s="20"/>
      <c r="OMN55" s="20"/>
      <c r="OMO55" s="20"/>
      <c r="OMP55" s="20"/>
      <c r="OMQ55" s="20"/>
      <c r="OMR55" s="20"/>
      <c r="OMS55" s="20"/>
      <c r="OMT55" s="20"/>
      <c r="OMU55" s="20"/>
      <c r="OMV55" s="20"/>
      <c r="OMW55" s="20"/>
      <c r="OMX55" s="20"/>
      <c r="OMY55" s="20"/>
      <c r="OMZ55" s="20"/>
      <c r="ONA55" s="20"/>
      <c r="ONB55" s="20"/>
      <c r="ONC55" s="20"/>
      <c r="OND55" s="20"/>
      <c r="ONE55" s="20"/>
      <c r="ONF55" s="20"/>
      <c r="ONG55" s="20"/>
      <c r="ONH55" s="20"/>
      <c r="ONI55" s="20"/>
      <c r="ONJ55" s="20"/>
      <c r="ONK55" s="20"/>
      <c r="ONL55" s="20"/>
      <c r="ONM55" s="20"/>
      <c r="ONN55" s="20"/>
      <c r="ONO55" s="20"/>
      <c r="ONP55" s="20"/>
      <c r="ONQ55" s="20"/>
      <c r="ONR55" s="20"/>
      <c r="ONS55" s="20"/>
      <c r="ONT55" s="20"/>
      <c r="ONU55" s="20"/>
      <c r="ONV55" s="20"/>
      <c r="ONW55" s="20"/>
      <c r="ONX55" s="20"/>
      <c r="ONY55" s="20"/>
      <c r="ONZ55" s="20"/>
      <c r="OOA55" s="20"/>
      <c r="OOB55" s="20"/>
      <c r="OOC55" s="20"/>
      <c r="OOD55" s="20"/>
      <c r="OOE55" s="20"/>
      <c r="OOF55" s="20"/>
      <c r="OOG55" s="20"/>
      <c r="OOH55" s="20"/>
      <c r="OOI55" s="20"/>
      <c r="OOJ55" s="20"/>
      <c r="OOK55" s="20"/>
      <c r="OOL55" s="20"/>
      <c r="OOM55" s="20"/>
      <c r="OON55" s="20"/>
      <c r="OOO55" s="20"/>
      <c r="OOP55" s="20"/>
      <c r="OOQ55" s="20"/>
      <c r="OOR55" s="20"/>
      <c r="OOS55" s="20"/>
      <c r="OOT55" s="20"/>
      <c r="OOU55" s="20"/>
      <c r="OOV55" s="20"/>
      <c r="OOW55" s="20"/>
      <c r="OOX55" s="20"/>
      <c r="OOY55" s="20"/>
      <c r="OOZ55" s="20"/>
      <c r="OPA55" s="20"/>
      <c r="OPB55" s="20"/>
      <c r="OPC55" s="20"/>
      <c r="OPD55" s="20"/>
      <c r="OPE55" s="20"/>
      <c r="OPF55" s="20"/>
      <c r="OPG55" s="20"/>
      <c r="OPH55" s="20"/>
      <c r="OPI55" s="20"/>
      <c r="OPJ55" s="20"/>
      <c r="OPK55" s="20"/>
      <c r="OPL55" s="20"/>
      <c r="OPM55" s="20"/>
      <c r="OPN55" s="20"/>
      <c r="OPO55" s="20"/>
      <c r="OPP55" s="20"/>
      <c r="OPQ55" s="20"/>
      <c r="OPR55" s="20"/>
      <c r="OPS55" s="20"/>
      <c r="OPT55" s="20"/>
      <c r="OPU55" s="20"/>
      <c r="OPV55" s="20"/>
      <c r="OPW55" s="20"/>
      <c r="OPX55" s="20"/>
      <c r="OPY55" s="20"/>
      <c r="OPZ55" s="20"/>
      <c r="OQA55" s="20"/>
      <c r="OQB55" s="20"/>
      <c r="OQC55" s="20"/>
      <c r="OQD55" s="20"/>
      <c r="OQE55" s="20"/>
      <c r="OQF55" s="20"/>
      <c r="OQG55" s="20"/>
      <c r="OQH55" s="20"/>
      <c r="OQI55" s="20"/>
      <c r="OQJ55" s="20"/>
      <c r="OQK55" s="20"/>
      <c r="OQL55" s="20"/>
      <c r="OQM55" s="20"/>
      <c r="OQN55" s="20"/>
      <c r="OQO55" s="20"/>
      <c r="OQP55" s="20"/>
      <c r="OQQ55" s="20"/>
      <c r="OQR55" s="20"/>
      <c r="OQS55" s="20"/>
      <c r="OQT55" s="20"/>
      <c r="OQU55" s="20"/>
      <c r="OQV55" s="20"/>
      <c r="OQW55" s="20"/>
      <c r="OQX55" s="20"/>
      <c r="OQY55" s="20"/>
      <c r="OQZ55" s="20"/>
      <c r="ORA55" s="20"/>
      <c r="ORB55" s="20"/>
      <c r="ORC55" s="20"/>
      <c r="ORD55" s="20"/>
      <c r="ORE55" s="20"/>
      <c r="ORF55" s="20"/>
      <c r="ORG55" s="20"/>
      <c r="ORH55" s="20"/>
      <c r="ORI55" s="20"/>
      <c r="ORJ55" s="20"/>
      <c r="ORK55" s="20"/>
      <c r="ORL55" s="20"/>
      <c r="ORM55" s="20"/>
      <c r="ORN55" s="20"/>
      <c r="ORO55" s="20"/>
      <c r="ORP55" s="20"/>
      <c r="ORQ55" s="20"/>
      <c r="ORR55" s="20"/>
      <c r="ORS55" s="20"/>
      <c r="ORT55" s="20"/>
      <c r="ORU55" s="20"/>
      <c r="ORV55" s="20"/>
      <c r="ORW55" s="20"/>
      <c r="ORX55" s="20"/>
      <c r="ORY55" s="20"/>
      <c r="ORZ55" s="20"/>
      <c r="OSA55" s="20"/>
      <c r="OSB55" s="20"/>
      <c r="OSC55" s="20"/>
      <c r="OSD55" s="20"/>
      <c r="OSE55" s="20"/>
      <c r="OSF55" s="20"/>
      <c r="OSG55" s="20"/>
      <c r="OSH55" s="20"/>
      <c r="OSI55" s="20"/>
      <c r="OSJ55" s="20"/>
      <c r="OSK55" s="20"/>
      <c r="OSL55" s="20"/>
      <c r="OSM55" s="20"/>
      <c r="OSN55" s="20"/>
      <c r="OSO55" s="20"/>
      <c r="OSP55" s="20"/>
      <c r="OSQ55" s="20"/>
      <c r="OSR55" s="20"/>
      <c r="OSS55" s="20"/>
      <c r="OST55" s="20"/>
      <c r="OSU55" s="20"/>
      <c r="OSV55" s="20"/>
      <c r="OSW55" s="20"/>
      <c r="OSX55" s="20"/>
      <c r="OSY55" s="20"/>
      <c r="OSZ55" s="20"/>
      <c r="OTA55" s="20"/>
      <c r="OTB55" s="20"/>
      <c r="OTC55" s="20"/>
      <c r="OTD55" s="20"/>
      <c r="OTE55" s="20"/>
      <c r="OTF55" s="20"/>
      <c r="OTG55" s="20"/>
      <c r="OTH55" s="20"/>
      <c r="OTI55" s="20"/>
      <c r="OTJ55" s="20"/>
      <c r="OTK55" s="20"/>
      <c r="OTL55" s="20"/>
      <c r="OTM55" s="20"/>
      <c r="OTN55" s="20"/>
      <c r="OTO55" s="20"/>
      <c r="OTP55" s="20"/>
      <c r="OTQ55" s="20"/>
      <c r="OTR55" s="20"/>
      <c r="OTS55" s="20"/>
      <c r="OTT55" s="20"/>
      <c r="OTU55" s="20"/>
      <c r="OTV55" s="20"/>
      <c r="OTW55" s="20"/>
      <c r="OTX55" s="20"/>
      <c r="OTY55" s="20"/>
      <c r="OTZ55" s="20"/>
      <c r="OUA55" s="20"/>
      <c r="OUB55" s="20"/>
      <c r="OUC55" s="20"/>
      <c r="OUD55" s="20"/>
      <c r="OUE55" s="20"/>
      <c r="OUF55" s="20"/>
      <c r="OUG55" s="20"/>
      <c r="OUH55" s="20"/>
      <c r="OUI55" s="20"/>
      <c r="OUJ55" s="20"/>
      <c r="OUK55" s="20"/>
      <c r="OUL55" s="20"/>
      <c r="OUM55" s="20"/>
      <c r="OUN55" s="20"/>
      <c r="OUO55" s="20"/>
      <c r="OUP55" s="20"/>
      <c r="OUQ55" s="20"/>
      <c r="OUR55" s="20"/>
      <c r="OUS55" s="20"/>
      <c r="OUT55" s="20"/>
      <c r="OUU55" s="20"/>
      <c r="OUV55" s="20"/>
      <c r="OUW55" s="20"/>
      <c r="OUX55" s="20"/>
      <c r="OUY55" s="20"/>
      <c r="OUZ55" s="20"/>
      <c r="OVA55" s="20"/>
      <c r="OVB55" s="20"/>
      <c r="OVC55" s="20"/>
      <c r="OVD55" s="20"/>
      <c r="OVE55" s="20"/>
      <c r="OVF55" s="20"/>
      <c r="OVG55" s="20"/>
      <c r="OVH55" s="20"/>
      <c r="OVI55" s="20"/>
      <c r="OVJ55" s="20"/>
      <c r="OVK55" s="20"/>
      <c r="OVL55" s="20"/>
      <c r="OVM55" s="20"/>
      <c r="OVN55" s="20"/>
      <c r="OVO55" s="20"/>
      <c r="OVP55" s="20"/>
      <c r="OVQ55" s="20"/>
      <c r="OVR55" s="20"/>
      <c r="OVS55" s="20"/>
      <c r="OVT55" s="20"/>
      <c r="OVU55" s="20"/>
      <c r="OVV55" s="20"/>
      <c r="OVW55" s="20"/>
      <c r="OVX55" s="20"/>
      <c r="OVY55" s="20"/>
      <c r="OVZ55" s="20"/>
      <c r="OWA55" s="20"/>
      <c r="OWB55" s="20"/>
      <c r="OWC55" s="20"/>
      <c r="OWD55" s="20"/>
      <c r="OWE55" s="20"/>
      <c r="OWF55" s="20"/>
      <c r="OWG55" s="20"/>
      <c r="OWH55" s="20"/>
      <c r="OWI55" s="20"/>
      <c r="OWJ55" s="20"/>
      <c r="OWK55" s="20"/>
      <c r="OWL55" s="20"/>
      <c r="OWM55" s="20"/>
      <c r="OWN55" s="20"/>
      <c r="OWO55" s="20"/>
      <c r="OWP55" s="20"/>
      <c r="OWQ55" s="20"/>
      <c r="OWR55" s="20"/>
      <c r="OWS55" s="20"/>
      <c r="OWT55" s="20"/>
      <c r="OWU55" s="20"/>
      <c r="OWV55" s="20"/>
      <c r="OWW55" s="20"/>
      <c r="OWX55" s="20"/>
      <c r="OWY55" s="20"/>
      <c r="OWZ55" s="20"/>
      <c r="OXA55" s="20"/>
      <c r="OXB55" s="20"/>
      <c r="OXC55" s="20"/>
      <c r="OXD55" s="20"/>
      <c r="OXE55" s="20"/>
      <c r="OXF55" s="20"/>
      <c r="OXG55" s="20"/>
      <c r="OXH55" s="20"/>
      <c r="OXI55" s="20"/>
      <c r="OXJ55" s="20"/>
      <c r="OXK55" s="20"/>
      <c r="OXL55" s="20"/>
      <c r="OXM55" s="20"/>
      <c r="OXN55" s="20"/>
      <c r="OXO55" s="20"/>
      <c r="OXP55" s="20"/>
      <c r="OXQ55" s="20"/>
      <c r="OXR55" s="20"/>
      <c r="OXS55" s="20"/>
      <c r="OXT55" s="20"/>
      <c r="OXU55" s="20"/>
      <c r="OXV55" s="20"/>
      <c r="OXW55" s="20"/>
      <c r="OXX55" s="20"/>
      <c r="OXY55" s="20"/>
      <c r="OXZ55" s="20"/>
      <c r="OYA55" s="20"/>
      <c r="OYB55" s="20"/>
      <c r="OYC55" s="20"/>
      <c r="OYD55" s="20"/>
      <c r="OYE55" s="20"/>
      <c r="OYF55" s="20"/>
      <c r="OYG55" s="20"/>
      <c r="OYH55" s="20"/>
      <c r="OYI55" s="20"/>
      <c r="OYJ55" s="20"/>
      <c r="OYK55" s="20"/>
      <c r="OYL55" s="20"/>
      <c r="OYM55" s="20"/>
      <c r="OYN55" s="20"/>
      <c r="OYO55" s="20"/>
      <c r="OYP55" s="20"/>
      <c r="OYQ55" s="20"/>
      <c r="OYR55" s="20"/>
      <c r="OYS55" s="20"/>
      <c r="OYT55" s="20"/>
      <c r="OYU55" s="20"/>
      <c r="OYV55" s="20"/>
      <c r="OYW55" s="20"/>
      <c r="OYX55" s="20"/>
      <c r="OYY55" s="20"/>
      <c r="OYZ55" s="20"/>
      <c r="OZA55" s="20"/>
      <c r="OZB55" s="20"/>
      <c r="OZC55" s="20"/>
      <c r="OZD55" s="20"/>
      <c r="OZE55" s="20"/>
      <c r="OZF55" s="20"/>
      <c r="OZG55" s="20"/>
      <c r="OZH55" s="20"/>
      <c r="OZI55" s="20"/>
      <c r="OZJ55" s="20"/>
      <c r="OZK55" s="20"/>
      <c r="OZL55" s="20"/>
      <c r="OZM55" s="20"/>
      <c r="OZN55" s="20"/>
      <c r="OZO55" s="20"/>
      <c r="OZP55" s="20"/>
      <c r="OZQ55" s="20"/>
      <c r="OZR55" s="20"/>
      <c r="OZS55" s="20"/>
      <c r="OZT55" s="20"/>
      <c r="OZU55" s="20"/>
      <c r="OZV55" s="20"/>
      <c r="OZW55" s="20"/>
      <c r="OZX55" s="20"/>
      <c r="OZY55" s="20"/>
      <c r="OZZ55" s="20"/>
      <c r="PAA55" s="20"/>
      <c r="PAB55" s="20"/>
      <c r="PAC55" s="20"/>
      <c r="PAD55" s="20"/>
      <c r="PAE55" s="20"/>
      <c r="PAF55" s="20"/>
      <c r="PAG55" s="20"/>
      <c r="PAH55" s="20"/>
      <c r="PAI55" s="20"/>
      <c r="PAJ55" s="20"/>
      <c r="PAK55" s="20"/>
      <c r="PAL55" s="20"/>
      <c r="PAM55" s="20"/>
      <c r="PAN55" s="20"/>
      <c r="PAO55" s="20"/>
      <c r="PAP55" s="20"/>
      <c r="PAQ55" s="20"/>
      <c r="PAR55" s="20"/>
      <c r="PAS55" s="20"/>
      <c r="PAT55" s="20"/>
      <c r="PAU55" s="20"/>
      <c r="PAV55" s="20"/>
      <c r="PAW55" s="20"/>
      <c r="PAX55" s="20"/>
      <c r="PAY55" s="20"/>
      <c r="PAZ55" s="20"/>
      <c r="PBA55" s="20"/>
      <c r="PBB55" s="20"/>
      <c r="PBC55" s="20"/>
      <c r="PBD55" s="20"/>
      <c r="PBE55" s="20"/>
      <c r="PBF55" s="20"/>
      <c r="PBG55" s="20"/>
      <c r="PBH55" s="20"/>
      <c r="PBI55" s="20"/>
      <c r="PBJ55" s="20"/>
      <c r="PBK55" s="20"/>
      <c r="PBL55" s="20"/>
      <c r="PBM55" s="20"/>
      <c r="PBN55" s="20"/>
      <c r="PBO55" s="20"/>
      <c r="PBP55" s="20"/>
      <c r="PBQ55" s="20"/>
      <c r="PBR55" s="20"/>
      <c r="PBS55" s="20"/>
      <c r="PBT55" s="20"/>
      <c r="PBU55" s="20"/>
      <c r="PBV55" s="20"/>
      <c r="PBW55" s="20"/>
      <c r="PBX55" s="20"/>
      <c r="PBY55" s="20"/>
      <c r="PBZ55" s="20"/>
      <c r="PCA55" s="20"/>
      <c r="PCB55" s="20"/>
      <c r="PCC55" s="20"/>
      <c r="PCD55" s="20"/>
      <c r="PCE55" s="20"/>
      <c r="PCF55" s="20"/>
      <c r="PCG55" s="20"/>
      <c r="PCH55" s="20"/>
      <c r="PCI55" s="20"/>
      <c r="PCJ55" s="20"/>
      <c r="PCK55" s="20"/>
      <c r="PCL55" s="20"/>
      <c r="PCM55" s="20"/>
      <c r="PCN55" s="20"/>
      <c r="PCO55" s="20"/>
      <c r="PCP55" s="20"/>
      <c r="PCQ55" s="20"/>
      <c r="PCR55" s="20"/>
      <c r="PCS55" s="20"/>
      <c r="PCT55" s="20"/>
      <c r="PCU55" s="20"/>
      <c r="PCV55" s="20"/>
      <c r="PCW55" s="20"/>
      <c r="PCX55" s="20"/>
      <c r="PCY55" s="20"/>
      <c r="PCZ55" s="20"/>
      <c r="PDA55" s="20"/>
      <c r="PDB55" s="20"/>
      <c r="PDC55" s="20"/>
      <c r="PDD55" s="20"/>
      <c r="PDE55" s="20"/>
      <c r="PDF55" s="20"/>
      <c r="PDG55" s="20"/>
      <c r="PDH55" s="20"/>
      <c r="PDI55" s="20"/>
      <c r="PDJ55" s="20"/>
      <c r="PDK55" s="20"/>
      <c r="PDL55" s="20"/>
      <c r="PDM55" s="20"/>
      <c r="PDN55" s="20"/>
      <c r="PDO55" s="20"/>
      <c r="PDP55" s="20"/>
      <c r="PDQ55" s="20"/>
      <c r="PDR55" s="20"/>
      <c r="PDS55" s="20"/>
      <c r="PDT55" s="20"/>
      <c r="PDU55" s="20"/>
      <c r="PDV55" s="20"/>
      <c r="PDW55" s="20"/>
      <c r="PDX55" s="20"/>
      <c r="PDY55" s="20"/>
      <c r="PDZ55" s="20"/>
      <c r="PEA55" s="20"/>
      <c r="PEB55" s="20"/>
      <c r="PEC55" s="20"/>
      <c r="PED55" s="20"/>
      <c r="PEE55" s="20"/>
      <c r="PEF55" s="20"/>
      <c r="PEG55" s="20"/>
      <c r="PEH55" s="20"/>
      <c r="PEI55" s="20"/>
      <c r="PEJ55" s="20"/>
      <c r="PEK55" s="20"/>
      <c r="PEL55" s="20"/>
      <c r="PEM55" s="20"/>
      <c r="PEN55" s="20"/>
      <c r="PEO55" s="20"/>
      <c r="PEP55" s="20"/>
      <c r="PEQ55" s="20"/>
      <c r="PER55" s="20"/>
      <c r="PES55" s="20"/>
      <c r="PET55" s="20"/>
      <c r="PEU55" s="20"/>
      <c r="PEV55" s="20"/>
      <c r="PEW55" s="20"/>
      <c r="PEX55" s="20"/>
      <c r="PEY55" s="20"/>
      <c r="PEZ55" s="20"/>
      <c r="PFA55" s="20"/>
      <c r="PFB55" s="20"/>
      <c r="PFC55" s="20"/>
      <c r="PFD55" s="20"/>
      <c r="PFE55" s="20"/>
      <c r="PFF55" s="20"/>
      <c r="PFG55" s="20"/>
      <c r="PFH55" s="20"/>
      <c r="PFI55" s="20"/>
      <c r="PFJ55" s="20"/>
      <c r="PFK55" s="20"/>
      <c r="PFL55" s="20"/>
      <c r="PFM55" s="20"/>
      <c r="PFN55" s="20"/>
      <c r="PFO55" s="20"/>
      <c r="PFP55" s="20"/>
      <c r="PFQ55" s="20"/>
      <c r="PFR55" s="20"/>
      <c r="PFS55" s="20"/>
      <c r="PFT55" s="20"/>
      <c r="PFU55" s="20"/>
      <c r="PFV55" s="20"/>
      <c r="PFW55" s="20"/>
      <c r="PFX55" s="20"/>
      <c r="PFY55" s="20"/>
      <c r="PFZ55" s="20"/>
      <c r="PGA55" s="20"/>
      <c r="PGB55" s="20"/>
      <c r="PGC55" s="20"/>
      <c r="PGD55" s="20"/>
      <c r="PGE55" s="20"/>
      <c r="PGF55" s="20"/>
      <c r="PGG55" s="20"/>
      <c r="PGH55" s="20"/>
      <c r="PGI55" s="20"/>
      <c r="PGJ55" s="20"/>
      <c r="PGK55" s="20"/>
      <c r="PGL55" s="20"/>
      <c r="PGM55" s="20"/>
      <c r="PGN55" s="20"/>
      <c r="PGO55" s="20"/>
      <c r="PGP55" s="20"/>
      <c r="PGQ55" s="20"/>
      <c r="PGR55" s="20"/>
      <c r="PGS55" s="20"/>
      <c r="PGT55" s="20"/>
      <c r="PGU55" s="20"/>
      <c r="PGV55" s="20"/>
      <c r="PGW55" s="20"/>
      <c r="PGX55" s="20"/>
      <c r="PGY55" s="20"/>
      <c r="PGZ55" s="20"/>
      <c r="PHA55" s="20"/>
      <c r="PHB55" s="20"/>
      <c r="PHC55" s="20"/>
      <c r="PHD55" s="20"/>
      <c r="PHE55" s="20"/>
      <c r="PHF55" s="20"/>
      <c r="PHG55" s="20"/>
      <c r="PHH55" s="20"/>
      <c r="PHI55" s="20"/>
      <c r="PHJ55" s="20"/>
      <c r="PHK55" s="20"/>
      <c r="PHL55" s="20"/>
      <c r="PHM55" s="20"/>
      <c r="PHN55" s="20"/>
      <c r="PHO55" s="20"/>
      <c r="PHP55" s="20"/>
      <c r="PHQ55" s="20"/>
      <c r="PHR55" s="20"/>
      <c r="PHS55" s="20"/>
      <c r="PHT55" s="20"/>
      <c r="PHU55" s="20"/>
      <c r="PHV55" s="20"/>
      <c r="PHW55" s="20"/>
      <c r="PHX55" s="20"/>
      <c r="PHY55" s="20"/>
      <c r="PHZ55" s="20"/>
      <c r="PIA55" s="20"/>
      <c r="PIB55" s="20"/>
      <c r="PIC55" s="20"/>
      <c r="PID55" s="20"/>
      <c r="PIE55" s="20"/>
      <c r="PIF55" s="20"/>
      <c r="PIG55" s="20"/>
      <c r="PIH55" s="20"/>
      <c r="PII55" s="20"/>
      <c r="PIJ55" s="20"/>
      <c r="PIK55" s="20"/>
      <c r="PIL55" s="20"/>
      <c r="PIM55" s="20"/>
      <c r="PIN55" s="20"/>
      <c r="PIO55" s="20"/>
      <c r="PIP55" s="20"/>
      <c r="PIQ55" s="20"/>
      <c r="PIR55" s="20"/>
      <c r="PIS55" s="20"/>
      <c r="PIT55" s="20"/>
      <c r="PIU55" s="20"/>
      <c r="PIV55" s="20"/>
      <c r="PIW55" s="20"/>
      <c r="PIX55" s="20"/>
      <c r="PIY55" s="20"/>
      <c r="PIZ55" s="20"/>
      <c r="PJA55" s="20"/>
      <c r="PJB55" s="20"/>
      <c r="PJC55" s="20"/>
      <c r="PJD55" s="20"/>
      <c r="PJE55" s="20"/>
      <c r="PJF55" s="20"/>
      <c r="PJG55" s="20"/>
      <c r="PJH55" s="20"/>
      <c r="PJI55" s="20"/>
      <c r="PJJ55" s="20"/>
      <c r="PJK55" s="20"/>
      <c r="PJL55" s="20"/>
      <c r="PJM55" s="20"/>
      <c r="PJN55" s="20"/>
      <c r="PJO55" s="20"/>
      <c r="PJP55" s="20"/>
      <c r="PJQ55" s="20"/>
      <c r="PJR55" s="20"/>
      <c r="PJS55" s="20"/>
      <c r="PJT55" s="20"/>
      <c r="PJU55" s="20"/>
      <c r="PJV55" s="20"/>
      <c r="PJW55" s="20"/>
      <c r="PJX55" s="20"/>
      <c r="PJY55" s="20"/>
      <c r="PJZ55" s="20"/>
      <c r="PKA55" s="20"/>
      <c r="PKB55" s="20"/>
      <c r="PKC55" s="20"/>
      <c r="PKD55" s="20"/>
      <c r="PKE55" s="20"/>
      <c r="PKF55" s="20"/>
      <c r="PKG55" s="20"/>
      <c r="PKH55" s="20"/>
      <c r="PKI55" s="20"/>
      <c r="PKJ55" s="20"/>
      <c r="PKK55" s="20"/>
      <c r="PKL55" s="20"/>
      <c r="PKM55" s="20"/>
      <c r="PKN55" s="20"/>
      <c r="PKO55" s="20"/>
      <c r="PKP55" s="20"/>
      <c r="PKQ55" s="20"/>
      <c r="PKR55" s="20"/>
      <c r="PKS55" s="20"/>
      <c r="PKT55" s="20"/>
      <c r="PKU55" s="20"/>
      <c r="PKV55" s="20"/>
      <c r="PKW55" s="20"/>
      <c r="PKX55" s="20"/>
      <c r="PKY55" s="20"/>
      <c r="PKZ55" s="20"/>
      <c r="PLA55" s="20"/>
      <c r="PLB55" s="20"/>
      <c r="PLC55" s="20"/>
      <c r="PLD55" s="20"/>
      <c r="PLE55" s="20"/>
      <c r="PLF55" s="20"/>
      <c r="PLG55" s="20"/>
      <c r="PLH55" s="20"/>
      <c r="PLI55" s="20"/>
      <c r="PLJ55" s="20"/>
      <c r="PLK55" s="20"/>
      <c r="PLL55" s="20"/>
      <c r="PLM55" s="20"/>
      <c r="PLN55" s="20"/>
      <c r="PLO55" s="20"/>
      <c r="PLP55" s="20"/>
      <c r="PLQ55" s="20"/>
      <c r="PLR55" s="20"/>
      <c r="PLS55" s="20"/>
      <c r="PLT55" s="20"/>
      <c r="PLU55" s="20"/>
      <c r="PLV55" s="20"/>
      <c r="PLW55" s="20"/>
      <c r="PLX55" s="20"/>
      <c r="PLY55" s="20"/>
      <c r="PLZ55" s="20"/>
      <c r="PMA55" s="20"/>
      <c r="PMB55" s="20"/>
      <c r="PMC55" s="20"/>
      <c r="PMD55" s="20"/>
      <c r="PME55" s="20"/>
      <c r="PMF55" s="20"/>
      <c r="PMG55" s="20"/>
      <c r="PMH55" s="20"/>
      <c r="PMI55" s="20"/>
      <c r="PMJ55" s="20"/>
      <c r="PMK55" s="20"/>
      <c r="PML55" s="20"/>
      <c r="PMM55" s="20"/>
      <c r="PMN55" s="20"/>
      <c r="PMO55" s="20"/>
      <c r="PMP55" s="20"/>
      <c r="PMQ55" s="20"/>
      <c r="PMR55" s="20"/>
      <c r="PMS55" s="20"/>
      <c r="PMT55" s="20"/>
      <c r="PMU55" s="20"/>
      <c r="PMV55" s="20"/>
      <c r="PMW55" s="20"/>
      <c r="PMX55" s="20"/>
      <c r="PMY55" s="20"/>
      <c r="PMZ55" s="20"/>
      <c r="PNA55" s="20"/>
      <c r="PNB55" s="20"/>
      <c r="PNC55" s="20"/>
      <c r="PND55" s="20"/>
      <c r="PNE55" s="20"/>
      <c r="PNF55" s="20"/>
      <c r="PNG55" s="20"/>
      <c r="PNH55" s="20"/>
      <c r="PNI55" s="20"/>
      <c r="PNJ55" s="20"/>
      <c r="PNK55" s="20"/>
      <c r="PNL55" s="20"/>
      <c r="PNM55" s="20"/>
      <c r="PNN55" s="20"/>
      <c r="PNO55" s="20"/>
      <c r="PNP55" s="20"/>
      <c r="PNQ55" s="20"/>
      <c r="PNR55" s="20"/>
      <c r="PNS55" s="20"/>
      <c r="PNT55" s="20"/>
      <c r="PNU55" s="20"/>
      <c r="PNV55" s="20"/>
      <c r="PNW55" s="20"/>
      <c r="PNX55" s="20"/>
      <c r="PNY55" s="20"/>
      <c r="PNZ55" s="20"/>
      <c r="POA55" s="20"/>
      <c r="POB55" s="20"/>
      <c r="POC55" s="20"/>
      <c r="POD55" s="20"/>
      <c r="POE55" s="20"/>
      <c r="POF55" s="20"/>
      <c r="POG55" s="20"/>
      <c r="POH55" s="20"/>
      <c r="POI55" s="20"/>
      <c r="POJ55" s="20"/>
      <c r="POK55" s="20"/>
      <c r="POL55" s="20"/>
      <c r="POM55" s="20"/>
      <c r="PON55" s="20"/>
      <c r="POO55" s="20"/>
      <c r="POP55" s="20"/>
      <c r="POQ55" s="20"/>
      <c r="POR55" s="20"/>
      <c r="POS55" s="20"/>
      <c r="POT55" s="20"/>
      <c r="POU55" s="20"/>
      <c r="POV55" s="20"/>
      <c r="POW55" s="20"/>
      <c r="POX55" s="20"/>
      <c r="POY55" s="20"/>
      <c r="POZ55" s="20"/>
      <c r="PPA55" s="20"/>
      <c r="PPB55" s="20"/>
      <c r="PPC55" s="20"/>
      <c r="PPD55" s="20"/>
      <c r="PPE55" s="20"/>
      <c r="PPF55" s="20"/>
      <c r="PPG55" s="20"/>
      <c r="PPH55" s="20"/>
      <c r="PPI55" s="20"/>
      <c r="PPJ55" s="20"/>
      <c r="PPK55" s="20"/>
      <c r="PPL55" s="20"/>
      <c r="PPM55" s="20"/>
      <c r="PPN55" s="20"/>
      <c r="PPO55" s="20"/>
      <c r="PPP55" s="20"/>
      <c r="PPQ55" s="20"/>
      <c r="PPR55" s="20"/>
      <c r="PPS55" s="20"/>
      <c r="PPT55" s="20"/>
      <c r="PPU55" s="20"/>
      <c r="PPV55" s="20"/>
      <c r="PPW55" s="20"/>
      <c r="PPX55" s="20"/>
      <c r="PPY55" s="20"/>
      <c r="PPZ55" s="20"/>
      <c r="PQA55" s="20"/>
      <c r="PQB55" s="20"/>
      <c r="PQC55" s="20"/>
      <c r="PQD55" s="20"/>
      <c r="PQE55" s="20"/>
      <c r="PQF55" s="20"/>
      <c r="PQG55" s="20"/>
      <c r="PQH55" s="20"/>
      <c r="PQI55" s="20"/>
      <c r="PQJ55" s="20"/>
      <c r="PQK55" s="20"/>
      <c r="PQL55" s="20"/>
      <c r="PQM55" s="20"/>
      <c r="PQN55" s="20"/>
      <c r="PQO55" s="20"/>
      <c r="PQP55" s="20"/>
      <c r="PQQ55" s="20"/>
      <c r="PQR55" s="20"/>
      <c r="PQS55" s="20"/>
      <c r="PQT55" s="20"/>
      <c r="PQU55" s="20"/>
      <c r="PQV55" s="20"/>
      <c r="PQW55" s="20"/>
      <c r="PQX55" s="20"/>
      <c r="PQY55" s="20"/>
      <c r="PQZ55" s="20"/>
      <c r="PRA55" s="20"/>
      <c r="PRB55" s="20"/>
      <c r="PRC55" s="20"/>
      <c r="PRD55" s="20"/>
      <c r="PRE55" s="20"/>
      <c r="PRF55" s="20"/>
      <c r="PRG55" s="20"/>
      <c r="PRH55" s="20"/>
      <c r="PRI55" s="20"/>
      <c r="PRJ55" s="20"/>
      <c r="PRK55" s="20"/>
      <c r="PRL55" s="20"/>
      <c r="PRM55" s="20"/>
      <c r="PRN55" s="20"/>
      <c r="PRO55" s="20"/>
      <c r="PRP55" s="20"/>
      <c r="PRQ55" s="20"/>
      <c r="PRR55" s="20"/>
      <c r="PRS55" s="20"/>
      <c r="PRT55" s="20"/>
      <c r="PRU55" s="20"/>
      <c r="PRV55" s="20"/>
      <c r="PRW55" s="20"/>
      <c r="PRX55" s="20"/>
      <c r="PRY55" s="20"/>
      <c r="PRZ55" s="20"/>
      <c r="PSA55" s="20"/>
      <c r="PSB55" s="20"/>
      <c r="PSC55" s="20"/>
      <c r="PSD55" s="20"/>
      <c r="PSE55" s="20"/>
      <c r="PSF55" s="20"/>
      <c r="PSG55" s="20"/>
      <c r="PSH55" s="20"/>
      <c r="PSI55" s="20"/>
      <c r="PSJ55" s="20"/>
      <c r="PSK55" s="20"/>
      <c r="PSL55" s="20"/>
      <c r="PSM55" s="20"/>
      <c r="PSN55" s="20"/>
      <c r="PSO55" s="20"/>
      <c r="PSP55" s="20"/>
      <c r="PSQ55" s="20"/>
      <c r="PSR55" s="20"/>
      <c r="PSS55" s="20"/>
      <c r="PST55" s="20"/>
      <c r="PSU55" s="20"/>
      <c r="PSV55" s="20"/>
      <c r="PSW55" s="20"/>
      <c r="PSX55" s="20"/>
      <c r="PSY55" s="20"/>
      <c r="PSZ55" s="20"/>
      <c r="PTA55" s="20"/>
      <c r="PTB55" s="20"/>
      <c r="PTC55" s="20"/>
      <c r="PTD55" s="20"/>
      <c r="PTE55" s="20"/>
      <c r="PTF55" s="20"/>
      <c r="PTG55" s="20"/>
      <c r="PTH55" s="20"/>
      <c r="PTI55" s="20"/>
      <c r="PTJ55" s="20"/>
      <c r="PTK55" s="20"/>
      <c r="PTL55" s="20"/>
      <c r="PTM55" s="20"/>
      <c r="PTN55" s="20"/>
      <c r="PTO55" s="20"/>
      <c r="PTP55" s="20"/>
      <c r="PTQ55" s="20"/>
      <c r="PTR55" s="20"/>
      <c r="PTS55" s="20"/>
      <c r="PTT55" s="20"/>
      <c r="PTU55" s="20"/>
      <c r="PTV55" s="20"/>
      <c r="PTW55" s="20"/>
      <c r="PTX55" s="20"/>
      <c r="PTY55" s="20"/>
      <c r="PTZ55" s="20"/>
      <c r="PUA55" s="20"/>
      <c r="PUB55" s="20"/>
      <c r="PUC55" s="20"/>
      <c r="PUD55" s="20"/>
      <c r="PUE55" s="20"/>
      <c r="PUF55" s="20"/>
      <c r="PUG55" s="20"/>
      <c r="PUH55" s="20"/>
      <c r="PUI55" s="20"/>
      <c r="PUJ55" s="20"/>
      <c r="PUK55" s="20"/>
      <c r="PUL55" s="20"/>
      <c r="PUM55" s="20"/>
      <c r="PUN55" s="20"/>
      <c r="PUO55" s="20"/>
      <c r="PUP55" s="20"/>
      <c r="PUQ55" s="20"/>
      <c r="PUR55" s="20"/>
      <c r="PUS55" s="20"/>
      <c r="PUT55" s="20"/>
      <c r="PUU55" s="20"/>
      <c r="PUV55" s="20"/>
      <c r="PUW55" s="20"/>
      <c r="PUX55" s="20"/>
      <c r="PUY55" s="20"/>
      <c r="PUZ55" s="20"/>
      <c r="PVA55" s="20"/>
      <c r="PVB55" s="20"/>
      <c r="PVC55" s="20"/>
      <c r="PVD55" s="20"/>
      <c r="PVE55" s="20"/>
      <c r="PVF55" s="20"/>
      <c r="PVG55" s="20"/>
      <c r="PVH55" s="20"/>
      <c r="PVI55" s="20"/>
      <c r="PVJ55" s="20"/>
      <c r="PVK55" s="20"/>
      <c r="PVL55" s="20"/>
      <c r="PVM55" s="20"/>
      <c r="PVN55" s="20"/>
      <c r="PVO55" s="20"/>
      <c r="PVP55" s="20"/>
      <c r="PVQ55" s="20"/>
      <c r="PVR55" s="20"/>
      <c r="PVS55" s="20"/>
      <c r="PVT55" s="20"/>
      <c r="PVU55" s="20"/>
      <c r="PVV55" s="20"/>
      <c r="PVW55" s="20"/>
      <c r="PVX55" s="20"/>
      <c r="PVY55" s="20"/>
      <c r="PVZ55" s="20"/>
      <c r="PWA55" s="20"/>
      <c r="PWB55" s="20"/>
      <c r="PWC55" s="20"/>
      <c r="PWD55" s="20"/>
      <c r="PWE55" s="20"/>
      <c r="PWF55" s="20"/>
      <c r="PWG55" s="20"/>
      <c r="PWH55" s="20"/>
      <c r="PWI55" s="20"/>
      <c r="PWJ55" s="20"/>
      <c r="PWK55" s="20"/>
      <c r="PWL55" s="20"/>
      <c r="PWM55" s="20"/>
      <c r="PWN55" s="20"/>
      <c r="PWO55" s="20"/>
      <c r="PWP55" s="20"/>
      <c r="PWQ55" s="20"/>
      <c r="PWR55" s="20"/>
      <c r="PWS55" s="20"/>
      <c r="PWT55" s="20"/>
      <c r="PWU55" s="20"/>
      <c r="PWV55" s="20"/>
      <c r="PWW55" s="20"/>
      <c r="PWX55" s="20"/>
      <c r="PWY55" s="20"/>
      <c r="PWZ55" s="20"/>
      <c r="PXA55" s="20"/>
      <c r="PXB55" s="20"/>
      <c r="PXC55" s="20"/>
      <c r="PXD55" s="20"/>
      <c r="PXE55" s="20"/>
      <c r="PXF55" s="20"/>
      <c r="PXG55" s="20"/>
      <c r="PXH55" s="20"/>
      <c r="PXI55" s="20"/>
      <c r="PXJ55" s="20"/>
      <c r="PXK55" s="20"/>
      <c r="PXL55" s="20"/>
      <c r="PXM55" s="20"/>
      <c r="PXN55" s="20"/>
      <c r="PXO55" s="20"/>
      <c r="PXP55" s="20"/>
      <c r="PXQ55" s="20"/>
      <c r="PXR55" s="20"/>
      <c r="PXS55" s="20"/>
      <c r="PXT55" s="20"/>
      <c r="PXU55" s="20"/>
      <c r="PXV55" s="20"/>
      <c r="PXW55" s="20"/>
      <c r="PXX55" s="20"/>
      <c r="PXY55" s="20"/>
      <c r="PXZ55" s="20"/>
      <c r="PYA55" s="20"/>
      <c r="PYB55" s="20"/>
      <c r="PYC55" s="20"/>
      <c r="PYD55" s="20"/>
      <c r="PYE55" s="20"/>
      <c r="PYF55" s="20"/>
      <c r="PYG55" s="20"/>
      <c r="PYH55" s="20"/>
      <c r="PYI55" s="20"/>
      <c r="PYJ55" s="20"/>
      <c r="PYK55" s="20"/>
      <c r="PYL55" s="20"/>
      <c r="PYM55" s="20"/>
      <c r="PYN55" s="20"/>
      <c r="PYO55" s="20"/>
      <c r="PYP55" s="20"/>
      <c r="PYQ55" s="20"/>
      <c r="PYR55" s="20"/>
      <c r="PYS55" s="20"/>
      <c r="PYT55" s="20"/>
      <c r="PYU55" s="20"/>
      <c r="PYV55" s="20"/>
      <c r="PYW55" s="20"/>
      <c r="PYX55" s="20"/>
      <c r="PYY55" s="20"/>
      <c r="PYZ55" s="20"/>
      <c r="PZA55" s="20"/>
      <c r="PZB55" s="20"/>
      <c r="PZC55" s="20"/>
      <c r="PZD55" s="20"/>
      <c r="PZE55" s="20"/>
      <c r="PZF55" s="20"/>
      <c r="PZG55" s="20"/>
      <c r="PZH55" s="20"/>
      <c r="PZI55" s="20"/>
      <c r="PZJ55" s="20"/>
      <c r="PZK55" s="20"/>
      <c r="PZL55" s="20"/>
      <c r="PZM55" s="20"/>
      <c r="PZN55" s="20"/>
      <c r="PZO55" s="20"/>
      <c r="PZP55" s="20"/>
      <c r="PZQ55" s="20"/>
      <c r="PZR55" s="20"/>
      <c r="PZS55" s="20"/>
      <c r="PZT55" s="20"/>
      <c r="PZU55" s="20"/>
      <c r="PZV55" s="20"/>
      <c r="PZW55" s="20"/>
      <c r="PZX55" s="20"/>
      <c r="PZY55" s="20"/>
      <c r="PZZ55" s="20"/>
      <c r="QAA55" s="20"/>
      <c r="QAB55" s="20"/>
      <c r="QAC55" s="20"/>
      <c r="QAD55" s="20"/>
      <c r="QAE55" s="20"/>
      <c r="QAF55" s="20"/>
      <c r="QAG55" s="20"/>
      <c r="QAH55" s="20"/>
      <c r="QAI55" s="20"/>
      <c r="QAJ55" s="20"/>
      <c r="QAK55" s="20"/>
      <c r="QAL55" s="20"/>
      <c r="QAM55" s="20"/>
      <c r="QAN55" s="20"/>
      <c r="QAO55" s="20"/>
      <c r="QAP55" s="20"/>
      <c r="QAQ55" s="20"/>
      <c r="QAR55" s="20"/>
      <c r="QAS55" s="20"/>
      <c r="QAT55" s="20"/>
      <c r="QAU55" s="20"/>
      <c r="QAV55" s="20"/>
      <c r="QAW55" s="20"/>
      <c r="QAX55" s="20"/>
      <c r="QAY55" s="20"/>
      <c r="QAZ55" s="20"/>
      <c r="QBA55" s="20"/>
      <c r="QBB55" s="20"/>
      <c r="QBC55" s="20"/>
      <c r="QBD55" s="20"/>
      <c r="QBE55" s="20"/>
      <c r="QBF55" s="20"/>
      <c r="QBG55" s="20"/>
      <c r="QBH55" s="20"/>
      <c r="QBI55" s="20"/>
      <c r="QBJ55" s="20"/>
      <c r="QBK55" s="20"/>
      <c r="QBL55" s="20"/>
      <c r="QBM55" s="20"/>
      <c r="QBN55" s="20"/>
      <c r="QBO55" s="20"/>
      <c r="QBP55" s="20"/>
      <c r="QBQ55" s="20"/>
      <c r="QBR55" s="20"/>
      <c r="QBS55" s="20"/>
      <c r="QBT55" s="20"/>
      <c r="QBU55" s="20"/>
      <c r="QBV55" s="20"/>
      <c r="QBW55" s="20"/>
      <c r="QBX55" s="20"/>
      <c r="QBY55" s="20"/>
      <c r="QBZ55" s="20"/>
      <c r="QCA55" s="20"/>
      <c r="QCB55" s="20"/>
      <c r="QCC55" s="20"/>
      <c r="QCD55" s="20"/>
      <c r="QCE55" s="20"/>
      <c r="QCF55" s="20"/>
      <c r="QCG55" s="20"/>
      <c r="QCH55" s="20"/>
      <c r="QCI55" s="20"/>
      <c r="QCJ55" s="20"/>
      <c r="QCK55" s="20"/>
      <c r="QCL55" s="20"/>
      <c r="QCM55" s="20"/>
      <c r="QCN55" s="20"/>
      <c r="QCO55" s="20"/>
      <c r="QCP55" s="20"/>
      <c r="QCQ55" s="20"/>
      <c r="QCR55" s="20"/>
      <c r="QCS55" s="20"/>
      <c r="QCT55" s="20"/>
      <c r="QCU55" s="20"/>
      <c r="QCV55" s="20"/>
      <c r="QCW55" s="20"/>
      <c r="QCX55" s="20"/>
      <c r="QCY55" s="20"/>
      <c r="QCZ55" s="20"/>
      <c r="QDA55" s="20"/>
      <c r="QDB55" s="20"/>
      <c r="QDC55" s="20"/>
      <c r="QDD55" s="20"/>
      <c r="QDE55" s="20"/>
      <c r="QDF55" s="20"/>
      <c r="QDG55" s="20"/>
      <c r="QDH55" s="20"/>
      <c r="QDI55" s="20"/>
      <c r="QDJ55" s="20"/>
      <c r="QDK55" s="20"/>
      <c r="QDL55" s="20"/>
      <c r="QDM55" s="20"/>
      <c r="QDN55" s="20"/>
      <c r="QDO55" s="20"/>
      <c r="QDP55" s="20"/>
      <c r="QDQ55" s="20"/>
      <c r="QDR55" s="20"/>
      <c r="QDS55" s="20"/>
      <c r="QDT55" s="20"/>
      <c r="QDU55" s="20"/>
      <c r="QDV55" s="20"/>
      <c r="QDW55" s="20"/>
      <c r="QDX55" s="20"/>
      <c r="QDY55" s="20"/>
      <c r="QDZ55" s="20"/>
      <c r="QEA55" s="20"/>
      <c r="QEB55" s="20"/>
      <c r="QEC55" s="20"/>
      <c r="QED55" s="20"/>
      <c r="QEE55" s="20"/>
      <c r="QEF55" s="20"/>
      <c r="QEG55" s="20"/>
      <c r="QEH55" s="20"/>
      <c r="QEI55" s="20"/>
      <c r="QEJ55" s="20"/>
      <c r="QEK55" s="20"/>
      <c r="QEL55" s="20"/>
      <c r="QEM55" s="20"/>
      <c r="QEN55" s="20"/>
      <c r="QEO55" s="20"/>
      <c r="QEP55" s="20"/>
      <c r="QEQ55" s="20"/>
      <c r="QER55" s="20"/>
      <c r="QES55" s="20"/>
      <c r="QET55" s="20"/>
      <c r="QEU55" s="20"/>
      <c r="QEV55" s="20"/>
      <c r="QEW55" s="20"/>
      <c r="QEX55" s="20"/>
      <c r="QEY55" s="20"/>
      <c r="QEZ55" s="20"/>
      <c r="QFA55" s="20"/>
      <c r="QFB55" s="20"/>
      <c r="QFC55" s="20"/>
      <c r="QFD55" s="20"/>
      <c r="QFE55" s="20"/>
      <c r="QFF55" s="20"/>
      <c r="QFG55" s="20"/>
      <c r="QFH55" s="20"/>
      <c r="QFI55" s="20"/>
      <c r="QFJ55" s="20"/>
      <c r="QFK55" s="20"/>
      <c r="QFL55" s="20"/>
      <c r="QFM55" s="20"/>
      <c r="QFN55" s="20"/>
      <c r="QFO55" s="20"/>
      <c r="QFP55" s="20"/>
      <c r="QFQ55" s="20"/>
      <c r="QFR55" s="20"/>
      <c r="QFS55" s="20"/>
      <c r="QFT55" s="20"/>
      <c r="QFU55" s="20"/>
      <c r="QFV55" s="20"/>
      <c r="QFW55" s="20"/>
      <c r="QFX55" s="20"/>
      <c r="QFY55" s="20"/>
      <c r="QFZ55" s="20"/>
      <c r="QGA55" s="20"/>
      <c r="QGB55" s="20"/>
      <c r="QGC55" s="20"/>
      <c r="QGD55" s="20"/>
      <c r="QGE55" s="20"/>
      <c r="QGF55" s="20"/>
      <c r="QGG55" s="20"/>
      <c r="QGH55" s="20"/>
      <c r="QGI55" s="20"/>
      <c r="QGJ55" s="20"/>
      <c r="QGK55" s="20"/>
      <c r="QGL55" s="20"/>
      <c r="QGM55" s="20"/>
      <c r="QGN55" s="20"/>
      <c r="QGO55" s="20"/>
      <c r="QGP55" s="20"/>
      <c r="QGQ55" s="20"/>
      <c r="QGR55" s="20"/>
      <c r="QGS55" s="20"/>
      <c r="QGT55" s="20"/>
      <c r="QGU55" s="20"/>
      <c r="QGV55" s="20"/>
      <c r="QGW55" s="20"/>
      <c r="QGX55" s="20"/>
      <c r="QGY55" s="20"/>
      <c r="QGZ55" s="20"/>
      <c r="QHA55" s="20"/>
      <c r="QHB55" s="20"/>
      <c r="QHC55" s="20"/>
      <c r="QHD55" s="20"/>
      <c r="QHE55" s="20"/>
      <c r="QHF55" s="20"/>
      <c r="QHG55" s="20"/>
      <c r="QHH55" s="20"/>
      <c r="QHI55" s="20"/>
      <c r="QHJ55" s="20"/>
      <c r="QHK55" s="20"/>
      <c r="QHL55" s="20"/>
      <c r="QHM55" s="20"/>
      <c r="QHN55" s="20"/>
      <c r="QHO55" s="20"/>
      <c r="QHP55" s="20"/>
      <c r="QHQ55" s="20"/>
      <c r="QHR55" s="20"/>
      <c r="QHS55" s="20"/>
      <c r="QHT55" s="20"/>
      <c r="QHU55" s="20"/>
      <c r="QHV55" s="20"/>
      <c r="QHW55" s="20"/>
      <c r="QHX55" s="20"/>
      <c r="QHY55" s="20"/>
      <c r="QHZ55" s="20"/>
      <c r="QIA55" s="20"/>
      <c r="QIB55" s="20"/>
      <c r="QIC55" s="20"/>
      <c r="QID55" s="20"/>
      <c r="QIE55" s="20"/>
      <c r="QIF55" s="20"/>
      <c r="QIG55" s="20"/>
      <c r="QIH55" s="20"/>
      <c r="QII55" s="20"/>
      <c r="QIJ55" s="20"/>
      <c r="QIK55" s="20"/>
      <c r="QIL55" s="20"/>
      <c r="QIM55" s="20"/>
      <c r="QIN55" s="20"/>
      <c r="QIO55" s="20"/>
      <c r="QIP55" s="20"/>
      <c r="QIQ55" s="20"/>
      <c r="QIR55" s="20"/>
      <c r="QIS55" s="20"/>
      <c r="QIT55" s="20"/>
      <c r="QIU55" s="20"/>
      <c r="QIV55" s="20"/>
      <c r="QIW55" s="20"/>
      <c r="QIX55" s="20"/>
      <c r="QIY55" s="20"/>
      <c r="QIZ55" s="20"/>
      <c r="QJA55" s="20"/>
      <c r="QJB55" s="20"/>
      <c r="QJC55" s="20"/>
      <c r="QJD55" s="20"/>
      <c r="QJE55" s="20"/>
      <c r="QJF55" s="20"/>
      <c r="QJG55" s="20"/>
      <c r="QJH55" s="20"/>
      <c r="QJI55" s="20"/>
      <c r="QJJ55" s="20"/>
      <c r="QJK55" s="20"/>
      <c r="QJL55" s="20"/>
      <c r="QJM55" s="20"/>
      <c r="QJN55" s="20"/>
      <c r="QJO55" s="20"/>
      <c r="QJP55" s="20"/>
      <c r="QJQ55" s="20"/>
      <c r="QJR55" s="20"/>
      <c r="QJS55" s="20"/>
      <c r="QJT55" s="20"/>
      <c r="QJU55" s="20"/>
      <c r="QJV55" s="20"/>
      <c r="QJW55" s="20"/>
      <c r="QJX55" s="20"/>
      <c r="QJY55" s="20"/>
      <c r="QJZ55" s="20"/>
      <c r="QKA55" s="20"/>
      <c r="QKB55" s="20"/>
      <c r="QKC55" s="20"/>
      <c r="QKD55" s="20"/>
      <c r="QKE55" s="20"/>
      <c r="QKF55" s="20"/>
      <c r="QKG55" s="20"/>
      <c r="QKH55" s="20"/>
      <c r="QKI55" s="20"/>
      <c r="QKJ55" s="20"/>
      <c r="QKK55" s="20"/>
      <c r="QKL55" s="20"/>
      <c r="QKM55" s="20"/>
      <c r="QKN55" s="20"/>
      <c r="QKO55" s="20"/>
      <c r="QKP55" s="20"/>
      <c r="QKQ55" s="20"/>
      <c r="QKR55" s="20"/>
      <c r="QKS55" s="20"/>
      <c r="QKT55" s="20"/>
      <c r="QKU55" s="20"/>
      <c r="QKV55" s="20"/>
      <c r="QKW55" s="20"/>
      <c r="QKX55" s="20"/>
      <c r="QKY55" s="20"/>
      <c r="QKZ55" s="20"/>
      <c r="QLA55" s="20"/>
      <c r="QLB55" s="20"/>
      <c r="QLC55" s="20"/>
      <c r="QLD55" s="20"/>
      <c r="QLE55" s="20"/>
      <c r="QLF55" s="20"/>
      <c r="QLG55" s="20"/>
      <c r="QLH55" s="20"/>
      <c r="QLI55" s="20"/>
      <c r="QLJ55" s="20"/>
      <c r="QLK55" s="20"/>
      <c r="QLL55" s="20"/>
      <c r="QLM55" s="20"/>
      <c r="QLN55" s="20"/>
      <c r="QLO55" s="20"/>
      <c r="QLP55" s="20"/>
      <c r="QLQ55" s="20"/>
      <c r="QLR55" s="20"/>
      <c r="QLS55" s="20"/>
      <c r="QLT55" s="20"/>
      <c r="QLU55" s="20"/>
      <c r="QLV55" s="20"/>
      <c r="QLW55" s="20"/>
      <c r="QLX55" s="20"/>
      <c r="QLY55" s="20"/>
      <c r="QLZ55" s="20"/>
      <c r="QMA55" s="20"/>
      <c r="QMB55" s="20"/>
      <c r="QMC55" s="20"/>
      <c r="QMD55" s="20"/>
      <c r="QME55" s="20"/>
      <c r="QMF55" s="20"/>
      <c r="QMG55" s="20"/>
      <c r="QMH55" s="20"/>
      <c r="QMI55" s="20"/>
      <c r="QMJ55" s="20"/>
      <c r="QMK55" s="20"/>
      <c r="QML55" s="20"/>
      <c r="QMM55" s="20"/>
      <c r="QMN55" s="20"/>
      <c r="QMO55" s="20"/>
      <c r="QMP55" s="20"/>
      <c r="QMQ55" s="20"/>
      <c r="QMR55" s="20"/>
      <c r="QMS55" s="20"/>
      <c r="QMT55" s="20"/>
      <c r="QMU55" s="20"/>
      <c r="QMV55" s="20"/>
      <c r="QMW55" s="20"/>
      <c r="QMX55" s="20"/>
      <c r="QMY55" s="20"/>
      <c r="QMZ55" s="20"/>
      <c r="QNA55" s="20"/>
      <c r="QNB55" s="20"/>
      <c r="QNC55" s="20"/>
      <c r="QND55" s="20"/>
      <c r="QNE55" s="20"/>
      <c r="QNF55" s="20"/>
      <c r="QNG55" s="20"/>
      <c r="QNH55" s="20"/>
      <c r="QNI55" s="20"/>
      <c r="QNJ55" s="20"/>
      <c r="QNK55" s="20"/>
      <c r="QNL55" s="20"/>
      <c r="QNM55" s="20"/>
      <c r="QNN55" s="20"/>
      <c r="QNO55" s="20"/>
      <c r="QNP55" s="20"/>
      <c r="QNQ55" s="20"/>
      <c r="QNR55" s="20"/>
      <c r="QNS55" s="20"/>
      <c r="QNT55" s="20"/>
      <c r="QNU55" s="20"/>
      <c r="QNV55" s="20"/>
      <c r="QNW55" s="20"/>
      <c r="QNX55" s="20"/>
      <c r="QNY55" s="20"/>
      <c r="QNZ55" s="20"/>
      <c r="QOA55" s="20"/>
      <c r="QOB55" s="20"/>
      <c r="QOC55" s="20"/>
      <c r="QOD55" s="20"/>
      <c r="QOE55" s="20"/>
      <c r="QOF55" s="20"/>
      <c r="QOG55" s="20"/>
      <c r="QOH55" s="20"/>
      <c r="QOI55" s="20"/>
      <c r="QOJ55" s="20"/>
      <c r="QOK55" s="20"/>
      <c r="QOL55" s="20"/>
      <c r="QOM55" s="20"/>
      <c r="QON55" s="20"/>
      <c r="QOO55" s="20"/>
      <c r="QOP55" s="20"/>
      <c r="QOQ55" s="20"/>
      <c r="QOR55" s="20"/>
      <c r="QOS55" s="20"/>
      <c r="QOT55" s="20"/>
      <c r="QOU55" s="20"/>
      <c r="QOV55" s="20"/>
      <c r="QOW55" s="20"/>
      <c r="QOX55" s="20"/>
      <c r="QOY55" s="20"/>
      <c r="QOZ55" s="20"/>
      <c r="QPA55" s="20"/>
      <c r="QPB55" s="20"/>
      <c r="QPC55" s="20"/>
      <c r="QPD55" s="20"/>
      <c r="QPE55" s="20"/>
      <c r="QPF55" s="20"/>
      <c r="QPG55" s="20"/>
      <c r="QPH55" s="20"/>
      <c r="QPI55" s="20"/>
      <c r="QPJ55" s="20"/>
      <c r="QPK55" s="20"/>
      <c r="QPL55" s="20"/>
      <c r="QPM55" s="20"/>
      <c r="QPN55" s="20"/>
      <c r="QPO55" s="20"/>
      <c r="QPP55" s="20"/>
      <c r="QPQ55" s="20"/>
      <c r="QPR55" s="20"/>
      <c r="QPS55" s="20"/>
      <c r="QPT55" s="20"/>
      <c r="QPU55" s="20"/>
      <c r="QPV55" s="20"/>
      <c r="QPW55" s="20"/>
      <c r="QPX55" s="20"/>
      <c r="QPY55" s="20"/>
      <c r="QPZ55" s="20"/>
      <c r="QQA55" s="20"/>
      <c r="QQB55" s="20"/>
      <c r="QQC55" s="20"/>
      <c r="QQD55" s="20"/>
      <c r="QQE55" s="20"/>
      <c r="QQF55" s="20"/>
      <c r="QQG55" s="20"/>
      <c r="QQH55" s="20"/>
      <c r="QQI55" s="20"/>
      <c r="QQJ55" s="20"/>
      <c r="QQK55" s="20"/>
      <c r="QQL55" s="20"/>
      <c r="QQM55" s="20"/>
      <c r="QQN55" s="20"/>
      <c r="QQO55" s="20"/>
      <c r="QQP55" s="20"/>
      <c r="QQQ55" s="20"/>
      <c r="QQR55" s="20"/>
      <c r="QQS55" s="20"/>
      <c r="QQT55" s="20"/>
      <c r="QQU55" s="20"/>
      <c r="QQV55" s="20"/>
      <c r="QQW55" s="20"/>
      <c r="QQX55" s="20"/>
      <c r="QQY55" s="20"/>
      <c r="QQZ55" s="20"/>
      <c r="QRA55" s="20"/>
      <c r="QRB55" s="20"/>
      <c r="QRC55" s="20"/>
      <c r="QRD55" s="20"/>
      <c r="QRE55" s="20"/>
      <c r="QRF55" s="20"/>
      <c r="QRG55" s="20"/>
      <c r="QRH55" s="20"/>
      <c r="QRI55" s="20"/>
      <c r="QRJ55" s="20"/>
      <c r="QRK55" s="20"/>
      <c r="QRL55" s="20"/>
      <c r="QRM55" s="20"/>
      <c r="QRN55" s="20"/>
      <c r="QRO55" s="20"/>
      <c r="QRP55" s="20"/>
      <c r="QRQ55" s="20"/>
      <c r="QRR55" s="20"/>
      <c r="QRS55" s="20"/>
      <c r="QRT55" s="20"/>
      <c r="QRU55" s="20"/>
      <c r="QRV55" s="20"/>
      <c r="QRW55" s="20"/>
      <c r="QRX55" s="20"/>
      <c r="QRY55" s="20"/>
      <c r="QRZ55" s="20"/>
      <c r="QSA55" s="20"/>
      <c r="QSB55" s="20"/>
      <c r="QSC55" s="20"/>
      <c r="QSD55" s="20"/>
      <c r="QSE55" s="20"/>
      <c r="QSF55" s="20"/>
      <c r="QSG55" s="20"/>
      <c r="QSH55" s="20"/>
      <c r="QSI55" s="20"/>
      <c r="QSJ55" s="20"/>
      <c r="QSK55" s="20"/>
      <c r="QSL55" s="20"/>
      <c r="QSM55" s="20"/>
      <c r="QSN55" s="20"/>
      <c r="QSO55" s="20"/>
      <c r="QSP55" s="20"/>
      <c r="QSQ55" s="20"/>
      <c r="QSR55" s="20"/>
      <c r="QSS55" s="20"/>
      <c r="QST55" s="20"/>
      <c r="QSU55" s="20"/>
      <c r="QSV55" s="20"/>
      <c r="QSW55" s="20"/>
      <c r="QSX55" s="20"/>
      <c r="QSY55" s="20"/>
      <c r="QSZ55" s="20"/>
      <c r="QTA55" s="20"/>
      <c r="QTB55" s="20"/>
      <c r="QTC55" s="20"/>
      <c r="QTD55" s="20"/>
      <c r="QTE55" s="20"/>
      <c r="QTF55" s="20"/>
      <c r="QTG55" s="20"/>
      <c r="QTH55" s="20"/>
      <c r="QTI55" s="20"/>
      <c r="QTJ55" s="20"/>
      <c r="QTK55" s="20"/>
      <c r="QTL55" s="20"/>
      <c r="QTM55" s="20"/>
      <c r="QTN55" s="20"/>
      <c r="QTO55" s="20"/>
      <c r="QTP55" s="20"/>
      <c r="QTQ55" s="20"/>
      <c r="QTR55" s="20"/>
      <c r="QTS55" s="20"/>
      <c r="QTT55" s="20"/>
      <c r="QTU55" s="20"/>
      <c r="QTV55" s="20"/>
      <c r="QTW55" s="20"/>
      <c r="QTX55" s="20"/>
      <c r="QTY55" s="20"/>
      <c r="QTZ55" s="20"/>
      <c r="QUA55" s="20"/>
      <c r="QUB55" s="20"/>
      <c r="QUC55" s="20"/>
      <c r="QUD55" s="20"/>
      <c r="QUE55" s="20"/>
      <c r="QUF55" s="20"/>
      <c r="QUG55" s="20"/>
      <c r="QUH55" s="20"/>
      <c r="QUI55" s="20"/>
      <c r="QUJ55" s="20"/>
      <c r="QUK55" s="20"/>
      <c r="QUL55" s="20"/>
      <c r="QUM55" s="20"/>
      <c r="QUN55" s="20"/>
      <c r="QUO55" s="20"/>
      <c r="QUP55" s="20"/>
      <c r="QUQ55" s="20"/>
      <c r="QUR55" s="20"/>
      <c r="QUS55" s="20"/>
      <c r="QUT55" s="20"/>
      <c r="QUU55" s="20"/>
      <c r="QUV55" s="20"/>
      <c r="QUW55" s="20"/>
      <c r="QUX55" s="20"/>
      <c r="QUY55" s="20"/>
      <c r="QUZ55" s="20"/>
      <c r="QVA55" s="20"/>
      <c r="QVB55" s="20"/>
      <c r="QVC55" s="20"/>
      <c r="QVD55" s="20"/>
      <c r="QVE55" s="20"/>
      <c r="QVF55" s="20"/>
      <c r="QVG55" s="20"/>
      <c r="QVH55" s="20"/>
      <c r="QVI55" s="20"/>
      <c r="QVJ55" s="20"/>
      <c r="QVK55" s="20"/>
      <c r="QVL55" s="20"/>
      <c r="QVM55" s="20"/>
      <c r="QVN55" s="20"/>
      <c r="QVO55" s="20"/>
      <c r="QVP55" s="20"/>
      <c r="QVQ55" s="20"/>
      <c r="QVR55" s="20"/>
      <c r="QVS55" s="20"/>
      <c r="QVT55" s="20"/>
      <c r="QVU55" s="20"/>
      <c r="QVV55" s="20"/>
      <c r="QVW55" s="20"/>
      <c r="QVX55" s="20"/>
      <c r="QVY55" s="20"/>
      <c r="QVZ55" s="20"/>
      <c r="QWA55" s="20"/>
      <c r="QWB55" s="20"/>
      <c r="QWC55" s="20"/>
      <c r="QWD55" s="20"/>
      <c r="QWE55" s="20"/>
      <c r="QWF55" s="20"/>
      <c r="QWG55" s="20"/>
      <c r="QWH55" s="20"/>
      <c r="QWI55" s="20"/>
      <c r="QWJ55" s="20"/>
      <c r="QWK55" s="20"/>
      <c r="QWL55" s="20"/>
      <c r="QWM55" s="20"/>
      <c r="QWN55" s="20"/>
      <c r="QWO55" s="20"/>
      <c r="QWP55" s="20"/>
      <c r="QWQ55" s="20"/>
      <c r="QWR55" s="20"/>
      <c r="QWS55" s="20"/>
      <c r="QWT55" s="20"/>
      <c r="QWU55" s="20"/>
      <c r="QWV55" s="20"/>
      <c r="QWW55" s="20"/>
      <c r="QWX55" s="20"/>
      <c r="QWY55" s="20"/>
      <c r="QWZ55" s="20"/>
      <c r="QXA55" s="20"/>
      <c r="QXB55" s="20"/>
      <c r="QXC55" s="20"/>
      <c r="QXD55" s="20"/>
      <c r="QXE55" s="20"/>
      <c r="QXF55" s="20"/>
      <c r="QXG55" s="20"/>
      <c r="QXH55" s="20"/>
      <c r="QXI55" s="20"/>
      <c r="QXJ55" s="20"/>
      <c r="QXK55" s="20"/>
      <c r="QXL55" s="20"/>
      <c r="QXM55" s="20"/>
      <c r="QXN55" s="20"/>
      <c r="QXO55" s="20"/>
      <c r="QXP55" s="20"/>
      <c r="QXQ55" s="20"/>
      <c r="QXR55" s="20"/>
      <c r="QXS55" s="20"/>
      <c r="QXT55" s="20"/>
      <c r="QXU55" s="20"/>
      <c r="QXV55" s="20"/>
      <c r="QXW55" s="20"/>
      <c r="QXX55" s="20"/>
      <c r="QXY55" s="20"/>
      <c r="QXZ55" s="20"/>
      <c r="QYA55" s="20"/>
      <c r="QYB55" s="20"/>
      <c r="QYC55" s="20"/>
      <c r="QYD55" s="20"/>
      <c r="QYE55" s="20"/>
      <c r="QYF55" s="20"/>
      <c r="QYG55" s="20"/>
      <c r="QYH55" s="20"/>
      <c r="QYI55" s="20"/>
      <c r="QYJ55" s="20"/>
      <c r="QYK55" s="20"/>
      <c r="QYL55" s="20"/>
      <c r="QYM55" s="20"/>
      <c r="QYN55" s="20"/>
      <c r="QYO55" s="20"/>
      <c r="QYP55" s="20"/>
      <c r="QYQ55" s="20"/>
      <c r="QYR55" s="20"/>
      <c r="QYS55" s="20"/>
      <c r="QYT55" s="20"/>
      <c r="QYU55" s="20"/>
      <c r="QYV55" s="20"/>
      <c r="QYW55" s="20"/>
      <c r="QYX55" s="20"/>
      <c r="QYY55" s="20"/>
      <c r="QYZ55" s="20"/>
      <c r="QZA55" s="20"/>
      <c r="QZB55" s="20"/>
      <c r="QZC55" s="20"/>
      <c r="QZD55" s="20"/>
      <c r="QZE55" s="20"/>
      <c r="QZF55" s="20"/>
      <c r="QZG55" s="20"/>
      <c r="QZH55" s="20"/>
      <c r="QZI55" s="20"/>
      <c r="QZJ55" s="20"/>
      <c r="QZK55" s="20"/>
      <c r="QZL55" s="20"/>
      <c r="QZM55" s="20"/>
      <c r="QZN55" s="20"/>
      <c r="QZO55" s="20"/>
      <c r="QZP55" s="20"/>
      <c r="QZQ55" s="20"/>
      <c r="QZR55" s="20"/>
      <c r="QZS55" s="20"/>
      <c r="QZT55" s="20"/>
      <c r="QZU55" s="20"/>
      <c r="QZV55" s="20"/>
      <c r="QZW55" s="20"/>
      <c r="QZX55" s="20"/>
      <c r="QZY55" s="20"/>
      <c r="QZZ55" s="20"/>
      <c r="RAA55" s="20"/>
      <c r="RAB55" s="20"/>
      <c r="RAC55" s="20"/>
      <c r="RAD55" s="20"/>
      <c r="RAE55" s="20"/>
      <c r="RAF55" s="20"/>
      <c r="RAG55" s="20"/>
      <c r="RAH55" s="20"/>
      <c r="RAI55" s="20"/>
      <c r="RAJ55" s="20"/>
      <c r="RAK55" s="20"/>
      <c r="RAL55" s="20"/>
      <c r="RAM55" s="20"/>
      <c r="RAN55" s="20"/>
      <c r="RAO55" s="20"/>
      <c r="RAP55" s="20"/>
      <c r="RAQ55" s="20"/>
      <c r="RAR55" s="20"/>
      <c r="RAS55" s="20"/>
      <c r="RAT55" s="20"/>
      <c r="RAU55" s="20"/>
      <c r="RAV55" s="20"/>
      <c r="RAW55" s="20"/>
      <c r="RAX55" s="20"/>
      <c r="RAY55" s="20"/>
      <c r="RAZ55" s="20"/>
      <c r="RBA55" s="20"/>
      <c r="RBB55" s="20"/>
      <c r="RBC55" s="20"/>
      <c r="RBD55" s="20"/>
      <c r="RBE55" s="20"/>
      <c r="RBF55" s="20"/>
      <c r="RBG55" s="20"/>
      <c r="RBH55" s="20"/>
      <c r="RBI55" s="20"/>
      <c r="RBJ55" s="20"/>
      <c r="RBK55" s="20"/>
      <c r="RBL55" s="20"/>
      <c r="RBM55" s="20"/>
      <c r="RBN55" s="20"/>
      <c r="RBO55" s="20"/>
      <c r="RBP55" s="20"/>
      <c r="RBQ55" s="20"/>
      <c r="RBR55" s="20"/>
      <c r="RBS55" s="20"/>
      <c r="RBT55" s="20"/>
      <c r="RBU55" s="20"/>
      <c r="RBV55" s="20"/>
      <c r="RBW55" s="20"/>
      <c r="RBX55" s="20"/>
      <c r="RBY55" s="20"/>
      <c r="RBZ55" s="20"/>
      <c r="RCA55" s="20"/>
      <c r="RCB55" s="20"/>
      <c r="RCC55" s="20"/>
      <c r="RCD55" s="20"/>
      <c r="RCE55" s="20"/>
      <c r="RCF55" s="20"/>
      <c r="RCG55" s="20"/>
      <c r="RCH55" s="20"/>
      <c r="RCI55" s="20"/>
      <c r="RCJ55" s="20"/>
      <c r="RCK55" s="20"/>
      <c r="RCL55" s="20"/>
      <c r="RCM55" s="20"/>
      <c r="RCN55" s="20"/>
      <c r="RCO55" s="20"/>
      <c r="RCP55" s="20"/>
      <c r="RCQ55" s="20"/>
      <c r="RCR55" s="20"/>
      <c r="RCS55" s="20"/>
      <c r="RCT55" s="20"/>
      <c r="RCU55" s="20"/>
      <c r="RCV55" s="20"/>
      <c r="RCW55" s="20"/>
      <c r="RCX55" s="20"/>
      <c r="RCY55" s="20"/>
      <c r="RCZ55" s="20"/>
      <c r="RDA55" s="20"/>
      <c r="RDB55" s="20"/>
      <c r="RDC55" s="20"/>
      <c r="RDD55" s="20"/>
      <c r="RDE55" s="20"/>
      <c r="RDF55" s="20"/>
      <c r="RDG55" s="20"/>
      <c r="RDH55" s="20"/>
      <c r="RDI55" s="20"/>
      <c r="RDJ55" s="20"/>
      <c r="RDK55" s="20"/>
      <c r="RDL55" s="20"/>
      <c r="RDM55" s="20"/>
      <c r="RDN55" s="20"/>
      <c r="RDO55" s="20"/>
      <c r="RDP55" s="20"/>
      <c r="RDQ55" s="20"/>
      <c r="RDR55" s="20"/>
      <c r="RDS55" s="20"/>
      <c r="RDT55" s="20"/>
      <c r="RDU55" s="20"/>
      <c r="RDV55" s="20"/>
      <c r="RDW55" s="20"/>
      <c r="RDX55" s="20"/>
      <c r="RDY55" s="20"/>
      <c r="RDZ55" s="20"/>
      <c r="REA55" s="20"/>
      <c r="REB55" s="20"/>
      <c r="REC55" s="20"/>
      <c r="RED55" s="20"/>
      <c r="REE55" s="20"/>
      <c r="REF55" s="20"/>
      <c r="REG55" s="20"/>
      <c r="REH55" s="20"/>
      <c r="REI55" s="20"/>
      <c r="REJ55" s="20"/>
      <c r="REK55" s="20"/>
      <c r="REL55" s="20"/>
      <c r="REM55" s="20"/>
      <c r="REN55" s="20"/>
      <c r="REO55" s="20"/>
      <c r="REP55" s="20"/>
      <c r="REQ55" s="20"/>
      <c r="RER55" s="20"/>
      <c r="RES55" s="20"/>
      <c r="RET55" s="20"/>
      <c r="REU55" s="20"/>
      <c r="REV55" s="20"/>
      <c r="REW55" s="20"/>
      <c r="REX55" s="20"/>
      <c r="REY55" s="20"/>
      <c r="REZ55" s="20"/>
      <c r="RFA55" s="20"/>
      <c r="RFB55" s="20"/>
      <c r="RFC55" s="20"/>
      <c r="RFD55" s="20"/>
      <c r="RFE55" s="20"/>
      <c r="RFF55" s="20"/>
      <c r="RFG55" s="20"/>
      <c r="RFH55" s="20"/>
      <c r="RFI55" s="20"/>
      <c r="RFJ55" s="20"/>
      <c r="RFK55" s="20"/>
      <c r="RFL55" s="20"/>
      <c r="RFM55" s="20"/>
      <c r="RFN55" s="20"/>
      <c r="RFO55" s="20"/>
      <c r="RFP55" s="20"/>
      <c r="RFQ55" s="20"/>
      <c r="RFR55" s="20"/>
      <c r="RFS55" s="20"/>
      <c r="RFT55" s="20"/>
      <c r="RFU55" s="20"/>
      <c r="RFV55" s="20"/>
      <c r="RFW55" s="20"/>
      <c r="RFX55" s="20"/>
      <c r="RFY55" s="20"/>
      <c r="RFZ55" s="20"/>
      <c r="RGA55" s="20"/>
      <c r="RGB55" s="20"/>
      <c r="RGC55" s="20"/>
      <c r="RGD55" s="20"/>
      <c r="RGE55" s="20"/>
      <c r="RGF55" s="20"/>
      <c r="RGG55" s="20"/>
      <c r="RGH55" s="20"/>
      <c r="RGI55" s="20"/>
      <c r="RGJ55" s="20"/>
      <c r="RGK55" s="20"/>
      <c r="RGL55" s="20"/>
      <c r="RGM55" s="20"/>
      <c r="RGN55" s="20"/>
      <c r="RGO55" s="20"/>
      <c r="RGP55" s="20"/>
      <c r="RGQ55" s="20"/>
      <c r="RGR55" s="20"/>
      <c r="RGS55" s="20"/>
      <c r="RGT55" s="20"/>
      <c r="RGU55" s="20"/>
      <c r="RGV55" s="20"/>
      <c r="RGW55" s="20"/>
      <c r="RGX55" s="20"/>
      <c r="RGY55" s="20"/>
      <c r="RGZ55" s="20"/>
      <c r="RHA55" s="20"/>
      <c r="RHB55" s="20"/>
      <c r="RHC55" s="20"/>
      <c r="RHD55" s="20"/>
      <c r="RHE55" s="20"/>
      <c r="RHF55" s="20"/>
      <c r="RHG55" s="20"/>
      <c r="RHH55" s="20"/>
      <c r="RHI55" s="20"/>
      <c r="RHJ55" s="20"/>
      <c r="RHK55" s="20"/>
      <c r="RHL55" s="20"/>
      <c r="RHM55" s="20"/>
      <c r="RHN55" s="20"/>
      <c r="RHO55" s="20"/>
      <c r="RHP55" s="20"/>
      <c r="RHQ55" s="20"/>
      <c r="RHR55" s="20"/>
      <c r="RHS55" s="20"/>
      <c r="RHT55" s="20"/>
      <c r="RHU55" s="20"/>
      <c r="RHV55" s="20"/>
      <c r="RHW55" s="20"/>
      <c r="RHX55" s="20"/>
      <c r="RHY55" s="20"/>
      <c r="RHZ55" s="20"/>
      <c r="RIA55" s="20"/>
      <c r="RIB55" s="20"/>
      <c r="RIC55" s="20"/>
      <c r="RID55" s="20"/>
      <c r="RIE55" s="20"/>
      <c r="RIF55" s="20"/>
      <c r="RIG55" s="20"/>
      <c r="RIH55" s="20"/>
      <c r="RII55" s="20"/>
      <c r="RIJ55" s="20"/>
      <c r="RIK55" s="20"/>
      <c r="RIL55" s="20"/>
      <c r="RIM55" s="20"/>
      <c r="RIN55" s="20"/>
      <c r="RIO55" s="20"/>
      <c r="RIP55" s="20"/>
      <c r="RIQ55" s="20"/>
      <c r="RIR55" s="20"/>
      <c r="RIS55" s="20"/>
      <c r="RIT55" s="20"/>
      <c r="RIU55" s="20"/>
      <c r="RIV55" s="20"/>
      <c r="RIW55" s="20"/>
      <c r="RIX55" s="20"/>
      <c r="RIY55" s="20"/>
      <c r="RIZ55" s="20"/>
      <c r="RJA55" s="20"/>
      <c r="RJB55" s="20"/>
      <c r="RJC55" s="20"/>
      <c r="RJD55" s="20"/>
      <c r="RJE55" s="20"/>
      <c r="RJF55" s="20"/>
      <c r="RJG55" s="20"/>
      <c r="RJH55" s="20"/>
      <c r="RJI55" s="20"/>
      <c r="RJJ55" s="20"/>
      <c r="RJK55" s="20"/>
      <c r="RJL55" s="20"/>
      <c r="RJM55" s="20"/>
      <c r="RJN55" s="20"/>
      <c r="RJO55" s="20"/>
      <c r="RJP55" s="20"/>
      <c r="RJQ55" s="20"/>
      <c r="RJR55" s="20"/>
      <c r="RJS55" s="20"/>
      <c r="RJT55" s="20"/>
      <c r="RJU55" s="20"/>
      <c r="RJV55" s="20"/>
      <c r="RJW55" s="20"/>
      <c r="RJX55" s="20"/>
      <c r="RJY55" s="20"/>
      <c r="RJZ55" s="20"/>
      <c r="RKA55" s="20"/>
      <c r="RKB55" s="20"/>
      <c r="RKC55" s="20"/>
      <c r="RKD55" s="20"/>
      <c r="RKE55" s="20"/>
      <c r="RKF55" s="20"/>
      <c r="RKG55" s="20"/>
      <c r="RKH55" s="20"/>
      <c r="RKI55" s="20"/>
      <c r="RKJ55" s="20"/>
      <c r="RKK55" s="20"/>
      <c r="RKL55" s="20"/>
      <c r="RKM55" s="20"/>
      <c r="RKN55" s="20"/>
      <c r="RKO55" s="20"/>
      <c r="RKP55" s="20"/>
      <c r="RKQ55" s="20"/>
      <c r="RKR55" s="20"/>
      <c r="RKS55" s="20"/>
      <c r="RKT55" s="20"/>
      <c r="RKU55" s="20"/>
      <c r="RKV55" s="20"/>
      <c r="RKW55" s="20"/>
      <c r="RKX55" s="20"/>
      <c r="RKY55" s="20"/>
      <c r="RKZ55" s="20"/>
      <c r="RLA55" s="20"/>
      <c r="RLB55" s="20"/>
      <c r="RLC55" s="20"/>
      <c r="RLD55" s="20"/>
      <c r="RLE55" s="20"/>
      <c r="RLF55" s="20"/>
      <c r="RLG55" s="20"/>
      <c r="RLH55" s="20"/>
      <c r="RLI55" s="20"/>
      <c r="RLJ55" s="20"/>
      <c r="RLK55" s="20"/>
      <c r="RLL55" s="20"/>
      <c r="RLM55" s="20"/>
      <c r="RLN55" s="20"/>
      <c r="RLO55" s="20"/>
      <c r="RLP55" s="20"/>
      <c r="RLQ55" s="20"/>
      <c r="RLR55" s="20"/>
      <c r="RLS55" s="20"/>
      <c r="RLT55" s="20"/>
      <c r="RLU55" s="20"/>
      <c r="RLV55" s="20"/>
      <c r="RLW55" s="20"/>
      <c r="RLX55" s="20"/>
      <c r="RLY55" s="20"/>
      <c r="RLZ55" s="20"/>
      <c r="RMA55" s="20"/>
      <c r="RMB55" s="20"/>
      <c r="RMC55" s="20"/>
      <c r="RMD55" s="20"/>
      <c r="RME55" s="20"/>
      <c r="RMF55" s="20"/>
      <c r="RMG55" s="20"/>
      <c r="RMH55" s="20"/>
      <c r="RMI55" s="20"/>
      <c r="RMJ55" s="20"/>
      <c r="RMK55" s="20"/>
      <c r="RML55" s="20"/>
      <c r="RMM55" s="20"/>
      <c r="RMN55" s="20"/>
      <c r="RMO55" s="20"/>
      <c r="RMP55" s="20"/>
      <c r="RMQ55" s="20"/>
      <c r="RMR55" s="20"/>
      <c r="RMS55" s="20"/>
      <c r="RMT55" s="20"/>
      <c r="RMU55" s="20"/>
      <c r="RMV55" s="20"/>
      <c r="RMW55" s="20"/>
      <c r="RMX55" s="20"/>
      <c r="RMY55" s="20"/>
      <c r="RMZ55" s="20"/>
      <c r="RNA55" s="20"/>
      <c r="RNB55" s="20"/>
      <c r="RNC55" s="20"/>
      <c r="RND55" s="20"/>
      <c r="RNE55" s="20"/>
      <c r="RNF55" s="20"/>
      <c r="RNG55" s="20"/>
      <c r="RNH55" s="20"/>
      <c r="RNI55" s="20"/>
      <c r="RNJ55" s="20"/>
      <c r="RNK55" s="20"/>
      <c r="RNL55" s="20"/>
      <c r="RNM55" s="20"/>
      <c r="RNN55" s="20"/>
      <c r="RNO55" s="20"/>
      <c r="RNP55" s="20"/>
      <c r="RNQ55" s="20"/>
      <c r="RNR55" s="20"/>
      <c r="RNS55" s="20"/>
      <c r="RNT55" s="20"/>
      <c r="RNU55" s="20"/>
      <c r="RNV55" s="20"/>
      <c r="RNW55" s="20"/>
      <c r="RNX55" s="20"/>
      <c r="RNY55" s="20"/>
      <c r="RNZ55" s="20"/>
      <c r="ROA55" s="20"/>
      <c r="ROB55" s="20"/>
      <c r="ROC55" s="20"/>
      <c r="ROD55" s="20"/>
      <c r="ROE55" s="20"/>
      <c r="ROF55" s="20"/>
      <c r="ROG55" s="20"/>
      <c r="ROH55" s="20"/>
      <c r="ROI55" s="20"/>
      <c r="ROJ55" s="20"/>
      <c r="ROK55" s="20"/>
      <c r="ROL55" s="20"/>
      <c r="ROM55" s="20"/>
      <c r="RON55" s="20"/>
      <c r="ROO55" s="20"/>
      <c r="ROP55" s="20"/>
      <c r="ROQ55" s="20"/>
      <c r="ROR55" s="20"/>
      <c r="ROS55" s="20"/>
      <c r="ROT55" s="20"/>
      <c r="ROU55" s="20"/>
      <c r="ROV55" s="20"/>
      <c r="ROW55" s="20"/>
      <c r="ROX55" s="20"/>
      <c r="ROY55" s="20"/>
      <c r="ROZ55" s="20"/>
      <c r="RPA55" s="20"/>
      <c r="RPB55" s="20"/>
      <c r="RPC55" s="20"/>
      <c r="RPD55" s="20"/>
      <c r="RPE55" s="20"/>
      <c r="RPF55" s="20"/>
      <c r="RPG55" s="20"/>
      <c r="RPH55" s="20"/>
      <c r="RPI55" s="20"/>
      <c r="RPJ55" s="20"/>
      <c r="RPK55" s="20"/>
      <c r="RPL55" s="20"/>
      <c r="RPM55" s="20"/>
      <c r="RPN55" s="20"/>
      <c r="RPO55" s="20"/>
      <c r="RPP55" s="20"/>
      <c r="RPQ55" s="20"/>
      <c r="RPR55" s="20"/>
      <c r="RPS55" s="20"/>
      <c r="RPT55" s="20"/>
      <c r="RPU55" s="20"/>
      <c r="RPV55" s="20"/>
      <c r="RPW55" s="20"/>
      <c r="RPX55" s="20"/>
      <c r="RPY55" s="20"/>
      <c r="RPZ55" s="20"/>
      <c r="RQA55" s="20"/>
      <c r="RQB55" s="20"/>
      <c r="RQC55" s="20"/>
      <c r="RQD55" s="20"/>
      <c r="RQE55" s="20"/>
      <c r="RQF55" s="20"/>
      <c r="RQG55" s="20"/>
      <c r="RQH55" s="20"/>
      <c r="RQI55" s="20"/>
      <c r="RQJ55" s="20"/>
      <c r="RQK55" s="20"/>
      <c r="RQL55" s="20"/>
      <c r="RQM55" s="20"/>
      <c r="RQN55" s="20"/>
      <c r="RQO55" s="20"/>
      <c r="RQP55" s="20"/>
      <c r="RQQ55" s="20"/>
      <c r="RQR55" s="20"/>
      <c r="RQS55" s="20"/>
      <c r="RQT55" s="20"/>
      <c r="RQU55" s="20"/>
      <c r="RQV55" s="20"/>
      <c r="RQW55" s="20"/>
      <c r="RQX55" s="20"/>
      <c r="RQY55" s="20"/>
      <c r="RQZ55" s="20"/>
      <c r="RRA55" s="20"/>
      <c r="RRB55" s="20"/>
      <c r="RRC55" s="20"/>
      <c r="RRD55" s="20"/>
      <c r="RRE55" s="20"/>
      <c r="RRF55" s="20"/>
      <c r="RRG55" s="20"/>
      <c r="RRH55" s="20"/>
      <c r="RRI55" s="20"/>
      <c r="RRJ55" s="20"/>
      <c r="RRK55" s="20"/>
      <c r="RRL55" s="20"/>
      <c r="RRM55" s="20"/>
      <c r="RRN55" s="20"/>
      <c r="RRO55" s="20"/>
      <c r="RRP55" s="20"/>
      <c r="RRQ55" s="20"/>
      <c r="RRR55" s="20"/>
      <c r="RRS55" s="20"/>
      <c r="RRT55" s="20"/>
      <c r="RRU55" s="20"/>
      <c r="RRV55" s="20"/>
      <c r="RRW55" s="20"/>
      <c r="RRX55" s="20"/>
      <c r="RRY55" s="20"/>
      <c r="RRZ55" s="20"/>
      <c r="RSA55" s="20"/>
      <c r="RSB55" s="20"/>
      <c r="RSC55" s="20"/>
      <c r="RSD55" s="20"/>
      <c r="RSE55" s="20"/>
      <c r="RSF55" s="20"/>
      <c r="RSG55" s="20"/>
      <c r="RSH55" s="20"/>
      <c r="RSI55" s="20"/>
      <c r="RSJ55" s="20"/>
      <c r="RSK55" s="20"/>
      <c r="RSL55" s="20"/>
      <c r="RSM55" s="20"/>
      <c r="RSN55" s="20"/>
      <c r="RSO55" s="20"/>
      <c r="RSP55" s="20"/>
      <c r="RSQ55" s="20"/>
      <c r="RSR55" s="20"/>
      <c r="RSS55" s="20"/>
      <c r="RST55" s="20"/>
      <c r="RSU55" s="20"/>
      <c r="RSV55" s="20"/>
      <c r="RSW55" s="20"/>
      <c r="RSX55" s="20"/>
      <c r="RSY55" s="20"/>
      <c r="RSZ55" s="20"/>
      <c r="RTA55" s="20"/>
      <c r="RTB55" s="20"/>
      <c r="RTC55" s="20"/>
      <c r="RTD55" s="20"/>
      <c r="RTE55" s="20"/>
      <c r="RTF55" s="20"/>
      <c r="RTG55" s="20"/>
      <c r="RTH55" s="20"/>
      <c r="RTI55" s="20"/>
      <c r="RTJ55" s="20"/>
      <c r="RTK55" s="20"/>
      <c r="RTL55" s="20"/>
      <c r="RTM55" s="20"/>
      <c r="RTN55" s="20"/>
      <c r="RTO55" s="20"/>
      <c r="RTP55" s="20"/>
      <c r="RTQ55" s="20"/>
      <c r="RTR55" s="20"/>
      <c r="RTS55" s="20"/>
      <c r="RTT55" s="20"/>
      <c r="RTU55" s="20"/>
      <c r="RTV55" s="20"/>
      <c r="RTW55" s="20"/>
      <c r="RTX55" s="20"/>
      <c r="RTY55" s="20"/>
      <c r="RTZ55" s="20"/>
      <c r="RUA55" s="20"/>
      <c r="RUB55" s="20"/>
      <c r="RUC55" s="20"/>
      <c r="RUD55" s="20"/>
      <c r="RUE55" s="20"/>
      <c r="RUF55" s="20"/>
      <c r="RUG55" s="20"/>
      <c r="RUH55" s="20"/>
      <c r="RUI55" s="20"/>
      <c r="RUJ55" s="20"/>
      <c r="RUK55" s="20"/>
      <c r="RUL55" s="20"/>
      <c r="RUM55" s="20"/>
      <c r="RUN55" s="20"/>
      <c r="RUO55" s="20"/>
      <c r="RUP55" s="20"/>
      <c r="RUQ55" s="20"/>
      <c r="RUR55" s="20"/>
      <c r="RUS55" s="20"/>
      <c r="RUT55" s="20"/>
      <c r="RUU55" s="20"/>
      <c r="RUV55" s="20"/>
      <c r="RUW55" s="20"/>
      <c r="RUX55" s="20"/>
      <c r="RUY55" s="20"/>
      <c r="RUZ55" s="20"/>
      <c r="RVA55" s="20"/>
      <c r="RVB55" s="20"/>
      <c r="RVC55" s="20"/>
      <c r="RVD55" s="20"/>
      <c r="RVE55" s="20"/>
      <c r="RVF55" s="20"/>
      <c r="RVG55" s="20"/>
      <c r="RVH55" s="20"/>
      <c r="RVI55" s="20"/>
      <c r="RVJ55" s="20"/>
      <c r="RVK55" s="20"/>
      <c r="RVL55" s="20"/>
      <c r="RVM55" s="20"/>
      <c r="RVN55" s="20"/>
      <c r="RVO55" s="20"/>
      <c r="RVP55" s="20"/>
      <c r="RVQ55" s="20"/>
      <c r="RVR55" s="20"/>
      <c r="RVS55" s="20"/>
      <c r="RVT55" s="20"/>
      <c r="RVU55" s="20"/>
      <c r="RVV55" s="20"/>
      <c r="RVW55" s="20"/>
      <c r="RVX55" s="20"/>
      <c r="RVY55" s="20"/>
      <c r="RVZ55" s="20"/>
      <c r="RWA55" s="20"/>
      <c r="RWB55" s="20"/>
      <c r="RWC55" s="20"/>
      <c r="RWD55" s="20"/>
      <c r="RWE55" s="20"/>
      <c r="RWF55" s="20"/>
      <c r="RWG55" s="20"/>
      <c r="RWH55" s="20"/>
      <c r="RWI55" s="20"/>
      <c r="RWJ55" s="20"/>
      <c r="RWK55" s="20"/>
      <c r="RWL55" s="20"/>
      <c r="RWM55" s="20"/>
      <c r="RWN55" s="20"/>
      <c r="RWO55" s="20"/>
      <c r="RWP55" s="20"/>
      <c r="RWQ55" s="20"/>
      <c r="RWR55" s="20"/>
      <c r="RWS55" s="20"/>
      <c r="RWT55" s="20"/>
      <c r="RWU55" s="20"/>
      <c r="RWV55" s="20"/>
      <c r="RWW55" s="20"/>
      <c r="RWX55" s="20"/>
      <c r="RWY55" s="20"/>
      <c r="RWZ55" s="20"/>
      <c r="RXA55" s="20"/>
      <c r="RXB55" s="20"/>
      <c r="RXC55" s="20"/>
      <c r="RXD55" s="20"/>
      <c r="RXE55" s="20"/>
      <c r="RXF55" s="20"/>
      <c r="RXG55" s="20"/>
      <c r="RXH55" s="20"/>
      <c r="RXI55" s="20"/>
      <c r="RXJ55" s="20"/>
      <c r="RXK55" s="20"/>
      <c r="RXL55" s="20"/>
      <c r="RXM55" s="20"/>
      <c r="RXN55" s="20"/>
      <c r="RXO55" s="20"/>
      <c r="RXP55" s="20"/>
      <c r="RXQ55" s="20"/>
      <c r="RXR55" s="20"/>
      <c r="RXS55" s="20"/>
      <c r="RXT55" s="20"/>
      <c r="RXU55" s="20"/>
      <c r="RXV55" s="20"/>
      <c r="RXW55" s="20"/>
      <c r="RXX55" s="20"/>
      <c r="RXY55" s="20"/>
      <c r="RXZ55" s="20"/>
      <c r="RYA55" s="20"/>
      <c r="RYB55" s="20"/>
      <c r="RYC55" s="20"/>
      <c r="RYD55" s="20"/>
      <c r="RYE55" s="20"/>
      <c r="RYF55" s="20"/>
      <c r="RYG55" s="20"/>
      <c r="RYH55" s="20"/>
      <c r="RYI55" s="20"/>
      <c r="RYJ55" s="20"/>
      <c r="RYK55" s="20"/>
      <c r="RYL55" s="20"/>
      <c r="RYM55" s="20"/>
      <c r="RYN55" s="20"/>
      <c r="RYO55" s="20"/>
      <c r="RYP55" s="20"/>
      <c r="RYQ55" s="20"/>
      <c r="RYR55" s="20"/>
      <c r="RYS55" s="20"/>
      <c r="RYT55" s="20"/>
      <c r="RYU55" s="20"/>
      <c r="RYV55" s="20"/>
      <c r="RYW55" s="20"/>
      <c r="RYX55" s="20"/>
      <c r="RYY55" s="20"/>
      <c r="RYZ55" s="20"/>
      <c r="RZA55" s="20"/>
      <c r="RZB55" s="20"/>
      <c r="RZC55" s="20"/>
      <c r="RZD55" s="20"/>
      <c r="RZE55" s="20"/>
      <c r="RZF55" s="20"/>
      <c r="RZG55" s="20"/>
      <c r="RZH55" s="20"/>
      <c r="RZI55" s="20"/>
      <c r="RZJ55" s="20"/>
      <c r="RZK55" s="20"/>
      <c r="RZL55" s="20"/>
      <c r="RZM55" s="20"/>
      <c r="RZN55" s="20"/>
      <c r="RZO55" s="20"/>
      <c r="RZP55" s="20"/>
      <c r="RZQ55" s="20"/>
      <c r="RZR55" s="20"/>
      <c r="RZS55" s="20"/>
      <c r="RZT55" s="20"/>
      <c r="RZU55" s="20"/>
      <c r="RZV55" s="20"/>
      <c r="RZW55" s="20"/>
      <c r="RZX55" s="20"/>
      <c r="RZY55" s="20"/>
      <c r="RZZ55" s="20"/>
      <c r="SAA55" s="20"/>
      <c r="SAB55" s="20"/>
      <c r="SAC55" s="20"/>
      <c r="SAD55" s="20"/>
      <c r="SAE55" s="20"/>
      <c r="SAF55" s="20"/>
      <c r="SAG55" s="20"/>
      <c r="SAH55" s="20"/>
      <c r="SAI55" s="20"/>
      <c r="SAJ55" s="20"/>
      <c r="SAK55" s="20"/>
      <c r="SAL55" s="20"/>
      <c r="SAM55" s="20"/>
      <c r="SAN55" s="20"/>
      <c r="SAO55" s="20"/>
      <c r="SAP55" s="20"/>
      <c r="SAQ55" s="20"/>
      <c r="SAR55" s="20"/>
      <c r="SAS55" s="20"/>
      <c r="SAT55" s="20"/>
      <c r="SAU55" s="20"/>
      <c r="SAV55" s="20"/>
      <c r="SAW55" s="20"/>
      <c r="SAX55" s="20"/>
      <c r="SAY55" s="20"/>
      <c r="SAZ55" s="20"/>
      <c r="SBA55" s="20"/>
      <c r="SBB55" s="20"/>
      <c r="SBC55" s="20"/>
      <c r="SBD55" s="20"/>
      <c r="SBE55" s="20"/>
      <c r="SBF55" s="20"/>
      <c r="SBG55" s="20"/>
      <c r="SBH55" s="20"/>
      <c r="SBI55" s="20"/>
      <c r="SBJ55" s="20"/>
      <c r="SBK55" s="20"/>
      <c r="SBL55" s="20"/>
      <c r="SBM55" s="20"/>
      <c r="SBN55" s="20"/>
      <c r="SBO55" s="20"/>
      <c r="SBP55" s="20"/>
      <c r="SBQ55" s="20"/>
      <c r="SBR55" s="20"/>
      <c r="SBS55" s="20"/>
      <c r="SBT55" s="20"/>
      <c r="SBU55" s="20"/>
      <c r="SBV55" s="20"/>
      <c r="SBW55" s="20"/>
      <c r="SBX55" s="20"/>
      <c r="SBY55" s="20"/>
      <c r="SBZ55" s="20"/>
      <c r="SCA55" s="20"/>
      <c r="SCB55" s="20"/>
      <c r="SCC55" s="20"/>
      <c r="SCD55" s="20"/>
      <c r="SCE55" s="20"/>
      <c r="SCF55" s="20"/>
      <c r="SCG55" s="20"/>
      <c r="SCH55" s="20"/>
      <c r="SCI55" s="20"/>
      <c r="SCJ55" s="20"/>
      <c r="SCK55" s="20"/>
      <c r="SCL55" s="20"/>
      <c r="SCM55" s="20"/>
      <c r="SCN55" s="20"/>
      <c r="SCO55" s="20"/>
      <c r="SCP55" s="20"/>
      <c r="SCQ55" s="20"/>
      <c r="SCR55" s="20"/>
      <c r="SCS55" s="20"/>
      <c r="SCT55" s="20"/>
      <c r="SCU55" s="20"/>
      <c r="SCV55" s="20"/>
      <c r="SCW55" s="20"/>
      <c r="SCX55" s="20"/>
      <c r="SCY55" s="20"/>
      <c r="SCZ55" s="20"/>
      <c r="SDA55" s="20"/>
      <c r="SDB55" s="20"/>
      <c r="SDC55" s="20"/>
      <c r="SDD55" s="20"/>
      <c r="SDE55" s="20"/>
      <c r="SDF55" s="20"/>
      <c r="SDG55" s="20"/>
      <c r="SDH55" s="20"/>
      <c r="SDI55" s="20"/>
      <c r="SDJ55" s="20"/>
      <c r="SDK55" s="20"/>
      <c r="SDL55" s="20"/>
      <c r="SDM55" s="20"/>
      <c r="SDN55" s="20"/>
      <c r="SDO55" s="20"/>
      <c r="SDP55" s="20"/>
      <c r="SDQ55" s="20"/>
      <c r="SDR55" s="20"/>
      <c r="SDS55" s="20"/>
      <c r="SDT55" s="20"/>
      <c r="SDU55" s="20"/>
      <c r="SDV55" s="20"/>
      <c r="SDW55" s="20"/>
      <c r="SDX55" s="20"/>
      <c r="SDY55" s="20"/>
      <c r="SDZ55" s="20"/>
      <c r="SEA55" s="20"/>
      <c r="SEB55" s="20"/>
      <c r="SEC55" s="20"/>
      <c r="SED55" s="20"/>
      <c r="SEE55" s="20"/>
      <c r="SEF55" s="20"/>
      <c r="SEG55" s="20"/>
      <c r="SEH55" s="20"/>
      <c r="SEI55" s="20"/>
      <c r="SEJ55" s="20"/>
      <c r="SEK55" s="20"/>
      <c r="SEL55" s="20"/>
      <c r="SEM55" s="20"/>
      <c r="SEN55" s="20"/>
      <c r="SEO55" s="20"/>
      <c r="SEP55" s="20"/>
      <c r="SEQ55" s="20"/>
      <c r="SER55" s="20"/>
      <c r="SES55" s="20"/>
      <c r="SET55" s="20"/>
      <c r="SEU55" s="20"/>
      <c r="SEV55" s="20"/>
      <c r="SEW55" s="20"/>
      <c r="SEX55" s="20"/>
      <c r="SEY55" s="20"/>
      <c r="SEZ55" s="20"/>
      <c r="SFA55" s="20"/>
      <c r="SFB55" s="20"/>
      <c r="SFC55" s="20"/>
      <c r="SFD55" s="20"/>
      <c r="SFE55" s="20"/>
      <c r="SFF55" s="20"/>
      <c r="SFG55" s="20"/>
      <c r="SFH55" s="20"/>
      <c r="SFI55" s="20"/>
      <c r="SFJ55" s="20"/>
      <c r="SFK55" s="20"/>
      <c r="SFL55" s="20"/>
      <c r="SFM55" s="20"/>
      <c r="SFN55" s="20"/>
      <c r="SFO55" s="20"/>
      <c r="SFP55" s="20"/>
      <c r="SFQ55" s="20"/>
      <c r="SFR55" s="20"/>
      <c r="SFS55" s="20"/>
      <c r="SFT55" s="20"/>
      <c r="SFU55" s="20"/>
      <c r="SFV55" s="20"/>
      <c r="SFW55" s="20"/>
      <c r="SFX55" s="20"/>
      <c r="SFY55" s="20"/>
      <c r="SFZ55" s="20"/>
      <c r="SGA55" s="20"/>
      <c r="SGB55" s="20"/>
      <c r="SGC55" s="20"/>
      <c r="SGD55" s="20"/>
      <c r="SGE55" s="20"/>
      <c r="SGF55" s="20"/>
      <c r="SGG55" s="20"/>
      <c r="SGH55" s="20"/>
      <c r="SGI55" s="20"/>
      <c r="SGJ55" s="20"/>
      <c r="SGK55" s="20"/>
      <c r="SGL55" s="20"/>
      <c r="SGM55" s="20"/>
      <c r="SGN55" s="20"/>
      <c r="SGO55" s="20"/>
      <c r="SGP55" s="20"/>
      <c r="SGQ55" s="20"/>
      <c r="SGR55" s="20"/>
      <c r="SGS55" s="20"/>
      <c r="SGT55" s="20"/>
      <c r="SGU55" s="20"/>
      <c r="SGV55" s="20"/>
      <c r="SGW55" s="20"/>
      <c r="SGX55" s="20"/>
      <c r="SGY55" s="20"/>
      <c r="SGZ55" s="20"/>
      <c r="SHA55" s="20"/>
      <c r="SHB55" s="20"/>
      <c r="SHC55" s="20"/>
      <c r="SHD55" s="20"/>
      <c r="SHE55" s="20"/>
      <c r="SHF55" s="20"/>
      <c r="SHG55" s="20"/>
      <c r="SHH55" s="20"/>
      <c r="SHI55" s="20"/>
      <c r="SHJ55" s="20"/>
      <c r="SHK55" s="20"/>
      <c r="SHL55" s="20"/>
      <c r="SHM55" s="20"/>
      <c r="SHN55" s="20"/>
      <c r="SHO55" s="20"/>
      <c r="SHP55" s="20"/>
      <c r="SHQ55" s="20"/>
      <c r="SHR55" s="20"/>
      <c r="SHS55" s="20"/>
      <c r="SHT55" s="20"/>
      <c r="SHU55" s="20"/>
      <c r="SHV55" s="20"/>
      <c r="SHW55" s="20"/>
      <c r="SHX55" s="20"/>
      <c r="SHY55" s="20"/>
      <c r="SHZ55" s="20"/>
      <c r="SIA55" s="20"/>
      <c r="SIB55" s="20"/>
      <c r="SIC55" s="20"/>
      <c r="SID55" s="20"/>
      <c r="SIE55" s="20"/>
      <c r="SIF55" s="20"/>
      <c r="SIG55" s="20"/>
      <c r="SIH55" s="20"/>
      <c r="SII55" s="20"/>
      <c r="SIJ55" s="20"/>
      <c r="SIK55" s="20"/>
      <c r="SIL55" s="20"/>
      <c r="SIM55" s="20"/>
      <c r="SIN55" s="20"/>
      <c r="SIO55" s="20"/>
      <c r="SIP55" s="20"/>
      <c r="SIQ55" s="20"/>
      <c r="SIR55" s="20"/>
      <c r="SIS55" s="20"/>
      <c r="SIT55" s="20"/>
      <c r="SIU55" s="20"/>
      <c r="SIV55" s="20"/>
      <c r="SIW55" s="20"/>
      <c r="SIX55" s="20"/>
      <c r="SIY55" s="20"/>
      <c r="SIZ55" s="20"/>
      <c r="SJA55" s="20"/>
      <c r="SJB55" s="20"/>
      <c r="SJC55" s="20"/>
      <c r="SJD55" s="20"/>
      <c r="SJE55" s="20"/>
      <c r="SJF55" s="20"/>
      <c r="SJG55" s="20"/>
      <c r="SJH55" s="20"/>
      <c r="SJI55" s="20"/>
      <c r="SJJ55" s="20"/>
      <c r="SJK55" s="20"/>
      <c r="SJL55" s="20"/>
      <c r="SJM55" s="20"/>
      <c r="SJN55" s="20"/>
      <c r="SJO55" s="20"/>
      <c r="SJP55" s="20"/>
      <c r="SJQ55" s="20"/>
      <c r="SJR55" s="20"/>
      <c r="SJS55" s="20"/>
      <c r="SJT55" s="20"/>
      <c r="SJU55" s="20"/>
      <c r="SJV55" s="20"/>
      <c r="SJW55" s="20"/>
      <c r="SJX55" s="20"/>
      <c r="SJY55" s="20"/>
      <c r="SJZ55" s="20"/>
      <c r="SKA55" s="20"/>
      <c r="SKB55" s="20"/>
      <c r="SKC55" s="20"/>
      <c r="SKD55" s="20"/>
      <c r="SKE55" s="20"/>
      <c r="SKF55" s="20"/>
      <c r="SKG55" s="20"/>
      <c r="SKH55" s="20"/>
      <c r="SKI55" s="20"/>
      <c r="SKJ55" s="20"/>
      <c r="SKK55" s="20"/>
      <c r="SKL55" s="20"/>
      <c r="SKM55" s="20"/>
      <c r="SKN55" s="20"/>
      <c r="SKO55" s="20"/>
      <c r="SKP55" s="20"/>
      <c r="SKQ55" s="20"/>
      <c r="SKR55" s="20"/>
      <c r="SKS55" s="20"/>
      <c r="SKT55" s="20"/>
      <c r="SKU55" s="20"/>
      <c r="SKV55" s="20"/>
      <c r="SKW55" s="20"/>
      <c r="SKX55" s="20"/>
      <c r="SKY55" s="20"/>
      <c r="SKZ55" s="20"/>
      <c r="SLA55" s="20"/>
      <c r="SLB55" s="20"/>
      <c r="SLC55" s="20"/>
      <c r="SLD55" s="20"/>
      <c r="SLE55" s="20"/>
      <c r="SLF55" s="20"/>
      <c r="SLG55" s="20"/>
      <c r="SLH55" s="20"/>
      <c r="SLI55" s="20"/>
      <c r="SLJ55" s="20"/>
      <c r="SLK55" s="20"/>
      <c r="SLL55" s="20"/>
      <c r="SLM55" s="20"/>
      <c r="SLN55" s="20"/>
      <c r="SLO55" s="20"/>
      <c r="SLP55" s="20"/>
      <c r="SLQ55" s="20"/>
      <c r="SLR55" s="20"/>
      <c r="SLS55" s="20"/>
      <c r="SLT55" s="20"/>
      <c r="SLU55" s="20"/>
      <c r="SLV55" s="20"/>
      <c r="SLW55" s="20"/>
      <c r="SLX55" s="20"/>
      <c r="SLY55" s="20"/>
      <c r="SLZ55" s="20"/>
      <c r="SMA55" s="20"/>
      <c r="SMB55" s="20"/>
      <c r="SMC55" s="20"/>
      <c r="SMD55" s="20"/>
      <c r="SME55" s="20"/>
      <c r="SMF55" s="20"/>
      <c r="SMG55" s="20"/>
      <c r="SMH55" s="20"/>
      <c r="SMI55" s="20"/>
      <c r="SMJ55" s="20"/>
      <c r="SMK55" s="20"/>
      <c r="SML55" s="20"/>
      <c r="SMM55" s="20"/>
      <c r="SMN55" s="20"/>
      <c r="SMO55" s="20"/>
      <c r="SMP55" s="20"/>
      <c r="SMQ55" s="20"/>
      <c r="SMR55" s="20"/>
      <c r="SMS55" s="20"/>
      <c r="SMT55" s="20"/>
      <c r="SMU55" s="20"/>
      <c r="SMV55" s="20"/>
      <c r="SMW55" s="20"/>
      <c r="SMX55" s="20"/>
      <c r="SMY55" s="20"/>
      <c r="SMZ55" s="20"/>
      <c r="SNA55" s="20"/>
      <c r="SNB55" s="20"/>
      <c r="SNC55" s="20"/>
      <c r="SND55" s="20"/>
      <c r="SNE55" s="20"/>
      <c r="SNF55" s="20"/>
      <c r="SNG55" s="20"/>
      <c r="SNH55" s="20"/>
      <c r="SNI55" s="20"/>
      <c r="SNJ55" s="20"/>
      <c r="SNK55" s="20"/>
      <c r="SNL55" s="20"/>
      <c r="SNM55" s="20"/>
      <c r="SNN55" s="20"/>
      <c r="SNO55" s="20"/>
      <c r="SNP55" s="20"/>
      <c r="SNQ55" s="20"/>
      <c r="SNR55" s="20"/>
      <c r="SNS55" s="20"/>
      <c r="SNT55" s="20"/>
      <c r="SNU55" s="20"/>
      <c r="SNV55" s="20"/>
      <c r="SNW55" s="20"/>
      <c r="SNX55" s="20"/>
      <c r="SNY55" s="20"/>
      <c r="SNZ55" s="20"/>
      <c r="SOA55" s="20"/>
      <c r="SOB55" s="20"/>
      <c r="SOC55" s="20"/>
      <c r="SOD55" s="20"/>
      <c r="SOE55" s="20"/>
      <c r="SOF55" s="20"/>
      <c r="SOG55" s="20"/>
      <c r="SOH55" s="20"/>
      <c r="SOI55" s="20"/>
      <c r="SOJ55" s="20"/>
      <c r="SOK55" s="20"/>
      <c r="SOL55" s="20"/>
      <c r="SOM55" s="20"/>
      <c r="SON55" s="20"/>
      <c r="SOO55" s="20"/>
      <c r="SOP55" s="20"/>
      <c r="SOQ55" s="20"/>
      <c r="SOR55" s="20"/>
      <c r="SOS55" s="20"/>
      <c r="SOT55" s="20"/>
      <c r="SOU55" s="20"/>
      <c r="SOV55" s="20"/>
      <c r="SOW55" s="20"/>
      <c r="SOX55" s="20"/>
      <c r="SOY55" s="20"/>
      <c r="SOZ55" s="20"/>
      <c r="SPA55" s="20"/>
      <c r="SPB55" s="20"/>
      <c r="SPC55" s="20"/>
      <c r="SPD55" s="20"/>
      <c r="SPE55" s="20"/>
      <c r="SPF55" s="20"/>
      <c r="SPG55" s="20"/>
      <c r="SPH55" s="20"/>
      <c r="SPI55" s="20"/>
      <c r="SPJ55" s="20"/>
      <c r="SPK55" s="20"/>
      <c r="SPL55" s="20"/>
      <c r="SPM55" s="20"/>
      <c r="SPN55" s="20"/>
      <c r="SPO55" s="20"/>
      <c r="SPP55" s="20"/>
      <c r="SPQ55" s="20"/>
      <c r="SPR55" s="20"/>
      <c r="SPS55" s="20"/>
      <c r="SPT55" s="20"/>
      <c r="SPU55" s="20"/>
      <c r="SPV55" s="20"/>
      <c r="SPW55" s="20"/>
      <c r="SPX55" s="20"/>
      <c r="SPY55" s="20"/>
      <c r="SPZ55" s="20"/>
      <c r="SQA55" s="20"/>
      <c r="SQB55" s="20"/>
      <c r="SQC55" s="20"/>
      <c r="SQD55" s="20"/>
      <c r="SQE55" s="20"/>
      <c r="SQF55" s="20"/>
      <c r="SQG55" s="20"/>
      <c r="SQH55" s="20"/>
      <c r="SQI55" s="20"/>
      <c r="SQJ55" s="20"/>
      <c r="SQK55" s="20"/>
      <c r="SQL55" s="20"/>
      <c r="SQM55" s="20"/>
      <c r="SQN55" s="20"/>
      <c r="SQO55" s="20"/>
      <c r="SQP55" s="20"/>
      <c r="SQQ55" s="20"/>
      <c r="SQR55" s="20"/>
      <c r="SQS55" s="20"/>
      <c r="SQT55" s="20"/>
      <c r="SQU55" s="20"/>
      <c r="SQV55" s="20"/>
      <c r="SQW55" s="20"/>
      <c r="SQX55" s="20"/>
      <c r="SQY55" s="20"/>
      <c r="SQZ55" s="20"/>
      <c r="SRA55" s="20"/>
      <c r="SRB55" s="20"/>
      <c r="SRC55" s="20"/>
      <c r="SRD55" s="20"/>
      <c r="SRE55" s="20"/>
      <c r="SRF55" s="20"/>
      <c r="SRG55" s="20"/>
      <c r="SRH55" s="20"/>
      <c r="SRI55" s="20"/>
      <c r="SRJ55" s="20"/>
      <c r="SRK55" s="20"/>
      <c r="SRL55" s="20"/>
      <c r="SRM55" s="20"/>
      <c r="SRN55" s="20"/>
      <c r="SRO55" s="20"/>
      <c r="SRP55" s="20"/>
      <c r="SRQ55" s="20"/>
      <c r="SRR55" s="20"/>
      <c r="SRS55" s="20"/>
      <c r="SRT55" s="20"/>
      <c r="SRU55" s="20"/>
      <c r="SRV55" s="20"/>
      <c r="SRW55" s="20"/>
      <c r="SRX55" s="20"/>
      <c r="SRY55" s="20"/>
      <c r="SRZ55" s="20"/>
      <c r="SSA55" s="20"/>
      <c r="SSB55" s="20"/>
      <c r="SSC55" s="20"/>
      <c r="SSD55" s="20"/>
      <c r="SSE55" s="20"/>
      <c r="SSF55" s="20"/>
      <c r="SSG55" s="20"/>
      <c r="SSH55" s="20"/>
      <c r="SSI55" s="20"/>
      <c r="SSJ55" s="20"/>
      <c r="SSK55" s="20"/>
      <c r="SSL55" s="20"/>
      <c r="SSM55" s="20"/>
      <c r="SSN55" s="20"/>
      <c r="SSO55" s="20"/>
      <c r="SSP55" s="20"/>
      <c r="SSQ55" s="20"/>
      <c r="SSR55" s="20"/>
      <c r="SSS55" s="20"/>
      <c r="SST55" s="20"/>
      <c r="SSU55" s="20"/>
      <c r="SSV55" s="20"/>
      <c r="SSW55" s="20"/>
      <c r="SSX55" s="20"/>
      <c r="SSY55" s="20"/>
      <c r="SSZ55" s="20"/>
      <c r="STA55" s="20"/>
      <c r="STB55" s="20"/>
      <c r="STC55" s="20"/>
      <c r="STD55" s="20"/>
      <c r="STE55" s="20"/>
      <c r="STF55" s="20"/>
      <c r="STG55" s="20"/>
      <c r="STH55" s="20"/>
      <c r="STI55" s="20"/>
      <c r="STJ55" s="20"/>
      <c r="STK55" s="20"/>
      <c r="STL55" s="20"/>
      <c r="STM55" s="20"/>
      <c r="STN55" s="20"/>
      <c r="STO55" s="20"/>
      <c r="STP55" s="20"/>
      <c r="STQ55" s="20"/>
      <c r="STR55" s="20"/>
      <c r="STS55" s="20"/>
      <c r="STT55" s="20"/>
      <c r="STU55" s="20"/>
      <c r="STV55" s="20"/>
      <c r="STW55" s="20"/>
      <c r="STX55" s="20"/>
      <c r="STY55" s="20"/>
      <c r="STZ55" s="20"/>
      <c r="SUA55" s="20"/>
      <c r="SUB55" s="20"/>
      <c r="SUC55" s="20"/>
      <c r="SUD55" s="20"/>
      <c r="SUE55" s="20"/>
      <c r="SUF55" s="20"/>
      <c r="SUG55" s="20"/>
      <c r="SUH55" s="20"/>
      <c r="SUI55" s="20"/>
      <c r="SUJ55" s="20"/>
      <c r="SUK55" s="20"/>
      <c r="SUL55" s="20"/>
      <c r="SUM55" s="20"/>
      <c r="SUN55" s="20"/>
      <c r="SUO55" s="20"/>
      <c r="SUP55" s="20"/>
      <c r="SUQ55" s="20"/>
      <c r="SUR55" s="20"/>
      <c r="SUS55" s="20"/>
      <c r="SUT55" s="20"/>
      <c r="SUU55" s="20"/>
      <c r="SUV55" s="20"/>
      <c r="SUW55" s="20"/>
      <c r="SUX55" s="20"/>
      <c r="SUY55" s="20"/>
      <c r="SUZ55" s="20"/>
      <c r="SVA55" s="20"/>
      <c r="SVB55" s="20"/>
      <c r="SVC55" s="20"/>
      <c r="SVD55" s="20"/>
      <c r="SVE55" s="20"/>
      <c r="SVF55" s="20"/>
      <c r="SVG55" s="20"/>
      <c r="SVH55" s="20"/>
      <c r="SVI55" s="20"/>
      <c r="SVJ55" s="20"/>
      <c r="SVK55" s="20"/>
      <c r="SVL55" s="20"/>
      <c r="SVM55" s="20"/>
      <c r="SVN55" s="20"/>
      <c r="SVO55" s="20"/>
      <c r="SVP55" s="20"/>
      <c r="SVQ55" s="20"/>
      <c r="SVR55" s="20"/>
      <c r="SVS55" s="20"/>
      <c r="SVT55" s="20"/>
      <c r="SVU55" s="20"/>
      <c r="SVV55" s="20"/>
      <c r="SVW55" s="20"/>
      <c r="SVX55" s="20"/>
      <c r="SVY55" s="20"/>
      <c r="SVZ55" s="20"/>
      <c r="SWA55" s="20"/>
      <c r="SWB55" s="20"/>
      <c r="SWC55" s="20"/>
      <c r="SWD55" s="20"/>
      <c r="SWE55" s="20"/>
      <c r="SWF55" s="20"/>
      <c r="SWG55" s="20"/>
      <c r="SWH55" s="20"/>
      <c r="SWI55" s="20"/>
      <c r="SWJ55" s="20"/>
      <c r="SWK55" s="20"/>
      <c r="SWL55" s="20"/>
      <c r="SWM55" s="20"/>
      <c r="SWN55" s="20"/>
      <c r="SWO55" s="20"/>
      <c r="SWP55" s="20"/>
      <c r="SWQ55" s="20"/>
      <c r="SWR55" s="20"/>
      <c r="SWS55" s="20"/>
      <c r="SWT55" s="20"/>
      <c r="SWU55" s="20"/>
      <c r="SWV55" s="20"/>
      <c r="SWW55" s="20"/>
      <c r="SWX55" s="20"/>
      <c r="SWY55" s="20"/>
      <c r="SWZ55" s="20"/>
      <c r="SXA55" s="20"/>
      <c r="SXB55" s="20"/>
      <c r="SXC55" s="20"/>
      <c r="SXD55" s="20"/>
      <c r="SXE55" s="20"/>
      <c r="SXF55" s="20"/>
      <c r="SXG55" s="20"/>
      <c r="SXH55" s="20"/>
      <c r="SXI55" s="20"/>
      <c r="SXJ55" s="20"/>
      <c r="SXK55" s="20"/>
      <c r="SXL55" s="20"/>
      <c r="SXM55" s="20"/>
      <c r="SXN55" s="20"/>
      <c r="SXO55" s="20"/>
      <c r="SXP55" s="20"/>
      <c r="SXQ55" s="20"/>
      <c r="SXR55" s="20"/>
      <c r="SXS55" s="20"/>
      <c r="SXT55" s="20"/>
      <c r="SXU55" s="20"/>
      <c r="SXV55" s="20"/>
      <c r="SXW55" s="20"/>
      <c r="SXX55" s="20"/>
      <c r="SXY55" s="20"/>
      <c r="SXZ55" s="20"/>
      <c r="SYA55" s="20"/>
      <c r="SYB55" s="20"/>
      <c r="SYC55" s="20"/>
      <c r="SYD55" s="20"/>
      <c r="SYE55" s="20"/>
      <c r="SYF55" s="20"/>
      <c r="SYG55" s="20"/>
      <c r="SYH55" s="20"/>
      <c r="SYI55" s="20"/>
      <c r="SYJ55" s="20"/>
      <c r="SYK55" s="20"/>
      <c r="SYL55" s="20"/>
      <c r="SYM55" s="20"/>
      <c r="SYN55" s="20"/>
      <c r="SYO55" s="20"/>
      <c r="SYP55" s="20"/>
      <c r="SYQ55" s="20"/>
      <c r="SYR55" s="20"/>
      <c r="SYS55" s="20"/>
      <c r="SYT55" s="20"/>
      <c r="SYU55" s="20"/>
      <c r="SYV55" s="20"/>
      <c r="SYW55" s="20"/>
      <c r="SYX55" s="20"/>
      <c r="SYY55" s="20"/>
      <c r="SYZ55" s="20"/>
      <c r="SZA55" s="20"/>
      <c r="SZB55" s="20"/>
      <c r="SZC55" s="20"/>
      <c r="SZD55" s="20"/>
      <c r="SZE55" s="20"/>
      <c r="SZF55" s="20"/>
      <c r="SZG55" s="20"/>
      <c r="SZH55" s="20"/>
      <c r="SZI55" s="20"/>
      <c r="SZJ55" s="20"/>
      <c r="SZK55" s="20"/>
      <c r="SZL55" s="20"/>
      <c r="SZM55" s="20"/>
      <c r="SZN55" s="20"/>
      <c r="SZO55" s="20"/>
      <c r="SZP55" s="20"/>
      <c r="SZQ55" s="20"/>
      <c r="SZR55" s="20"/>
      <c r="SZS55" s="20"/>
      <c r="SZT55" s="20"/>
      <c r="SZU55" s="20"/>
      <c r="SZV55" s="20"/>
      <c r="SZW55" s="20"/>
      <c r="SZX55" s="20"/>
      <c r="SZY55" s="20"/>
      <c r="SZZ55" s="20"/>
      <c r="TAA55" s="20"/>
      <c r="TAB55" s="20"/>
      <c r="TAC55" s="20"/>
      <c r="TAD55" s="20"/>
      <c r="TAE55" s="20"/>
      <c r="TAF55" s="20"/>
      <c r="TAG55" s="20"/>
      <c r="TAH55" s="20"/>
      <c r="TAI55" s="20"/>
      <c r="TAJ55" s="20"/>
      <c r="TAK55" s="20"/>
      <c r="TAL55" s="20"/>
      <c r="TAM55" s="20"/>
      <c r="TAN55" s="20"/>
      <c r="TAO55" s="20"/>
      <c r="TAP55" s="20"/>
      <c r="TAQ55" s="20"/>
      <c r="TAR55" s="20"/>
      <c r="TAS55" s="20"/>
      <c r="TAT55" s="20"/>
      <c r="TAU55" s="20"/>
      <c r="TAV55" s="20"/>
      <c r="TAW55" s="20"/>
      <c r="TAX55" s="20"/>
      <c r="TAY55" s="20"/>
      <c r="TAZ55" s="20"/>
      <c r="TBA55" s="20"/>
      <c r="TBB55" s="20"/>
      <c r="TBC55" s="20"/>
      <c r="TBD55" s="20"/>
      <c r="TBE55" s="20"/>
      <c r="TBF55" s="20"/>
      <c r="TBG55" s="20"/>
      <c r="TBH55" s="20"/>
      <c r="TBI55" s="20"/>
      <c r="TBJ55" s="20"/>
      <c r="TBK55" s="20"/>
      <c r="TBL55" s="20"/>
      <c r="TBM55" s="20"/>
      <c r="TBN55" s="20"/>
      <c r="TBO55" s="20"/>
      <c r="TBP55" s="20"/>
      <c r="TBQ55" s="20"/>
      <c r="TBR55" s="20"/>
      <c r="TBS55" s="20"/>
      <c r="TBT55" s="20"/>
      <c r="TBU55" s="20"/>
      <c r="TBV55" s="20"/>
      <c r="TBW55" s="20"/>
      <c r="TBX55" s="20"/>
      <c r="TBY55" s="20"/>
      <c r="TBZ55" s="20"/>
      <c r="TCA55" s="20"/>
      <c r="TCB55" s="20"/>
      <c r="TCC55" s="20"/>
      <c r="TCD55" s="20"/>
      <c r="TCE55" s="20"/>
      <c r="TCF55" s="20"/>
      <c r="TCG55" s="20"/>
      <c r="TCH55" s="20"/>
      <c r="TCI55" s="20"/>
      <c r="TCJ55" s="20"/>
      <c r="TCK55" s="20"/>
      <c r="TCL55" s="20"/>
      <c r="TCM55" s="20"/>
      <c r="TCN55" s="20"/>
      <c r="TCO55" s="20"/>
      <c r="TCP55" s="20"/>
      <c r="TCQ55" s="20"/>
      <c r="TCR55" s="20"/>
      <c r="TCS55" s="20"/>
      <c r="TCT55" s="20"/>
      <c r="TCU55" s="20"/>
      <c r="TCV55" s="20"/>
      <c r="TCW55" s="20"/>
      <c r="TCX55" s="20"/>
      <c r="TCY55" s="20"/>
      <c r="TCZ55" s="20"/>
      <c r="TDA55" s="20"/>
      <c r="TDB55" s="20"/>
      <c r="TDC55" s="20"/>
      <c r="TDD55" s="20"/>
      <c r="TDE55" s="20"/>
      <c r="TDF55" s="20"/>
      <c r="TDG55" s="20"/>
      <c r="TDH55" s="20"/>
      <c r="TDI55" s="20"/>
      <c r="TDJ55" s="20"/>
      <c r="TDK55" s="20"/>
      <c r="TDL55" s="20"/>
      <c r="TDM55" s="20"/>
      <c r="TDN55" s="20"/>
      <c r="TDO55" s="20"/>
      <c r="TDP55" s="20"/>
      <c r="TDQ55" s="20"/>
      <c r="TDR55" s="20"/>
      <c r="TDS55" s="20"/>
      <c r="TDT55" s="20"/>
      <c r="TDU55" s="20"/>
      <c r="TDV55" s="20"/>
      <c r="TDW55" s="20"/>
      <c r="TDX55" s="20"/>
      <c r="TDY55" s="20"/>
      <c r="TDZ55" s="20"/>
      <c r="TEA55" s="20"/>
      <c r="TEB55" s="20"/>
      <c r="TEC55" s="20"/>
      <c r="TED55" s="20"/>
      <c r="TEE55" s="20"/>
      <c r="TEF55" s="20"/>
      <c r="TEG55" s="20"/>
      <c r="TEH55" s="20"/>
      <c r="TEI55" s="20"/>
      <c r="TEJ55" s="20"/>
      <c r="TEK55" s="20"/>
      <c r="TEL55" s="20"/>
      <c r="TEM55" s="20"/>
      <c r="TEN55" s="20"/>
      <c r="TEO55" s="20"/>
      <c r="TEP55" s="20"/>
      <c r="TEQ55" s="20"/>
      <c r="TER55" s="20"/>
      <c r="TES55" s="20"/>
      <c r="TET55" s="20"/>
      <c r="TEU55" s="20"/>
      <c r="TEV55" s="20"/>
      <c r="TEW55" s="20"/>
      <c r="TEX55" s="20"/>
      <c r="TEY55" s="20"/>
      <c r="TEZ55" s="20"/>
      <c r="TFA55" s="20"/>
      <c r="TFB55" s="20"/>
      <c r="TFC55" s="20"/>
      <c r="TFD55" s="20"/>
      <c r="TFE55" s="20"/>
      <c r="TFF55" s="20"/>
      <c r="TFG55" s="20"/>
      <c r="TFH55" s="20"/>
      <c r="TFI55" s="20"/>
      <c r="TFJ55" s="20"/>
      <c r="TFK55" s="20"/>
      <c r="TFL55" s="20"/>
      <c r="TFM55" s="20"/>
      <c r="TFN55" s="20"/>
      <c r="TFO55" s="20"/>
      <c r="TFP55" s="20"/>
      <c r="TFQ55" s="20"/>
      <c r="TFR55" s="20"/>
      <c r="TFS55" s="20"/>
      <c r="TFT55" s="20"/>
      <c r="TFU55" s="20"/>
      <c r="TFV55" s="20"/>
      <c r="TFW55" s="20"/>
      <c r="TFX55" s="20"/>
      <c r="TFY55" s="20"/>
      <c r="TFZ55" s="20"/>
      <c r="TGA55" s="20"/>
      <c r="TGB55" s="20"/>
      <c r="TGC55" s="20"/>
      <c r="TGD55" s="20"/>
      <c r="TGE55" s="20"/>
      <c r="TGF55" s="20"/>
      <c r="TGG55" s="20"/>
      <c r="TGH55" s="20"/>
      <c r="TGI55" s="20"/>
      <c r="TGJ55" s="20"/>
      <c r="TGK55" s="20"/>
      <c r="TGL55" s="20"/>
      <c r="TGM55" s="20"/>
      <c r="TGN55" s="20"/>
      <c r="TGO55" s="20"/>
      <c r="TGP55" s="20"/>
      <c r="TGQ55" s="20"/>
      <c r="TGR55" s="20"/>
      <c r="TGS55" s="20"/>
      <c r="TGT55" s="20"/>
      <c r="TGU55" s="20"/>
      <c r="TGV55" s="20"/>
      <c r="TGW55" s="20"/>
      <c r="TGX55" s="20"/>
      <c r="TGY55" s="20"/>
      <c r="TGZ55" s="20"/>
      <c r="THA55" s="20"/>
      <c r="THB55" s="20"/>
      <c r="THC55" s="20"/>
      <c r="THD55" s="20"/>
      <c r="THE55" s="20"/>
      <c r="THF55" s="20"/>
      <c r="THG55" s="20"/>
      <c r="THH55" s="20"/>
      <c r="THI55" s="20"/>
      <c r="THJ55" s="20"/>
      <c r="THK55" s="20"/>
      <c r="THL55" s="20"/>
      <c r="THM55" s="20"/>
      <c r="THN55" s="20"/>
      <c r="THO55" s="20"/>
      <c r="THP55" s="20"/>
      <c r="THQ55" s="20"/>
      <c r="THR55" s="20"/>
      <c r="THS55" s="20"/>
      <c r="THT55" s="20"/>
      <c r="THU55" s="20"/>
      <c r="THV55" s="20"/>
      <c r="THW55" s="20"/>
      <c r="THX55" s="20"/>
      <c r="THY55" s="20"/>
      <c r="THZ55" s="20"/>
      <c r="TIA55" s="20"/>
      <c r="TIB55" s="20"/>
      <c r="TIC55" s="20"/>
      <c r="TID55" s="20"/>
      <c r="TIE55" s="20"/>
      <c r="TIF55" s="20"/>
      <c r="TIG55" s="20"/>
      <c r="TIH55" s="20"/>
      <c r="TII55" s="20"/>
      <c r="TIJ55" s="20"/>
      <c r="TIK55" s="20"/>
      <c r="TIL55" s="20"/>
      <c r="TIM55" s="20"/>
      <c r="TIN55" s="20"/>
      <c r="TIO55" s="20"/>
      <c r="TIP55" s="20"/>
      <c r="TIQ55" s="20"/>
      <c r="TIR55" s="20"/>
      <c r="TIS55" s="20"/>
      <c r="TIT55" s="20"/>
      <c r="TIU55" s="20"/>
      <c r="TIV55" s="20"/>
      <c r="TIW55" s="20"/>
      <c r="TIX55" s="20"/>
      <c r="TIY55" s="20"/>
      <c r="TIZ55" s="20"/>
      <c r="TJA55" s="20"/>
      <c r="TJB55" s="20"/>
      <c r="TJC55" s="20"/>
      <c r="TJD55" s="20"/>
      <c r="TJE55" s="20"/>
      <c r="TJF55" s="20"/>
      <c r="TJG55" s="20"/>
      <c r="TJH55" s="20"/>
      <c r="TJI55" s="20"/>
      <c r="TJJ55" s="20"/>
      <c r="TJK55" s="20"/>
      <c r="TJL55" s="20"/>
      <c r="TJM55" s="20"/>
      <c r="TJN55" s="20"/>
      <c r="TJO55" s="20"/>
      <c r="TJP55" s="20"/>
      <c r="TJQ55" s="20"/>
      <c r="TJR55" s="20"/>
      <c r="TJS55" s="20"/>
      <c r="TJT55" s="20"/>
      <c r="TJU55" s="20"/>
      <c r="TJV55" s="20"/>
      <c r="TJW55" s="20"/>
      <c r="TJX55" s="20"/>
      <c r="TJY55" s="20"/>
      <c r="TJZ55" s="20"/>
      <c r="TKA55" s="20"/>
      <c r="TKB55" s="20"/>
      <c r="TKC55" s="20"/>
      <c r="TKD55" s="20"/>
      <c r="TKE55" s="20"/>
      <c r="TKF55" s="20"/>
      <c r="TKG55" s="20"/>
      <c r="TKH55" s="20"/>
      <c r="TKI55" s="20"/>
      <c r="TKJ55" s="20"/>
      <c r="TKK55" s="20"/>
      <c r="TKL55" s="20"/>
      <c r="TKM55" s="20"/>
      <c r="TKN55" s="20"/>
      <c r="TKO55" s="20"/>
      <c r="TKP55" s="20"/>
      <c r="TKQ55" s="20"/>
      <c r="TKR55" s="20"/>
      <c r="TKS55" s="20"/>
      <c r="TKT55" s="20"/>
      <c r="TKU55" s="20"/>
      <c r="TKV55" s="20"/>
      <c r="TKW55" s="20"/>
      <c r="TKX55" s="20"/>
      <c r="TKY55" s="20"/>
      <c r="TKZ55" s="20"/>
      <c r="TLA55" s="20"/>
      <c r="TLB55" s="20"/>
      <c r="TLC55" s="20"/>
      <c r="TLD55" s="20"/>
      <c r="TLE55" s="20"/>
      <c r="TLF55" s="20"/>
      <c r="TLG55" s="20"/>
      <c r="TLH55" s="20"/>
      <c r="TLI55" s="20"/>
      <c r="TLJ55" s="20"/>
      <c r="TLK55" s="20"/>
      <c r="TLL55" s="20"/>
      <c r="TLM55" s="20"/>
      <c r="TLN55" s="20"/>
      <c r="TLO55" s="20"/>
      <c r="TLP55" s="20"/>
      <c r="TLQ55" s="20"/>
      <c r="TLR55" s="20"/>
      <c r="TLS55" s="20"/>
      <c r="TLT55" s="20"/>
      <c r="TLU55" s="20"/>
      <c r="TLV55" s="20"/>
      <c r="TLW55" s="20"/>
      <c r="TLX55" s="20"/>
      <c r="TLY55" s="20"/>
      <c r="TLZ55" s="20"/>
      <c r="TMA55" s="20"/>
      <c r="TMB55" s="20"/>
      <c r="TMC55" s="20"/>
      <c r="TMD55" s="20"/>
      <c r="TME55" s="20"/>
      <c r="TMF55" s="20"/>
      <c r="TMG55" s="20"/>
      <c r="TMH55" s="20"/>
      <c r="TMI55" s="20"/>
      <c r="TMJ55" s="20"/>
      <c r="TMK55" s="20"/>
      <c r="TML55" s="20"/>
      <c r="TMM55" s="20"/>
      <c r="TMN55" s="20"/>
      <c r="TMO55" s="20"/>
      <c r="TMP55" s="20"/>
      <c r="TMQ55" s="20"/>
      <c r="TMR55" s="20"/>
      <c r="TMS55" s="20"/>
      <c r="TMT55" s="20"/>
      <c r="TMU55" s="20"/>
      <c r="TMV55" s="20"/>
      <c r="TMW55" s="20"/>
      <c r="TMX55" s="20"/>
      <c r="TMY55" s="20"/>
      <c r="TMZ55" s="20"/>
      <c r="TNA55" s="20"/>
      <c r="TNB55" s="20"/>
      <c r="TNC55" s="20"/>
      <c r="TND55" s="20"/>
      <c r="TNE55" s="20"/>
      <c r="TNF55" s="20"/>
      <c r="TNG55" s="20"/>
      <c r="TNH55" s="20"/>
      <c r="TNI55" s="20"/>
      <c r="TNJ55" s="20"/>
      <c r="TNK55" s="20"/>
      <c r="TNL55" s="20"/>
      <c r="TNM55" s="20"/>
      <c r="TNN55" s="20"/>
      <c r="TNO55" s="20"/>
      <c r="TNP55" s="20"/>
      <c r="TNQ55" s="20"/>
      <c r="TNR55" s="20"/>
      <c r="TNS55" s="20"/>
      <c r="TNT55" s="20"/>
      <c r="TNU55" s="20"/>
      <c r="TNV55" s="20"/>
      <c r="TNW55" s="20"/>
      <c r="TNX55" s="20"/>
      <c r="TNY55" s="20"/>
      <c r="TNZ55" s="20"/>
      <c r="TOA55" s="20"/>
      <c r="TOB55" s="20"/>
      <c r="TOC55" s="20"/>
      <c r="TOD55" s="20"/>
      <c r="TOE55" s="20"/>
      <c r="TOF55" s="20"/>
      <c r="TOG55" s="20"/>
      <c r="TOH55" s="20"/>
      <c r="TOI55" s="20"/>
      <c r="TOJ55" s="20"/>
      <c r="TOK55" s="20"/>
      <c r="TOL55" s="20"/>
      <c r="TOM55" s="20"/>
      <c r="TON55" s="20"/>
      <c r="TOO55" s="20"/>
      <c r="TOP55" s="20"/>
      <c r="TOQ55" s="20"/>
      <c r="TOR55" s="20"/>
      <c r="TOS55" s="20"/>
      <c r="TOT55" s="20"/>
      <c r="TOU55" s="20"/>
      <c r="TOV55" s="20"/>
      <c r="TOW55" s="20"/>
      <c r="TOX55" s="20"/>
      <c r="TOY55" s="20"/>
      <c r="TOZ55" s="20"/>
      <c r="TPA55" s="20"/>
      <c r="TPB55" s="20"/>
      <c r="TPC55" s="20"/>
      <c r="TPD55" s="20"/>
      <c r="TPE55" s="20"/>
      <c r="TPF55" s="20"/>
      <c r="TPG55" s="20"/>
      <c r="TPH55" s="20"/>
      <c r="TPI55" s="20"/>
      <c r="TPJ55" s="20"/>
      <c r="TPK55" s="20"/>
      <c r="TPL55" s="20"/>
      <c r="TPM55" s="20"/>
      <c r="TPN55" s="20"/>
      <c r="TPO55" s="20"/>
      <c r="TPP55" s="20"/>
      <c r="TPQ55" s="20"/>
      <c r="TPR55" s="20"/>
      <c r="TPS55" s="20"/>
      <c r="TPT55" s="20"/>
      <c r="TPU55" s="20"/>
      <c r="TPV55" s="20"/>
      <c r="TPW55" s="20"/>
      <c r="TPX55" s="20"/>
      <c r="TPY55" s="20"/>
      <c r="TPZ55" s="20"/>
      <c r="TQA55" s="20"/>
      <c r="TQB55" s="20"/>
      <c r="TQC55" s="20"/>
      <c r="TQD55" s="20"/>
      <c r="TQE55" s="20"/>
      <c r="TQF55" s="20"/>
      <c r="TQG55" s="20"/>
      <c r="TQH55" s="20"/>
      <c r="TQI55" s="20"/>
      <c r="TQJ55" s="20"/>
      <c r="TQK55" s="20"/>
      <c r="TQL55" s="20"/>
      <c r="TQM55" s="20"/>
      <c r="TQN55" s="20"/>
      <c r="TQO55" s="20"/>
      <c r="TQP55" s="20"/>
      <c r="TQQ55" s="20"/>
      <c r="TQR55" s="20"/>
      <c r="TQS55" s="20"/>
      <c r="TQT55" s="20"/>
      <c r="TQU55" s="20"/>
      <c r="TQV55" s="20"/>
      <c r="TQW55" s="20"/>
      <c r="TQX55" s="20"/>
      <c r="TQY55" s="20"/>
      <c r="TQZ55" s="20"/>
      <c r="TRA55" s="20"/>
      <c r="TRB55" s="20"/>
      <c r="TRC55" s="20"/>
      <c r="TRD55" s="20"/>
      <c r="TRE55" s="20"/>
      <c r="TRF55" s="20"/>
      <c r="TRG55" s="20"/>
      <c r="TRH55" s="20"/>
      <c r="TRI55" s="20"/>
      <c r="TRJ55" s="20"/>
      <c r="TRK55" s="20"/>
      <c r="TRL55" s="20"/>
      <c r="TRM55" s="20"/>
      <c r="TRN55" s="20"/>
      <c r="TRO55" s="20"/>
      <c r="TRP55" s="20"/>
      <c r="TRQ55" s="20"/>
      <c r="TRR55" s="20"/>
      <c r="TRS55" s="20"/>
      <c r="TRT55" s="20"/>
      <c r="TRU55" s="20"/>
      <c r="TRV55" s="20"/>
      <c r="TRW55" s="20"/>
      <c r="TRX55" s="20"/>
      <c r="TRY55" s="20"/>
      <c r="TRZ55" s="20"/>
      <c r="TSA55" s="20"/>
      <c r="TSB55" s="20"/>
      <c r="TSC55" s="20"/>
      <c r="TSD55" s="20"/>
      <c r="TSE55" s="20"/>
      <c r="TSF55" s="20"/>
      <c r="TSG55" s="20"/>
      <c r="TSH55" s="20"/>
      <c r="TSI55" s="20"/>
      <c r="TSJ55" s="20"/>
      <c r="TSK55" s="20"/>
      <c r="TSL55" s="20"/>
      <c r="TSM55" s="20"/>
      <c r="TSN55" s="20"/>
      <c r="TSO55" s="20"/>
      <c r="TSP55" s="20"/>
      <c r="TSQ55" s="20"/>
      <c r="TSR55" s="20"/>
      <c r="TSS55" s="20"/>
      <c r="TST55" s="20"/>
      <c r="TSU55" s="20"/>
      <c r="TSV55" s="20"/>
      <c r="TSW55" s="20"/>
      <c r="TSX55" s="20"/>
      <c r="TSY55" s="20"/>
      <c r="TSZ55" s="20"/>
      <c r="TTA55" s="20"/>
      <c r="TTB55" s="20"/>
      <c r="TTC55" s="20"/>
      <c r="TTD55" s="20"/>
      <c r="TTE55" s="20"/>
      <c r="TTF55" s="20"/>
      <c r="TTG55" s="20"/>
      <c r="TTH55" s="20"/>
      <c r="TTI55" s="20"/>
      <c r="TTJ55" s="20"/>
      <c r="TTK55" s="20"/>
      <c r="TTL55" s="20"/>
      <c r="TTM55" s="20"/>
      <c r="TTN55" s="20"/>
      <c r="TTO55" s="20"/>
      <c r="TTP55" s="20"/>
      <c r="TTQ55" s="20"/>
      <c r="TTR55" s="20"/>
      <c r="TTS55" s="20"/>
      <c r="TTT55" s="20"/>
      <c r="TTU55" s="20"/>
      <c r="TTV55" s="20"/>
      <c r="TTW55" s="20"/>
      <c r="TTX55" s="20"/>
      <c r="TTY55" s="20"/>
      <c r="TTZ55" s="20"/>
      <c r="TUA55" s="20"/>
      <c r="TUB55" s="20"/>
      <c r="TUC55" s="20"/>
      <c r="TUD55" s="20"/>
      <c r="TUE55" s="20"/>
      <c r="TUF55" s="20"/>
      <c r="TUG55" s="20"/>
      <c r="TUH55" s="20"/>
      <c r="TUI55" s="20"/>
      <c r="TUJ55" s="20"/>
      <c r="TUK55" s="20"/>
      <c r="TUL55" s="20"/>
      <c r="TUM55" s="20"/>
      <c r="TUN55" s="20"/>
      <c r="TUO55" s="20"/>
      <c r="TUP55" s="20"/>
      <c r="TUQ55" s="20"/>
      <c r="TUR55" s="20"/>
      <c r="TUS55" s="20"/>
      <c r="TUT55" s="20"/>
      <c r="TUU55" s="20"/>
      <c r="TUV55" s="20"/>
      <c r="TUW55" s="20"/>
      <c r="TUX55" s="20"/>
      <c r="TUY55" s="20"/>
      <c r="TUZ55" s="20"/>
      <c r="TVA55" s="20"/>
      <c r="TVB55" s="20"/>
      <c r="TVC55" s="20"/>
      <c r="TVD55" s="20"/>
      <c r="TVE55" s="20"/>
      <c r="TVF55" s="20"/>
      <c r="TVG55" s="20"/>
      <c r="TVH55" s="20"/>
      <c r="TVI55" s="20"/>
      <c r="TVJ55" s="20"/>
      <c r="TVK55" s="20"/>
      <c r="TVL55" s="20"/>
      <c r="TVM55" s="20"/>
      <c r="TVN55" s="20"/>
      <c r="TVO55" s="20"/>
      <c r="TVP55" s="20"/>
      <c r="TVQ55" s="20"/>
      <c r="TVR55" s="20"/>
      <c r="TVS55" s="20"/>
      <c r="TVT55" s="20"/>
      <c r="TVU55" s="20"/>
      <c r="TVV55" s="20"/>
      <c r="TVW55" s="20"/>
      <c r="TVX55" s="20"/>
      <c r="TVY55" s="20"/>
      <c r="TVZ55" s="20"/>
      <c r="TWA55" s="20"/>
      <c r="TWB55" s="20"/>
      <c r="TWC55" s="20"/>
      <c r="TWD55" s="20"/>
      <c r="TWE55" s="20"/>
      <c r="TWF55" s="20"/>
      <c r="TWG55" s="20"/>
      <c r="TWH55" s="20"/>
      <c r="TWI55" s="20"/>
      <c r="TWJ55" s="20"/>
      <c r="TWK55" s="20"/>
      <c r="TWL55" s="20"/>
      <c r="TWM55" s="20"/>
      <c r="TWN55" s="20"/>
      <c r="TWO55" s="20"/>
      <c r="TWP55" s="20"/>
      <c r="TWQ55" s="20"/>
      <c r="TWR55" s="20"/>
      <c r="TWS55" s="20"/>
      <c r="TWT55" s="20"/>
      <c r="TWU55" s="20"/>
      <c r="TWV55" s="20"/>
      <c r="TWW55" s="20"/>
      <c r="TWX55" s="20"/>
      <c r="TWY55" s="20"/>
      <c r="TWZ55" s="20"/>
      <c r="TXA55" s="20"/>
      <c r="TXB55" s="20"/>
      <c r="TXC55" s="20"/>
      <c r="TXD55" s="20"/>
      <c r="TXE55" s="20"/>
      <c r="TXF55" s="20"/>
      <c r="TXG55" s="20"/>
      <c r="TXH55" s="20"/>
      <c r="TXI55" s="20"/>
      <c r="TXJ55" s="20"/>
      <c r="TXK55" s="20"/>
      <c r="TXL55" s="20"/>
      <c r="TXM55" s="20"/>
      <c r="TXN55" s="20"/>
      <c r="TXO55" s="20"/>
      <c r="TXP55" s="20"/>
      <c r="TXQ55" s="20"/>
      <c r="TXR55" s="20"/>
      <c r="TXS55" s="20"/>
      <c r="TXT55" s="20"/>
      <c r="TXU55" s="20"/>
      <c r="TXV55" s="20"/>
      <c r="TXW55" s="20"/>
      <c r="TXX55" s="20"/>
      <c r="TXY55" s="20"/>
      <c r="TXZ55" s="20"/>
      <c r="TYA55" s="20"/>
      <c r="TYB55" s="20"/>
      <c r="TYC55" s="20"/>
      <c r="TYD55" s="20"/>
      <c r="TYE55" s="20"/>
      <c r="TYF55" s="20"/>
      <c r="TYG55" s="20"/>
      <c r="TYH55" s="20"/>
      <c r="TYI55" s="20"/>
      <c r="TYJ55" s="20"/>
      <c r="TYK55" s="20"/>
      <c r="TYL55" s="20"/>
      <c r="TYM55" s="20"/>
      <c r="TYN55" s="20"/>
      <c r="TYO55" s="20"/>
      <c r="TYP55" s="20"/>
      <c r="TYQ55" s="20"/>
      <c r="TYR55" s="20"/>
      <c r="TYS55" s="20"/>
      <c r="TYT55" s="20"/>
      <c r="TYU55" s="20"/>
      <c r="TYV55" s="20"/>
      <c r="TYW55" s="20"/>
      <c r="TYX55" s="20"/>
      <c r="TYY55" s="20"/>
      <c r="TYZ55" s="20"/>
      <c r="TZA55" s="20"/>
      <c r="TZB55" s="20"/>
      <c r="TZC55" s="20"/>
      <c r="TZD55" s="20"/>
      <c r="TZE55" s="20"/>
      <c r="TZF55" s="20"/>
      <c r="TZG55" s="20"/>
      <c r="TZH55" s="20"/>
      <c r="TZI55" s="20"/>
      <c r="TZJ55" s="20"/>
      <c r="TZK55" s="20"/>
      <c r="TZL55" s="20"/>
      <c r="TZM55" s="20"/>
      <c r="TZN55" s="20"/>
      <c r="TZO55" s="20"/>
      <c r="TZP55" s="20"/>
      <c r="TZQ55" s="20"/>
      <c r="TZR55" s="20"/>
      <c r="TZS55" s="20"/>
      <c r="TZT55" s="20"/>
      <c r="TZU55" s="20"/>
      <c r="TZV55" s="20"/>
      <c r="TZW55" s="20"/>
      <c r="TZX55" s="20"/>
      <c r="TZY55" s="20"/>
      <c r="TZZ55" s="20"/>
      <c r="UAA55" s="20"/>
      <c r="UAB55" s="20"/>
      <c r="UAC55" s="20"/>
      <c r="UAD55" s="20"/>
      <c r="UAE55" s="20"/>
      <c r="UAF55" s="20"/>
      <c r="UAG55" s="20"/>
      <c r="UAH55" s="20"/>
      <c r="UAI55" s="20"/>
      <c r="UAJ55" s="20"/>
      <c r="UAK55" s="20"/>
      <c r="UAL55" s="20"/>
      <c r="UAM55" s="20"/>
      <c r="UAN55" s="20"/>
      <c r="UAO55" s="20"/>
      <c r="UAP55" s="20"/>
      <c r="UAQ55" s="20"/>
      <c r="UAR55" s="20"/>
      <c r="UAS55" s="20"/>
      <c r="UAT55" s="20"/>
      <c r="UAU55" s="20"/>
      <c r="UAV55" s="20"/>
      <c r="UAW55" s="20"/>
      <c r="UAX55" s="20"/>
      <c r="UAY55" s="20"/>
      <c r="UAZ55" s="20"/>
      <c r="UBA55" s="20"/>
      <c r="UBB55" s="20"/>
      <c r="UBC55" s="20"/>
      <c r="UBD55" s="20"/>
      <c r="UBE55" s="20"/>
      <c r="UBF55" s="20"/>
      <c r="UBG55" s="20"/>
      <c r="UBH55" s="20"/>
      <c r="UBI55" s="20"/>
      <c r="UBJ55" s="20"/>
      <c r="UBK55" s="20"/>
      <c r="UBL55" s="20"/>
      <c r="UBM55" s="20"/>
      <c r="UBN55" s="20"/>
      <c r="UBO55" s="20"/>
      <c r="UBP55" s="20"/>
      <c r="UBQ55" s="20"/>
      <c r="UBR55" s="20"/>
      <c r="UBS55" s="20"/>
      <c r="UBT55" s="20"/>
      <c r="UBU55" s="20"/>
      <c r="UBV55" s="20"/>
      <c r="UBW55" s="20"/>
      <c r="UBX55" s="20"/>
      <c r="UBY55" s="20"/>
      <c r="UBZ55" s="20"/>
      <c r="UCA55" s="20"/>
      <c r="UCB55" s="20"/>
      <c r="UCC55" s="20"/>
      <c r="UCD55" s="20"/>
      <c r="UCE55" s="20"/>
      <c r="UCF55" s="20"/>
      <c r="UCG55" s="20"/>
      <c r="UCH55" s="20"/>
      <c r="UCI55" s="20"/>
      <c r="UCJ55" s="20"/>
      <c r="UCK55" s="20"/>
      <c r="UCL55" s="20"/>
      <c r="UCM55" s="20"/>
      <c r="UCN55" s="20"/>
      <c r="UCO55" s="20"/>
      <c r="UCP55" s="20"/>
      <c r="UCQ55" s="20"/>
      <c r="UCR55" s="20"/>
      <c r="UCS55" s="20"/>
      <c r="UCT55" s="20"/>
      <c r="UCU55" s="20"/>
      <c r="UCV55" s="20"/>
      <c r="UCW55" s="20"/>
      <c r="UCX55" s="20"/>
      <c r="UCY55" s="20"/>
      <c r="UCZ55" s="20"/>
      <c r="UDA55" s="20"/>
      <c r="UDB55" s="20"/>
      <c r="UDC55" s="20"/>
      <c r="UDD55" s="20"/>
      <c r="UDE55" s="20"/>
      <c r="UDF55" s="20"/>
      <c r="UDG55" s="20"/>
      <c r="UDH55" s="20"/>
      <c r="UDI55" s="20"/>
      <c r="UDJ55" s="20"/>
      <c r="UDK55" s="20"/>
      <c r="UDL55" s="20"/>
      <c r="UDM55" s="20"/>
      <c r="UDN55" s="20"/>
      <c r="UDO55" s="20"/>
      <c r="UDP55" s="20"/>
      <c r="UDQ55" s="20"/>
      <c r="UDR55" s="20"/>
      <c r="UDS55" s="20"/>
      <c r="UDT55" s="20"/>
      <c r="UDU55" s="20"/>
      <c r="UDV55" s="20"/>
      <c r="UDW55" s="20"/>
      <c r="UDX55" s="20"/>
      <c r="UDY55" s="20"/>
      <c r="UDZ55" s="20"/>
      <c r="UEA55" s="20"/>
      <c r="UEB55" s="20"/>
      <c r="UEC55" s="20"/>
      <c r="UED55" s="20"/>
      <c r="UEE55" s="20"/>
      <c r="UEF55" s="20"/>
      <c r="UEG55" s="20"/>
      <c r="UEH55" s="20"/>
      <c r="UEI55" s="20"/>
      <c r="UEJ55" s="20"/>
      <c r="UEK55" s="20"/>
      <c r="UEL55" s="20"/>
      <c r="UEM55" s="20"/>
      <c r="UEN55" s="20"/>
      <c r="UEO55" s="20"/>
      <c r="UEP55" s="20"/>
      <c r="UEQ55" s="20"/>
      <c r="UER55" s="20"/>
      <c r="UES55" s="20"/>
      <c r="UET55" s="20"/>
      <c r="UEU55" s="20"/>
      <c r="UEV55" s="20"/>
      <c r="UEW55" s="20"/>
      <c r="UEX55" s="20"/>
      <c r="UEY55" s="20"/>
      <c r="UEZ55" s="20"/>
      <c r="UFA55" s="20"/>
      <c r="UFB55" s="20"/>
      <c r="UFC55" s="20"/>
      <c r="UFD55" s="20"/>
      <c r="UFE55" s="20"/>
      <c r="UFF55" s="20"/>
      <c r="UFG55" s="20"/>
      <c r="UFH55" s="20"/>
      <c r="UFI55" s="20"/>
      <c r="UFJ55" s="20"/>
      <c r="UFK55" s="20"/>
      <c r="UFL55" s="20"/>
      <c r="UFM55" s="20"/>
      <c r="UFN55" s="20"/>
      <c r="UFO55" s="20"/>
      <c r="UFP55" s="20"/>
      <c r="UFQ55" s="20"/>
      <c r="UFR55" s="20"/>
      <c r="UFS55" s="20"/>
      <c r="UFT55" s="20"/>
      <c r="UFU55" s="20"/>
      <c r="UFV55" s="20"/>
      <c r="UFW55" s="20"/>
      <c r="UFX55" s="20"/>
      <c r="UFY55" s="20"/>
      <c r="UFZ55" s="20"/>
      <c r="UGA55" s="20"/>
      <c r="UGB55" s="20"/>
      <c r="UGC55" s="20"/>
      <c r="UGD55" s="20"/>
      <c r="UGE55" s="20"/>
      <c r="UGF55" s="20"/>
      <c r="UGG55" s="20"/>
      <c r="UGH55" s="20"/>
      <c r="UGI55" s="20"/>
      <c r="UGJ55" s="20"/>
      <c r="UGK55" s="20"/>
      <c r="UGL55" s="20"/>
      <c r="UGM55" s="20"/>
      <c r="UGN55" s="20"/>
      <c r="UGO55" s="20"/>
      <c r="UGP55" s="20"/>
      <c r="UGQ55" s="20"/>
      <c r="UGR55" s="20"/>
      <c r="UGS55" s="20"/>
      <c r="UGT55" s="20"/>
      <c r="UGU55" s="20"/>
      <c r="UGV55" s="20"/>
      <c r="UGW55" s="20"/>
      <c r="UGX55" s="20"/>
      <c r="UGY55" s="20"/>
      <c r="UGZ55" s="20"/>
      <c r="UHA55" s="20"/>
      <c r="UHB55" s="20"/>
      <c r="UHC55" s="20"/>
      <c r="UHD55" s="20"/>
      <c r="UHE55" s="20"/>
      <c r="UHF55" s="20"/>
      <c r="UHG55" s="20"/>
      <c r="UHH55" s="20"/>
      <c r="UHI55" s="20"/>
      <c r="UHJ55" s="20"/>
      <c r="UHK55" s="20"/>
      <c r="UHL55" s="20"/>
      <c r="UHM55" s="20"/>
      <c r="UHN55" s="20"/>
      <c r="UHO55" s="20"/>
      <c r="UHP55" s="20"/>
      <c r="UHQ55" s="20"/>
      <c r="UHR55" s="20"/>
      <c r="UHS55" s="20"/>
      <c r="UHT55" s="20"/>
      <c r="UHU55" s="20"/>
      <c r="UHV55" s="20"/>
      <c r="UHW55" s="20"/>
      <c r="UHX55" s="20"/>
      <c r="UHY55" s="20"/>
      <c r="UHZ55" s="20"/>
      <c r="UIA55" s="20"/>
      <c r="UIB55" s="20"/>
      <c r="UIC55" s="20"/>
      <c r="UID55" s="20"/>
      <c r="UIE55" s="20"/>
      <c r="UIF55" s="20"/>
      <c r="UIG55" s="20"/>
      <c r="UIH55" s="20"/>
      <c r="UII55" s="20"/>
      <c r="UIJ55" s="20"/>
      <c r="UIK55" s="20"/>
      <c r="UIL55" s="20"/>
      <c r="UIM55" s="20"/>
      <c r="UIN55" s="20"/>
      <c r="UIO55" s="20"/>
      <c r="UIP55" s="20"/>
      <c r="UIQ55" s="20"/>
      <c r="UIR55" s="20"/>
      <c r="UIS55" s="20"/>
      <c r="UIT55" s="20"/>
      <c r="UIU55" s="20"/>
      <c r="UIV55" s="20"/>
      <c r="UIW55" s="20"/>
      <c r="UIX55" s="20"/>
      <c r="UIY55" s="20"/>
      <c r="UIZ55" s="20"/>
      <c r="UJA55" s="20"/>
      <c r="UJB55" s="20"/>
      <c r="UJC55" s="20"/>
      <c r="UJD55" s="20"/>
      <c r="UJE55" s="20"/>
      <c r="UJF55" s="20"/>
      <c r="UJG55" s="20"/>
      <c r="UJH55" s="20"/>
      <c r="UJI55" s="20"/>
      <c r="UJJ55" s="20"/>
      <c r="UJK55" s="20"/>
      <c r="UJL55" s="20"/>
      <c r="UJM55" s="20"/>
      <c r="UJN55" s="20"/>
      <c r="UJO55" s="20"/>
      <c r="UJP55" s="20"/>
      <c r="UJQ55" s="20"/>
      <c r="UJR55" s="20"/>
      <c r="UJS55" s="20"/>
      <c r="UJT55" s="20"/>
      <c r="UJU55" s="20"/>
      <c r="UJV55" s="20"/>
      <c r="UJW55" s="20"/>
      <c r="UJX55" s="20"/>
      <c r="UJY55" s="20"/>
      <c r="UJZ55" s="20"/>
      <c r="UKA55" s="20"/>
      <c r="UKB55" s="20"/>
      <c r="UKC55" s="20"/>
      <c r="UKD55" s="20"/>
      <c r="UKE55" s="20"/>
      <c r="UKF55" s="20"/>
      <c r="UKG55" s="20"/>
      <c r="UKH55" s="20"/>
      <c r="UKI55" s="20"/>
      <c r="UKJ55" s="20"/>
      <c r="UKK55" s="20"/>
      <c r="UKL55" s="20"/>
      <c r="UKM55" s="20"/>
      <c r="UKN55" s="20"/>
      <c r="UKO55" s="20"/>
      <c r="UKP55" s="20"/>
      <c r="UKQ55" s="20"/>
      <c r="UKR55" s="20"/>
      <c r="UKS55" s="20"/>
      <c r="UKT55" s="20"/>
      <c r="UKU55" s="20"/>
      <c r="UKV55" s="20"/>
      <c r="UKW55" s="20"/>
      <c r="UKX55" s="20"/>
      <c r="UKY55" s="20"/>
      <c r="UKZ55" s="20"/>
      <c r="ULA55" s="20"/>
      <c r="ULB55" s="20"/>
      <c r="ULC55" s="20"/>
      <c r="ULD55" s="20"/>
      <c r="ULE55" s="20"/>
      <c r="ULF55" s="20"/>
      <c r="ULG55" s="20"/>
      <c r="ULH55" s="20"/>
      <c r="ULI55" s="20"/>
      <c r="ULJ55" s="20"/>
      <c r="ULK55" s="20"/>
      <c r="ULL55" s="20"/>
      <c r="ULM55" s="20"/>
      <c r="ULN55" s="20"/>
      <c r="ULO55" s="20"/>
      <c r="ULP55" s="20"/>
      <c r="ULQ55" s="20"/>
      <c r="ULR55" s="20"/>
      <c r="ULS55" s="20"/>
      <c r="ULT55" s="20"/>
      <c r="ULU55" s="20"/>
      <c r="ULV55" s="20"/>
      <c r="ULW55" s="20"/>
      <c r="ULX55" s="20"/>
      <c r="ULY55" s="20"/>
      <c r="ULZ55" s="20"/>
      <c r="UMA55" s="20"/>
      <c r="UMB55" s="20"/>
      <c r="UMC55" s="20"/>
      <c r="UMD55" s="20"/>
      <c r="UME55" s="20"/>
      <c r="UMF55" s="20"/>
      <c r="UMG55" s="20"/>
      <c r="UMH55" s="20"/>
      <c r="UMI55" s="20"/>
      <c r="UMJ55" s="20"/>
      <c r="UMK55" s="20"/>
      <c r="UML55" s="20"/>
      <c r="UMM55" s="20"/>
      <c r="UMN55" s="20"/>
      <c r="UMO55" s="20"/>
      <c r="UMP55" s="20"/>
      <c r="UMQ55" s="20"/>
      <c r="UMR55" s="20"/>
      <c r="UMS55" s="20"/>
      <c r="UMT55" s="20"/>
      <c r="UMU55" s="20"/>
      <c r="UMV55" s="20"/>
      <c r="UMW55" s="20"/>
      <c r="UMX55" s="20"/>
      <c r="UMY55" s="20"/>
      <c r="UMZ55" s="20"/>
      <c r="UNA55" s="20"/>
      <c r="UNB55" s="20"/>
      <c r="UNC55" s="20"/>
      <c r="UND55" s="20"/>
      <c r="UNE55" s="20"/>
      <c r="UNF55" s="20"/>
      <c r="UNG55" s="20"/>
      <c r="UNH55" s="20"/>
      <c r="UNI55" s="20"/>
      <c r="UNJ55" s="20"/>
      <c r="UNK55" s="20"/>
      <c r="UNL55" s="20"/>
      <c r="UNM55" s="20"/>
      <c r="UNN55" s="20"/>
      <c r="UNO55" s="20"/>
      <c r="UNP55" s="20"/>
      <c r="UNQ55" s="20"/>
      <c r="UNR55" s="20"/>
      <c r="UNS55" s="20"/>
      <c r="UNT55" s="20"/>
      <c r="UNU55" s="20"/>
      <c r="UNV55" s="20"/>
      <c r="UNW55" s="20"/>
      <c r="UNX55" s="20"/>
      <c r="UNY55" s="20"/>
      <c r="UNZ55" s="20"/>
      <c r="UOA55" s="20"/>
      <c r="UOB55" s="20"/>
      <c r="UOC55" s="20"/>
      <c r="UOD55" s="20"/>
      <c r="UOE55" s="20"/>
      <c r="UOF55" s="20"/>
      <c r="UOG55" s="20"/>
      <c r="UOH55" s="20"/>
      <c r="UOI55" s="20"/>
      <c r="UOJ55" s="20"/>
      <c r="UOK55" s="20"/>
      <c r="UOL55" s="20"/>
      <c r="UOM55" s="20"/>
      <c r="UON55" s="20"/>
      <c r="UOO55" s="20"/>
      <c r="UOP55" s="20"/>
      <c r="UOQ55" s="20"/>
      <c r="UOR55" s="20"/>
      <c r="UOS55" s="20"/>
      <c r="UOT55" s="20"/>
      <c r="UOU55" s="20"/>
      <c r="UOV55" s="20"/>
      <c r="UOW55" s="20"/>
      <c r="UOX55" s="20"/>
      <c r="UOY55" s="20"/>
      <c r="UOZ55" s="20"/>
      <c r="UPA55" s="20"/>
      <c r="UPB55" s="20"/>
      <c r="UPC55" s="20"/>
      <c r="UPD55" s="20"/>
      <c r="UPE55" s="20"/>
      <c r="UPF55" s="20"/>
      <c r="UPG55" s="20"/>
      <c r="UPH55" s="20"/>
      <c r="UPI55" s="20"/>
      <c r="UPJ55" s="20"/>
      <c r="UPK55" s="20"/>
      <c r="UPL55" s="20"/>
      <c r="UPM55" s="20"/>
      <c r="UPN55" s="20"/>
      <c r="UPO55" s="20"/>
      <c r="UPP55" s="20"/>
      <c r="UPQ55" s="20"/>
      <c r="UPR55" s="20"/>
      <c r="UPS55" s="20"/>
      <c r="UPT55" s="20"/>
      <c r="UPU55" s="20"/>
      <c r="UPV55" s="20"/>
      <c r="UPW55" s="20"/>
      <c r="UPX55" s="20"/>
      <c r="UPY55" s="20"/>
      <c r="UPZ55" s="20"/>
      <c r="UQA55" s="20"/>
      <c r="UQB55" s="20"/>
      <c r="UQC55" s="20"/>
      <c r="UQD55" s="20"/>
      <c r="UQE55" s="20"/>
      <c r="UQF55" s="20"/>
      <c r="UQG55" s="20"/>
      <c r="UQH55" s="20"/>
      <c r="UQI55" s="20"/>
      <c r="UQJ55" s="20"/>
      <c r="UQK55" s="20"/>
      <c r="UQL55" s="20"/>
      <c r="UQM55" s="20"/>
      <c r="UQN55" s="20"/>
      <c r="UQO55" s="20"/>
      <c r="UQP55" s="20"/>
      <c r="UQQ55" s="20"/>
      <c r="UQR55" s="20"/>
      <c r="UQS55" s="20"/>
      <c r="UQT55" s="20"/>
      <c r="UQU55" s="20"/>
      <c r="UQV55" s="20"/>
      <c r="UQW55" s="20"/>
      <c r="UQX55" s="20"/>
      <c r="UQY55" s="20"/>
      <c r="UQZ55" s="20"/>
      <c r="URA55" s="20"/>
      <c r="URB55" s="20"/>
      <c r="URC55" s="20"/>
      <c r="URD55" s="20"/>
      <c r="URE55" s="20"/>
      <c r="URF55" s="20"/>
      <c r="URG55" s="20"/>
      <c r="URH55" s="20"/>
      <c r="URI55" s="20"/>
      <c r="URJ55" s="20"/>
      <c r="URK55" s="20"/>
      <c r="URL55" s="20"/>
      <c r="URM55" s="20"/>
      <c r="URN55" s="20"/>
      <c r="URO55" s="20"/>
      <c r="URP55" s="20"/>
      <c r="URQ55" s="20"/>
      <c r="URR55" s="20"/>
      <c r="URS55" s="20"/>
      <c r="URT55" s="20"/>
      <c r="URU55" s="20"/>
      <c r="URV55" s="20"/>
      <c r="URW55" s="20"/>
      <c r="URX55" s="20"/>
      <c r="URY55" s="20"/>
      <c r="URZ55" s="20"/>
      <c r="USA55" s="20"/>
      <c r="USB55" s="20"/>
      <c r="USC55" s="20"/>
      <c r="USD55" s="20"/>
      <c r="USE55" s="20"/>
      <c r="USF55" s="20"/>
      <c r="USG55" s="20"/>
      <c r="USH55" s="20"/>
      <c r="USI55" s="20"/>
      <c r="USJ55" s="20"/>
      <c r="USK55" s="20"/>
      <c r="USL55" s="20"/>
      <c r="USM55" s="20"/>
      <c r="USN55" s="20"/>
      <c r="USO55" s="20"/>
      <c r="USP55" s="20"/>
      <c r="USQ55" s="20"/>
      <c r="USR55" s="20"/>
      <c r="USS55" s="20"/>
      <c r="UST55" s="20"/>
      <c r="USU55" s="20"/>
      <c r="USV55" s="20"/>
      <c r="USW55" s="20"/>
      <c r="USX55" s="20"/>
      <c r="USY55" s="20"/>
      <c r="USZ55" s="20"/>
      <c r="UTA55" s="20"/>
      <c r="UTB55" s="20"/>
      <c r="UTC55" s="20"/>
      <c r="UTD55" s="20"/>
      <c r="UTE55" s="20"/>
      <c r="UTF55" s="20"/>
      <c r="UTG55" s="20"/>
      <c r="UTH55" s="20"/>
      <c r="UTI55" s="20"/>
      <c r="UTJ55" s="20"/>
      <c r="UTK55" s="20"/>
      <c r="UTL55" s="20"/>
      <c r="UTM55" s="20"/>
      <c r="UTN55" s="20"/>
      <c r="UTO55" s="20"/>
      <c r="UTP55" s="20"/>
      <c r="UTQ55" s="20"/>
      <c r="UTR55" s="20"/>
      <c r="UTS55" s="20"/>
      <c r="UTT55" s="20"/>
      <c r="UTU55" s="20"/>
      <c r="UTV55" s="20"/>
      <c r="UTW55" s="20"/>
      <c r="UTX55" s="20"/>
      <c r="UTY55" s="20"/>
      <c r="UTZ55" s="20"/>
      <c r="UUA55" s="20"/>
      <c r="UUB55" s="20"/>
      <c r="UUC55" s="20"/>
      <c r="UUD55" s="20"/>
      <c r="UUE55" s="20"/>
      <c r="UUF55" s="20"/>
      <c r="UUG55" s="20"/>
      <c r="UUH55" s="20"/>
      <c r="UUI55" s="20"/>
      <c r="UUJ55" s="20"/>
      <c r="UUK55" s="20"/>
      <c r="UUL55" s="20"/>
      <c r="UUM55" s="20"/>
      <c r="UUN55" s="20"/>
      <c r="UUO55" s="20"/>
      <c r="UUP55" s="20"/>
      <c r="UUQ55" s="20"/>
      <c r="UUR55" s="20"/>
      <c r="UUS55" s="20"/>
      <c r="UUT55" s="20"/>
      <c r="UUU55" s="20"/>
      <c r="UUV55" s="20"/>
      <c r="UUW55" s="20"/>
      <c r="UUX55" s="20"/>
      <c r="UUY55" s="20"/>
      <c r="UUZ55" s="20"/>
      <c r="UVA55" s="20"/>
      <c r="UVB55" s="20"/>
      <c r="UVC55" s="20"/>
      <c r="UVD55" s="20"/>
      <c r="UVE55" s="20"/>
      <c r="UVF55" s="20"/>
      <c r="UVG55" s="20"/>
      <c r="UVH55" s="20"/>
      <c r="UVI55" s="20"/>
      <c r="UVJ55" s="20"/>
      <c r="UVK55" s="20"/>
      <c r="UVL55" s="20"/>
      <c r="UVM55" s="20"/>
      <c r="UVN55" s="20"/>
      <c r="UVO55" s="20"/>
      <c r="UVP55" s="20"/>
      <c r="UVQ55" s="20"/>
      <c r="UVR55" s="20"/>
      <c r="UVS55" s="20"/>
      <c r="UVT55" s="20"/>
      <c r="UVU55" s="20"/>
      <c r="UVV55" s="20"/>
      <c r="UVW55" s="20"/>
      <c r="UVX55" s="20"/>
      <c r="UVY55" s="20"/>
      <c r="UVZ55" s="20"/>
      <c r="UWA55" s="20"/>
      <c r="UWB55" s="20"/>
      <c r="UWC55" s="20"/>
      <c r="UWD55" s="20"/>
      <c r="UWE55" s="20"/>
      <c r="UWF55" s="20"/>
      <c r="UWG55" s="20"/>
      <c r="UWH55" s="20"/>
      <c r="UWI55" s="20"/>
      <c r="UWJ55" s="20"/>
      <c r="UWK55" s="20"/>
      <c r="UWL55" s="20"/>
      <c r="UWM55" s="20"/>
      <c r="UWN55" s="20"/>
      <c r="UWO55" s="20"/>
      <c r="UWP55" s="20"/>
      <c r="UWQ55" s="20"/>
      <c r="UWR55" s="20"/>
      <c r="UWS55" s="20"/>
      <c r="UWT55" s="20"/>
      <c r="UWU55" s="20"/>
      <c r="UWV55" s="20"/>
      <c r="UWW55" s="20"/>
      <c r="UWX55" s="20"/>
      <c r="UWY55" s="20"/>
      <c r="UWZ55" s="20"/>
      <c r="UXA55" s="20"/>
      <c r="UXB55" s="20"/>
      <c r="UXC55" s="20"/>
      <c r="UXD55" s="20"/>
      <c r="UXE55" s="20"/>
      <c r="UXF55" s="20"/>
      <c r="UXG55" s="20"/>
      <c r="UXH55" s="20"/>
      <c r="UXI55" s="20"/>
      <c r="UXJ55" s="20"/>
      <c r="UXK55" s="20"/>
      <c r="UXL55" s="20"/>
      <c r="UXM55" s="20"/>
      <c r="UXN55" s="20"/>
      <c r="UXO55" s="20"/>
      <c r="UXP55" s="20"/>
      <c r="UXQ55" s="20"/>
      <c r="UXR55" s="20"/>
      <c r="UXS55" s="20"/>
      <c r="UXT55" s="20"/>
      <c r="UXU55" s="20"/>
      <c r="UXV55" s="20"/>
      <c r="UXW55" s="20"/>
      <c r="UXX55" s="20"/>
      <c r="UXY55" s="20"/>
      <c r="UXZ55" s="20"/>
      <c r="UYA55" s="20"/>
      <c r="UYB55" s="20"/>
      <c r="UYC55" s="20"/>
      <c r="UYD55" s="20"/>
      <c r="UYE55" s="20"/>
      <c r="UYF55" s="20"/>
      <c r="UYG55" s="20"/>
      <c r="UYH55" s="20"/>
      <c r="UYI55" s="20"/>
      <c r="UYJ55" s="20"/>
      <c r="UYK55" s="20"/>
      <c r="UYL55" s="20"/>
      <c r="UYM55" s="20"/>
      <c r="UYN55" s="20"/>
      <c r="UYO55" s="20"/>
      <c r="UYP55" s="20"/>
      <c r="UYQ55" s="20"/>
      <c r="UYR55" s="20"/>
      <c r="UYS55" s="20"/>
      <c r="UYT55" s="20"/>
      <c r="UYU55" s="20"/>
      <c r="UYV55" s="20"/>
      <c r="UYW55" s="20"/>
      <c r="UYX55" s="20"/>
      <c r="UYY55" s="20"/>
      <c r="UYZ55" s="20"/>
      <c r="UZA55" s="20"/>
      <c r="UZB55" s="20"/>
      <c r="UZC55" s="20"/>
      <c r="UZD55" s="20"/>
      <c r="UZE55" s="20"/>
      <c r="UZF55" s="20"/>
      <c r="UZG55" s="20"/>
      <c r="UZH55" s="20"/>
      <c r="UZI55" s="20"/>
      <c r="UZJ55" s="20"/>
      <c r="UZK55" s="20"/>
      <c r="UZL55" s="20"/>
      <c r="UZM55" s="20"/>
      <c r="UZN55" s="20"/>
      <c r="UZO55" s="20"/>
      <c r="UZP55" s="20"/>
      <c r="UZQ55" s="20"/>
      <c r="UZR55" s="20"/>
      <c r="UZS55" s="20"/>
      <c r="UZT55" s="20"/>
      <c r="UZU55" s="20"/>
      <c r="UZV55" s="20"/>
      <c r="UZW55" s="20"/>
      <c r="UZX55" s="20"/>
      <c r="UZY55" s="20"/>
      <c r="UZZ55" s="20"/>
      <c r="VAA55" s="20"/>
      <c r="VAB55" s="20"/>
      <c r="VAC55" s="20"/>
      <c r="VAD55" s="20"/>
      <c r="VAE55" s="20"/>
      <c r="VAF55" s="20"/>
      <c r="VAG55" s="20"/>
      <c r="VAH55" s="20"/>
      <c r="VAI55" s="20"/>
      <c r="VAJ55" s="20"/>
      <c r="VAK55" s="20"/>
      <c r="VAL55" s="20"/>
      <c r="VAM55" s="20"/>
      <c r="VAN55" s="20"/>
      <c r="VAO55" s="20"/>
      <c r="VAP55" s="20"/>
      <c r="VAQ55" s="20"/>
      <c r="VAR55" s="20"/>
      <c r="VAS55" s="20"/>
      <c r="VAT55" s="20"/>
      <c r="VAU55" s="20"/>
      <c r="VAV55" s="20"/>
      <c r="VAW55" s="20"/>
      <c r="VAX55" s="20"/>
      <c r="VAY55" s="20"/>
      <c r="VAZ55" s="20"/>
      <c r="VBA55" s="20"/>
      <c r="VBB55" s="20"/>
      <c r="VBC55" s="20"/>
      <c r="VBD55" s="20"/>
      <c r="VBE55" s="20"/>
      <c r="VBF55" s="20"/>
      <c r="VBG55" s="20"/>
      <c r="VBH55" s="20"/>
      <c r="VBI55" s="20"/>
      <c r="VBJ55" s="20"/>
      <c r="VBK55" s="20"/>
      <c r="VBL55" s="20"/>
      <c r="VBM55" s="20"/>
      <c r="VBN55" s="20"/>
      <c r="VBO55" s="20"/>
      <c r="VBP55" s="20"/>
      <c r="VBQ55" s="20"/>
      <c r="VBR55" s="20"/>
      <c r="VBS55" s="20"/>
      <c r="VBT55" s="20"/>
      <c r="VBU55" s="20"/>
      <c r="VBV55" s="20"/>
      <c r="VBW55" s="20"/>
      <c r="VBX55" s="20"/>
      <c r="VBY55" s="20"/>
      <c r="VBZ55" s="20"/>
      <c r="VCA55" s="20"/>
      <c r="VCB55" s="20"/>
      <c r="VCC55" s="20"/>
      <c r="VCD55" s="20"/>
      <c r="VCE55" s="20"/>
      <c r="VCF55" s="20"/>
      <c r="VCG55" s="20"/>
      <c r="VCH55" s="20"/>
      <c r="VCI55" s="20"/>
      <c r="VCJ55" s="20"/>
      <c r="VCK55" s="20"/>
      <c r="VCL55" s="20"/>
      <c r="VCM55" s="20"/>
      <c r="VCN55" s="20"/>
      <c r="VCO55" s="20"/>
      <c r="VCP55" s="20"/>
      <c r="VCQ55" s="20"/>
      <c r="VCR55" s="20"/>
      <c r="VCS55" s="20"/>
      <c r="VCT55" s="20"/>
      <c r="VCU55" s="20"/>
      <c r="VCV55" s="20"/>
      <c r="VCW55" s="20"/>
      <c r="VCX55" s="20"/>
      <c r="VCY55" s="20"/>
      <c r="VCZ55" s="20"/>
      <c r="VDA55" s="20"/>
      <c r="VDB55" s="20"/>
      <c r="VDC55" s="20"/>
      <c r="VDD55" s="20"/>
      <c r="VDE55" s="20"/>
      <c r="VDF55" s="20"/>
      <c r="VDG55" s="20"/>
      <c r="VDH55" s="20"/>
      <c r="VDI55" s="20"/>
      <c r="VDJ55" s="20"/>
      <c r="VDK55" s="20"/>
      <c r="VDL55" s="20"/>
      <c r="VDM55" s="20"/>
      <c r="VDN55" s="20"/>
      <c r="VDO55" s="20"/>
      <c r="VDP55" s="20"/>
      <c r="VDQ55" s="20"/>
      <c r="VDR55" s="20"/>
      <c r="VDS55" s="20"/>
      <c r="VDT55" s="20"/>
      <c r="VDU55" s="20"/>
      <c r="VDV55" s="20"/>
      <c r="VDW55" s="20"/>
      <c r="VDX55" s="20"/>
      <c r="VDY55" s="20"/>
      <c r="VDZ55" s="20"/>
      <c r="VEA55" s="20"/>
      <c r="VEB55" s="20"/>
      <c r="VEC55" s="20"/>
      <c r="VED55" s="20"/>
      <c r="VEE55" s="20"/>
      <c r="VEF55" s="20"/>
      <c r="VEG55" s="20"/>
      <c r="VEH55" s="20"/>
      <c r="VEI55" s="20"/>
      <c r="VEJ55" s="20"/>
      <c r="VEK55" s="20"/>
      <c r="VEL55" s="20"/>
      <c r="VEM55" s="20"/>
      <c r="VEN55" s="20"/>
      <c r="VEO55" s="20"/>
      <c r="VEP55" s="20"/>
      <c r="VEQ55" s="20"/>
      <c r="VER55" s="20"/>
      <c r="VES55" s="20"/>
      <c r="VET55" s="20"/>
      <c r="VEU55" s="20"/>
      <c r="VEV55" s="20"/>
      <c r="VEW55" s="20"/>
      <c r="VEX55" s="20"/>
      <c r="VEY55" s="20"/>
      <c r="VEZ55" s="20"/>
      <c r="VFA55" s="20"/>
      <c r="VFB55" s="20"/>
      <c r="VFC55" s="20"/>
      <c r="VFD55" s="20"/>
      <c r="VFE55" s="20"/>
      <c r="VFF55" s="20"/>
      <c r="VFG55" s="20"/>
      <c r="VFH55" s="20"/>
      <c r="VFI55" s="20"/>
      <c r="VFJ55" s="20"/>
      <c r="VFK55" s="20"/>
      <c r="VFL55" s="20"/>
      <c r="VFM55" s="20"/>
      <c r="VFN55" s="20"/>
      <c r="VFO55" s="20"/>
      <c r="VFP55" s="20"/>
      <c r="VFQ55" s="20"/>
      <c r="VFR55" s="20"/>
      <c r="VFS55" s="20"/>
      <c r="VFT55" s="20"/>
      <c r="VFU55" s="20"/>
      <c r="VFV55" s="20"/>
      <c r="VFW55" s="20"/>
      <c r="VFX55" s="20"/>
      <c r="VFY55" s="20"/>
      <c r="VFZ55" s="20"/>
      <c r="VGA55" s="20"/>
      <c r="VGB55" s="20"/>
      <c r="VGC55" s="20"/>
      <c r="VGD55" s="20"/>
      <c r="VGE55" s="20"/>
      <c r="VGF55" s="20"/>
      <c r="VGG55" s="20"/>
      <c r="VGH55" s="20"/>
      <c r="VGI55" s="20"/>
      <c r="VGJ55" s="20"/>
      <c r="VGK55" s="20"/>
      <c r="VGL55" s="20"/>
      <c r="VGM55" s="20"/>
      <c r="VGN55" s="20"/>
      <c r="VGO55" s="20"/>
      <c r="VGP55" s="20"/>
      <c r="VGQ55" s="20"/>
      <c r="VGR55" s="20"/>
      <c r="VGS55" s="20"/>
      <c r="VGT55" s="20"/>
      <c r="VGU55" s="20"/>
      <c r="VGV55" s="20"/>
      <c r="VGW55" s="20"/>
      <c r="VGX55" s="20"/>
      <c r="VGY55" s="20"/>
      <c r="VGZ55" s="20"/>
      <c r="VHA55" s="20"/>
      <c r="VHB55" s="20"/>
      <c r="VHC55" s="20"/>
      <c r="VHD55" s="20"/>
      <c r="VHE55" s="20"/>
      <c r="VHF55" s="20"/>
      <c r="VHG55" s="20"/>
      <c r="VHH55" s="20"/>
      <c r="VHI55" s="20"/>
      <c r="VHJ55" s="20"/>
      <c r="VHK55" s="20"/>
      <c r="VHL55" s="20"/>
      <c r="VHM55" s="20"/>
      <c r="VHN55" s="20"/>
      <c r="VHO55" s="20"/>
      <c r="VHP55" s="20"/>
      <c r="VHQ55" s="20"/>
      <c r="VHR55" s="20"/>
      <c r="VHS55" s="20"/>
      <c r="VHT55" s="20"/>
      <c r="VHU55" s="20"/>
      <c r="VHV55" s="20"/>
      <c r="VHW55" s="20"/>
      <c r="VHX55" s="20"/>
      <c r="VHY55" s="20"/>
      <c r="VHZ55" s="20"/>
      <c r="VIA55" s="20"/>
      <c r="VIB55" s="20"/>
      <c r="VIC55" s="20"/>
      <c r="VID55" s="20"/>
      <c r="VIE55" s="20"/>
      <c r="VIF55" s="20"/>
      <c r="VIG55" s="20"/>
      <c r="VIH55" s="20"/>
      <c r="VII55" s="20"/>
      <c r="VIJ55" s="20"/>
      <c r="VIK55" s="20"/>
      <c r="VIL55" s="20"/>
      <c r="VIM55" s="20"/>
      <c r="VIN55" s="20"/>
      <c r="VIO55" s="20"/>
      <c r="VIP55" s="20"/>
      <c r="VIQ55" s="20"/>
      <c r="VIR55" s="20"/>
      <c r="VIS55" s="20"/>
      <c r="VIT55" s="20"/>
      <c r="VIU55" s="20"/>
      <c r="VIV55" s="20"/>
      <c r="VIW55" s="20"/>
      <c r="VIX55" s="20"/>
      <c r="VIY55" s="20"/>
      <c r="VIZ55" s="20"/>
      <c r="VJA55" s="20"/>
      <c r="VJB55" s="20"/>
      <c r="VJC55" s="20"/>
      <c r="VJD55" s="20"/>
      <c r="VJE55" s="20"/>
      <c r="VJF55" s="20"/>
      <c r="VJG55" s="20"/>
      <c r="VJH55" s="20"/>
      <c r="VJI55" s="20"/>
      <c r="VJJ55" s="20"/>
      <c r="VJK55" s="20"/>
      <c r="VJL55" s="20"/>
      <c r="VJM55" s="20"/>
      <c r="VJN55" s="20"/>
      <c r="VJO55" s="20"/>
      <c r="VJP55" s="20"/>
      <c r="VJQ55" s="20"/>
      <c r="VJR55" s="20"/>
      <c r="VJS55" s="20"/>
      <c r="VJT55" s="20"/>
      <c r="VJU55" s="20"/>
      <c r="VJV55" s="20"/>
      <c r="VJW55" s="20"/>
      <c r="VJX55" s="20"/>
      <c r="VJY55" s="20"/>
      <c r="VJZ55" s="20"/>
      <c r="VKA55" s="20"/>
      <c r="VKB55" s="20"/>
      <c r="VKC55" s="20"/>
      <c r="VKD55" s="20"/>
      <c r="VKE55" s="20"/>
      <c r="VKF55" s="20"/>
      <c r="VKG55" s="20"/>
      <c r="VKH55" s="20"/>
      <c r="VKI55" s="20"/>
      <c r="VKJ55" s="20"/>
      <c r="VKK55" s="20"/>
      <c r="VKL55" s="20"/>
      <c r="VKM55" s="20"/>
      <c r="VKN55" s="20"/>
      <c r="VKO55" s="20"/>
      <c r="VKP55" s="20"/>
      <c r="VKQ55" s="20"/>
      <c r="VKR55" s="20"/>
      <c r="VKS55" s="20"/>
      <c r="VKT55" s="20"/>
      <c r="VKU55" s="20"/>
      <c r="VKV55" s="20"/>
      <c r="VKW55" s="20"/>
      <c r="VKX55" s="20"/>
      <c r="VKY55" s="20"/>
      <c r="VKZ55" s="20"/>
      <c r="VLA55" s="20"/>
      <c r="VLB55" s="20"/>
      <c r="VLC55" s="20"/>
      <c r="VLD55" s="20"/>
      <c r="VLE55" s="20"/>
      <c r="VLF55" s="20"/>
      <c r="VLG55" s="20"/>
      <c r="VLH55" s="20"/>
      <c r="VLI55" s="20"/>
      <c r="VLJ55" s="20"/>
      <c r="VLK55" s="20"/>
      <c r="VLL55" s="20"/>
      <c r="VLM55" s="20"/>
      <c r="VLN55" s="20"/>
      <c r="VLO55" s="20"/>
      <c r="VLP55" s="20"/>
      <c r="VLQ55" s="20"/>
      <c r="VLR55" s="20"/>
      <c r="VLS55" s="20"/>
      <c r="VLT55" s="20"/>
      <c r="VLU55" s="20"/>
      <c r="VLV55" s="20"/>
      <c r="VLW55" s="20"/>
      <c r="VLX55" s="20"/>
      <c r="VLY55" s="20"/>
      <c r="VLZ55" s="20"/>
      <c r="VMA55" s="20"/>
      <c r="VMB55" s="20"/>
      <c r="VMC55" s="20"/>
      <c r="VMD55" s="20"/>
      <c r="VME55" s="20"/>
      <c r="VMF55" s="20"/>
      <c r="VMG55" s="20"/>
      <c r="VMH55" s="20"/>
      <c r="VMI55" s="20"/>
      <c r="VMJ55" s="20"/>
      <c r="VMK55" s="20"/>
      <c r="VML55" s="20"/>
      <c r="VMM55" s="20"/>
      <c r="VMN55" s="20"/>
      <c r="VMO55" s="20"/>
      <c r="VMP55" s="20"/>
      <c r="VMQ55" s="20"/>
      <c r="VMR55" s="20"/>
      <c r="VMS55" s="20"/>
      <c r="VMT55" s="20"/>
      <c r="VMU55" s="20"/>
      <c r="VMV55" s="20"/>
      <c r="VMW55" s="20"/>
      <c r="VMX55" s="20"/>
      <c r="VMY55" s="20"/>
      <c r="VMZ55" s="20"/>
      <c r="VNA55" s="20"/>
      <c r="VNB55" s="20"/>
      <c r="VNC55" s="20"/>
      <c r="VND55" s="20"/>
      <c r="VNE55" s="20"/>
      <c r="VNF55" s="20"/>
      <c r="VNG55" s="20"/>
      <c r="VNH55" s="20"/>
      <c r="VNI55" s="20"/>
      <c r="VNJ55" s="20"/>
      <c r="VNK55" s="20"/>
      <c r="VNL55" s="20"/>
      <c r="VNM55" s="20"/>
      <c r="VNN55" s="20"/>
      <c r="VNO55" s="20"/>
      <c r="VNP55" s="20"/>
      <c r="VNQ55" s="20"/>
      <c r="VNR55" s="20"/>
      <c r="VNS55" s="20"/>
      <c r="VNT55" s="20"/>
      <c r="VNU55" s="20"/>
      <c r="VNV55" s="20"/>
      <c r="VNW55" s="20"/>
      <c r="VNX55" s="20"/>
      <c r="VNY55" s="20"/>
      <c r="VNZ55" s="20"/>
      <c r="VOA55" s="20"/>
      <c r="VOB55" s="20"/>
      <c r="VOC55" s="20"/>
      <c r="VOD55" s="20"/>
      <c r="VOE55" s="20"/>
      <c r="VOF55" s="20"/>
      <c r="VOG55" s="20"/>
      <c r="VOH55" s="20"/>
      <c r="VOI55" s="20"/>
      <c r="VOJ55" s="20"/>
      <c r="VOK55" s="20"/>
      <c r="VOL55" s="20"/>
      <c r="VOM55" s="20"/>
      <c r="VON55" s="20"/>
      <c r="VOO55" s="20"/>
      <c r="VOP55" s="20"/>
      <c r="VOQ55" s="20"/>
      <c r="VOR55" s="20"/>
      <c r="VOS55" s="20"/>
      <c r="VOT55" s="20"/>
      <c r="VOU55" s="20"/>
      <c r="VOV55" s="20"/>
      <c r="VOW55" s="20"/>
      <c r="VOX55" s="20"/>
      <c r="VOY55" s="20"/>
      <c r="VOZ55" s="20"/>
      <c r="VPA55" s="20"/>
      <c r="VPB55" s="20"/>
      <c r="VPC55" s="20"/>
      <c r="VPD55" s="20"/>
      <c r="VPE55" s="20"/>
      <c r="VPF55" s="20"/>
      <c r="VPG55" s="20"/>
      <c r="VPH55" s="20"/>
      <c r="VPI55" s="20"/>
      <c r="VPJ55" s="20"/>
      <c r="VPK55" s="20"/>
      <c r="VPL55" s="20"/>
      <c r="VPM55" s="20"/>
      <c r="VPN55" s="20"/>
      <c r="VPO55" s="20"/>
      <c r="VPP55" s="20"/>
      <c r="VPQ55" s="20"/>
      <c r="VPR55" s="20"/>
      <c r="VPS55" s="20"/>
      <c r="VPT55" s="20"/>
      <c r="VPU55" s="20"/>
      <c r="VPV55" s="20"/>
      <c r="VPW55" s="20"/>
      <c r="VPX55" s="20"/>
      <c r="VPY55" s="20"/>
      <c r="VPZ55" s="20"/>
      <c r="VQA55" s="20"/>
      <c r="VQB55" s="20"/>
      <c r="VQC55" s="20"/>
      <c r="VQD55" s="20"/>
      <c r="VQE55" s="20"/>
      <c r="VQF55" s="20"/>
      <c r="VQG55" s="20"/>
      <c r="VQH55" s="20"/>
      <c r="VQI55" s="20"/>
      <c r="VQJ55" s="20"/>
      <c r="VQK55" s="20"/>
      <c r="VQL55" s="20"/>
      <c r="VQM55" s="20"/>
      <c r="VQN55" s="20"/>
      <c r="VQO55" s="20"/>
      <c r="VQP55" s="20"/>
      <c r="VQQ55" s="20"/>
      <c r="VQR55" s="20"/>
      <c r="VQS55" s="20"/>
      <c r="VQT55" s="20"/>
      <c r="VQU55" s="20"/>
      <c r="VQV55" s="20"/>
      <c r="VQW55" s="20"/>
      <c r="VQX55" s="20"/>
      <c r="VQY55" s="20"/>
      <c r="VQZ55" s="20"/>
      <c r="VRA55" s="20"/>
      <c r="VRB55" s="20"/>
      <c r="VRC55" s="20"/>
      <c r="VRD55" s="20"/>
      <c r="VRE55" s="20"/>
      <c r="VRF55" s="20"/>
      <c r="VRG55" s="20"/>
      <c r="VRH55" s="20"/>
      <c r="VRI55" s="20"/>
      <c r="VRJ55" s="20"/>
      <c r="VRK55" s="20"/>
      <c r="VRL55" s="20"/>
      <c r="VRM55" s="20"/>
      <c r="VRN55" s="20"/>
      <c r="VRO55" s="20"/>
      <c r="VRP55" s="20"/>
      <c r="VRQ55" s="20"/>
      <c r="VRR55" s="20"/>
      <c r="VRS55" s="20"/>
      <c r="VRT55" s="20"/>
      <c r="VRU55" s="20"/>
      <c r="VRV55" s="20"/>
      <c r="VRW55" s="20"/>
      <c r="VRX55" s="20"/>
      <c r="VRY55" s="20"/>
      <c r="VRZ55" s="20"/>
      <c r="VSA55" s="20"/>
      <c r="VSB55" s="20"/>
      <c r="VSC55" s="20"/>
      <c r="VSD55" s="20"/>
      <c r="VSE55" s="20"/>
      <c r="VSF55" s="20"/>
      <c r="VSG55" s="20"/>
      <c r="VSH55" s="20"/>
      <c r="VSI55" s="20"/>
      <c r="VSJ55" s="20"/>
      <c r="VSK55" s="20"/>
      <c r="VSL55" s="20"/>
      <c r="VSM55" s="20"/>
      <c r="VSN55" s="20"/>
      <c r="VSO55" s="20"/>
      <c r="VSP55" s="20"/>
      <c r="VSQ55" s="20"/>
      <c r="VSR55" s="20"/>
      <c r="VSS55" s="20"/>
      <c r="VST55" s="20"/>
      <c r="VSU55" s="20"/>
      <c r="VSV55" s="20"/>
      <c r="VSW55" s="20"/>
      <c r="VSX55" s="20"/>
      <c r="VSY55" s="20"/>
      <c r="VSZ55" s="20"/>
      <c r="VTA55" s="20"/>
      <c r="VTB55" s="20"/>
      <c r="VTC55" s="20"/>
      <c r="VTD55" s="20"/>
      <c r="VTE55" s="20"/>
      <c r="VTF55" s="20"/>
      <c r="VTG55" s="20"/>
      <c r="VTH55" s="20"/>
      <c r="VTI55" s="20"/>
      <c r="VTJ55" s="20"/>
      <c r="VTK55" s="20"/>
      <c r="VTL55" s="20"/>
      <c r="VTM55" s="20"/>
      <c r="VTN55" s="20"/>
      <c r="VTO55" s="20"/>
      <c r="VTP55" s="20"/>
      <c r="VTQ55" s="20"/>
      <c r="VTR55" s="20"/>
      <c r="VTS55" s="20"/>
      <c r="VTT55" s="20"/>
      <c r="VTU55" s="20"/>
      <c r="VTV55" s="20"/>
      <c r="VTW55" s="20"/>
      <c r="VTX55" s="20"/>
      <c r="VTY55" s="20"/>
      <c r="VTZ55" s="20"/>
      <c r="VUA55" s="20"/>
      <c r="VUB55" s="20"/>
      <c r="VUC55" s="20"/>
      <c r="VUD55" s="20"/>
      <c r="VUE55" s="20"/>
      <c r="VUF55" s="20"/>
      <c r="VUG55" s="20"/>
      <c r="VUH55" s="20"/>
      <c r="VUI55" s="20"/>
      <c r="VUJ55" s="20"/>
      <c r="VUK55" s="20"/>
      <c r="VUL55" s="20"/>
      <c r="VUM55" s="20"/>
      <c r="VUN55" s="20"/>
      <c r="VUO55" s="20"/>
      <c r="VUP55" s="20"/>
      <c r="VUQ55" s="20"/>
      <c r="VUR55" s="20"/>
      <c r="VUS55" s="20"/>
      <c r="VUT55" s="20"/>
      <c r="VUU55" s="20"/>
      <c r="VUV55" s="20"/>
      <c r="VUW55" s="20"/>
      <c r="VUX55" s="20"/>
      <c r="VUY55" s="20"/>
      <c r="VUZ55" s="20"/>
      <c r="VVA55" s="20"/>
      <c r="VVB55" s="20"/>
      <c r="VVC55" s="20"/>
      <c r="VVD55" s="20"/>
      <c r="VVE55" s="20"/>
      <c r="VVF55" s="20"/>
      <c r="VVG55" s="20"/>
      <c r="VVH55" s="20"/>
      <c r="VVI55" s="20"/>
      <c r="VVJ55" s="20"/>
      <c r="VVK55" s="20"/>
      <c r="VVL55" s="20"/>
      <c r="VVM55" s="20"/>
      <c r="VVN55" s="20"/>
      <c r="VVO55" s="20"/>
      <c r="VVP55" s="20"/>
      <c r="VVQ55" s="20"/>
      <c r="VVR55" s="20"/>
      <c r="VVS55" s="20"/>
      <c r="VVT55" s="20"/>
      <c r="VVU55" s="20"/>
      <c r="VVV55" s="20"/>
      <c r="VVW55" s="20"/>
      <c r="VVX55" s="20"/>
      <c r="VVY55" s="20"/>
      <c r="VVZ55" s="20"/>
      <c r="VWA55" s="20"/>
      <c r="VWB55" s="20"/>
      <c r="VWC55" s="20"/>
      <c r="VWD55" s="20"/>
      <c r="VWE55" s="20"/>
      <c r="VWF55" s="20"/>
      <c r="VWG55" s="20"/>
      <c r="VWH55" s="20"/>
      <c r="VWI55" s="20"/>
      <c r="VWJ55" s="20"/>
      <c r="VWK55" s="20"/>
      <c r="VWL55" s="20"/>
      <c r="VWM55" s="20"/>
      <c r="VWN55" s="20"/>
      <c r="VWO55" s="20"/>
      <c r="VWP55" s="20"/>
      <c r="VWQ55" s="20"/>
      <c r="VWR55" s="20"/>
      <c r="VWS55" s="20"/>
      <c r="VWT55" s="20"/>
      <c r="VWU55" s="20"/>
      <c r="VWV55" s="20"/>
      <c r="VWW55" s="20"/>
      <c r="VWX55" s="20"/>
      <c r="VWY55" s="20"/>
      <c r="VWZ55" s="20"/>
      <c r="VXA55" s="20"/>
      <c r="VXB55" s="20"/>
      <c r="VXC55" s="20"/>
      <c r="VXD55" s="20"/>
      <c r="VXE55" s="20"/>
      <c r="VXF55" s="20"/>
      <c r="VXG55" s="20"/>
      <c r="VXH55" s="20"/>
      <c r="VXI55" s="20"/>
      <c r="VXJ55" s="20"/>
      <c r="VXK55" s="20"/>
      <c r="VXL55" s="20"/>
      <c r="VXM55" s="20"/>
      <c r="VXN55" s="20"/>
      <c r="VXO55" s="20"/>
      <c r="VXP55" s="20"/>
      <c r="VXQ55" s="20"/>
      <c r="VXR55" s="20"/>
      <c r="VXS55" s="20"/>
      <c r="VXT55" s="20"/>
      <c r="VXU55" s="20"/>
      <c r="VXV55" s="20"/>
      <c r="VXW55" s="20"/>
      <c r="VXX55" s="20"/>
      <c r="VXY55" s="20"/>
      <c r="VXZ55" s="20"/>
      <c r="VYA55" s="20"/>
      <c r="VYB55" s="20"/>
      <c r="VYC55" s="20"/>
      <c r="VYD55" s="20"/>
      <c r="VYE55" s="20"/>
      <c r="VYF55" s="20"/>
      <c r="VYG55" s="20"/>
      <c r="VYH55" s="20"/>
      <c r="VYI55" s="20"/>
      <c r="VYJ55" s="20"/>
      <c r="VYK55" s="20"/>
      <c r="VYL55" s="20"/>
      <c r="VYM55" s="20"/>
      <c r="VYN55" s="20"/>
      <c r="VYO55" s="20"/>
      <c r="VYP55" s="20"/>
      <c r="VYQ55" s="20"/>
      <c r="VYR55" s="20"/>
      <c r="VYS55" s="20"/>
      <c r="VYT55" s="20"/>
      <c r="VYU55" s="20"/>
      <c r="VYV55" s="20"/>
      <c r="VYW55" s="20"/>
      <c r="VYX55" s="20"/>
      <c r="VYY55" s="20"/>
      <c r="VYZ55" s="20"/>
      <c r="VZA55" s="20"/>
      <c r="VZB55" s="20"/>
      <c r="VZC55" s="20"/>
      <c r="VZD55" s="20"/>
      <c r="VZE55" s="20"/>
      <c r="VZF55" s="20"/>
      <c r="VZG55" s="20"/>
      <c r="VZH55" s="20"/>
      <c r="VZI55" s="20"/>
      <c r="VZJ55" s="20"/>
      <c r="VZK55" s="20"/>
      <c r="VZL55" s="20"/>
      <c r="VZM55" s="20"/>
      <c r="VZN55" s="20"/>
      <c r="VZO55" s="20"/>
      <c r="VZP55" s="20"/>
      <c r="VZQ55" s="20"/>
      <c r="VZR55" s="20"/>
      <c r="VZS55" s="20"/>
      <c r="VZT55" s="20"/>
      <c r="VZU55" s="20"/>
      <c r="VZV55" s="20"/>
      <c r="VZW55" s="20"/>
      <c r="VZX55" s="20"/>
      <c r="VZY55" s="20"/>
      <c r="VZZ55" s="20"/>
      <c r="WAA55" s="20"/>
      <c r="WAB55" s="20"/>
      <c r="WAC55" s="20"/>
      <c r="WAD55" s="20"/>
      <c r="WAE55" s="20"/>
      <c r="WAF55" s="20"/>
      <c r="WAG55" s="20"/>
      <c r="WAH55" s="20"/>
      <c r="WAI55" s="20"/>
      <c r="WAJ55" s="20"/>
      <c r="WAK55" s="20"/>
      <c r="WAL55" s="20"/>
      <c r="WAM55" s="20"/>
      <c r="WAN55" s="20"/>
      <c r="WAO55" s="20"/>
      <c r="WAP55" s="20"/>
      <c r="WAQ55" s="20"/>
      <c r="WAR55" s="20"/>
      <c r="WAS55" s="20"/>
      <c r="WAT55" s="20"/>
      <c r="WAU55" s="20"/>
      <c r="WAV55" s="20"/>
      <c r="WAW55" s="20"/>
      <c r="WAX55" s="20"/>
      <c r="WAY55" s="20"/>
      <c r="WAZ55" s="20"/>
      <c r="WBA55" s="20"/>
      <c r="WBB55" s="20"/>
      <c r="WBC55" s="20"/>
      <c r="WBD55" s="20"/>
      <c r="WBE55" s="20"/>
      <c r="WBF55" s="20"/>
      <c r="WBG55" s="20"/>
      <c r="WBH55" s="20"/>
      <c r="WBI55" s="20"/>
      <c r="WBJ55" s="20"/>
      <c r="WBK55" s="20"/>
      <c r="WBL55" s="20"/>
      <c r="WBM55" s="20"/>
      <c r="WBN55" s="20"/>
      <c r="WBO55" s="20"/>
      <c r="WBP55" s="20"/>
      <c r="WBQ55" s="20"/>
      <c r="WBR55" s="20"/>
      <c r="WBS55" s="20"/>
      <c r="WBT55" s="20"/>
      <c r="WBU55" s="20"/>
      <c r="WBV55" s="20"/>
      <c r="WBW55" s="20"/>
      <c r="WBX55" s="20"/>
      <c r="WBY55" s="20"/>
      <c r="WBZ55" s="20"/>
      <c r="WCA55" s="20"/>
      <c r="WCB55" s="20"/>
      <c r="WCC55" s="20"/>
      <c r="WCD55" s="20"/>
      <c r="WCE55" s="20"/>
      <c r="WCF55" s="20"/>
      <c r="WCG55" s="20"/>
      <c r="WCH55" s="20"/>
      <c r="WCI55" s="20"/>
      <c r="WCJ55" s="20"/>
      <c r="WCK55" s="20"/>
      <c r="WCL55" s="20"/>
      <c r="WCM55" s="20"/>
      <c r="WCN55" s="20"/>
      <c r="WCO55" s="20"/>
      <c r="WCP55" s="20"/>
      <c r="WCQ55" s="20"/>
      <c r="WCR55" s="20"/>
      <c r="WCS55" s="20"/>
      <c r="WCT55" s="20"/>
      <c r="WCU55" s="20"/>
      <c r="WCV55" s="20"/>
      <c r="WCW55" s="20"/>
      <c r="WCX55" s="20"/>
      <c r="WCY55" s="20"/>
      <c r="WCZ55" s="20"/>
      <c r="WDA55" s="20"/>
      <c r="WDB55" s="20"/>
      <c r="WDC55" s="20"/>
      <c r="WDD55" s="20"/>
      <c r="WDE55" s="20"/>
      <c r="WDF55" s="20"/>
      <c r="WDG55" s="20"/>
      <c r="WDH55" s="20"/>
      <c r="WDI55" s="20"/>
      <c r="WDJ55" s="20"/>
      <c r="WDK55" s="20"/>
      <c r="WDL55" s="20"/>
      <c r="WDM55" s="20"/>
      <c r="WDN55" s="20"/>
      <c r="WDO55" s="20"/>
      <c r="WDP55" s="20"/>
      <c r="WDQ55" s="20"/>
      <c r="WDR55" s="20"/>
      <c r="WDS55" s="20"/>
      <c r="WDT55" s="20"/>
      <c r="WDU55" s="20"/>
      <c r="WDV55" s="20"/>
      <c r="WDW55" s="20"/>
      <c r="WDX55" s="20"/>
      <c r="WDY55" s="20"/>
      <c r="WDZ55" s="20"/>
      <c r="WEA55" s="20"/>
      <c r="WEB55" s="20"/>
      <c r="WEC55" s="20"/>
      <c r="WED55" s="20"/>
      <c r="WEE55" s="20"/>
      <c r="WEF55" s="20"/>
      <c r="WEG55" s="20"/>
      <c r="WEH55" s="20"/>
      <c r="WEI55" s="20"/>
      <c r="WEJ55" s="20"/>
      <c r="WEK55" s="20"/>
      <c r="WEL55" s="20"/>
      <c r="WEM55" s="20"/>
      <c r="WEN55" s="20"/>
      <c r="WEO55" s="20"/>
      <c r="WEP55" s="20"/>
      <c r="WEQ55" s="20"/>
      <c r="WER55" s="20"/>
      <c r="WES55" s="20"/>
      <c r="WET55" s="20"/>
      <c r="WEU55" s="20"/>
      <c r="WEV55" s="20"/>
      <c r="WEW55" s="20"/>
      <c r="WEX55" s="20"/>
      <c r="WEY55" s="20"/>
      <c r="WEZ55" s="20"/>
      <c r="WFA55" s="20"/>
      <c r="WFB55" s="20"/>
      <c r="WFC55" s="20"/>
      <c r="WFD55" s="20"/>
      <c r="WFE55" s="20"/>
      <c r="WFF55" s="20"/>
      <c r="WFG55" s="20"/>
      <c r="WFH55" s="20"/>
      <c r="WFI55" s="20"/>
      <c r="WFJ55" s="20"/>
      <c r="WFK55" s="20"/>
      <c r="WFL55" s="20"/>
      <c r="WFM55" s="20"/>
      <c r="WFN55" s="20"/>
      <c r="WFO55" s="20"/>
      <c r="WFP55" s="20"/>
      <c r="WFQ55" s="20"/>
      <c r="WFR55" s="20"/>
      <c r="WFS55" s="20"/>
      <c r="WFT55" s="20"/>
      <c r="WFU55" s="20"/>
      <c r="WFV55" s="20"/>
      <c r="WFW55" s="20"/>
      <c r="WFX55" s="20"/>
      <c r="WFY55" s="20"/>
      <c r="WFZ55" s="20"/>
      <c r="WGA55" s="20"/>
      <c r="WGB55" s="20"/>
      <c r="WGC55" s="20"/>
      <c r="WGD55" s="20"/>
      <c r="WGE55" s="20"/>
      <c r="WGF55" s="20"/>
      <c r="WGG55" s="20"/>
      <c r="WGH55" s="20"/>
      <c r="WGI55" s="20"/>
      <c r="WGJ55" s="20"/>
      <c r="WGK55" s="20"/>
      <c r="WGL55" s="20"/>
      <c r="WGM55" s="20"/>
      <c r="WGN55" s="20"/>
      <c r="WGO55" s="20"/>
      <c r="WGP55" s="20"/>
      <c r="WGQ55" s="20"/>
      <c r="WGR55" s="20"/>
      <c r="WGS55" s="20"/>
      <c r="WGT55" s="20"/>
      <c r="WGU55" s="20"/>
      <c r="WGV55" s="20"/>
      <c r="WGW55" s="20"/>
      <c r="WGX55" s="20"/>
      <c r="WGY55" s="20"/>
      <c r="WGZ55" s="20"/>
      <c r="WHA55" s="20"/>
      <c r="WHB55" s="20"/>
      <c r="WHC55" s="20"/>
      <c r="WHD55" s="20"/>
      <c r="WHE55" s="20"/>
      <c r="WHF55" s="20"/>
      <c r="WHG55" s="20"/>
      <c r="WHH55" s="20"/>
      <c r="WHI55" s="20"/>
      <c r="WHJ55" s="20"/>
      <c r="WHK55" s="20"/>
      <c r="WHL55" s="20"/>
      <c r="WHM55" s="20"/>
      <c r="WHN55" s="20"/>
      <c r="WHO55" s="20"/>
      <c r="WHP55" s="20"/>
      <c r="WHQ55" s="20"/>
      <c r="WHR55" s="20"/>
      <c r="WHS55" s="20"/>
      <c r="WHT55" s="20"/>
      <c r="WHU55" s="20"/>
      <c r="WHV55" s="20"/>
      <c r="WHW55" s="20"/>
      <c r="WHX55" s="20"/>
      <c r="WHY55" s="20"/>
      <c r="WHZ55" s="20"/>
      <c r="WIA55" s="20"/>
      <c r="WIB55" s="20"/>
      <c r="WIC55" s="20"/>
      <c r="WID55" s="20"/>
      <c r="WIE55" s="20"/>
      <c r="WIF55" s="20"/>
      <c r="WIG55" s="20"/>
      <c r="WIH55" s="20"/>
      <c r="WII55" s="20"/>
      <c r="WIJ55" s="20"/>
      <c r="WIK55" s="20"/>
      <c r="WIL55" s="20"/>
      <c r="WIM55" s="20"/>
      <c r="WIN55" s="20"/>
      <c r="WIO55" s="20"/>
      <c r="WIP55" s="20"/>
      <c r="WIQ55" s="20"/>
      <c r="WIR55" s="20"/>
      <c r="WIS55" s="20"/>
      <c r="WIT55" s="20"/>
      <c r="WIU55" s="20"/>
      <c r="WIV55" s="20"/>
      <c r="WIW55" s="20"/>
      <c r="WIX55" s="20"/>
      <c r="WIY55" s="20"/>
      <c r="WIZ55" s="20"/>
      <c r="WJA55" s="20"/>
      <c r="WJB55" s="20"/>
      <c r="WJC55" s="20"/>
      <c r="WJD55" s="20"/>
      <c r="WJE55" s="20"/>
      <c r="WJF55" s="20"/>
      <c r="WJG55" s="20"/>
      <c r="WJH55" s="20"/>
      <c r="WJI55" s="20"/>
      <c r="WJJ55" s="20"/>
      <c r="WJK55" s="20"/>
      <c r="WJL55" s="20"/>
      <c r="WJM55" s="20"/>
      <c r="WJN55" s="20"/>
      <c r="WJO55" s="20"/>
      <c r="WJP55" s="20"/>
      <c r="WJQ55" s="20"/>
      <c r="WJR55" s="20"/>
      <c r="WJS55" s="20"/>
      <c r="WJT55" s="20"/>
      <c r="WJU55" s="20"/>
      <c r="WJV55" s="20"/>
      <c r="WJW55" s="20"/>
      <c r="WJX55" s="20"/>
      <c r="WJY55" s="20"/>
      <c r="WJZ55" s="20"/>
      <c r="WKA55" s="20"/>
      <c r="WKB55" s="20"/>
      <c r="WKC55" s="20"/>
      <c r="WKD55" s="20"/>
      <c r="WKE55" s="20"/>
      <c r="WKF55" s="20"/>
      <c r="WKG55" s="20"/>
      <c r="WKH55" s="20"/>
      <c r="WKI55" s="20"/>
      <c r="WKJ55" s="20"/>
      <c r="WKK55" s="20"/>
      <c r="WKL55" s="20"/>
      <c r="WKM55" s="20"/>
      <c r="WKN55" s="20"/>
      <c r="WKO55" s="20"/>
      <c r="WKP55" s="20"/>
      <c r="WKQ55" s="20"/>
      <c r="WKR55" s="20"/>
      <c r="WKS55" s="20"/>
      <c r="WKT55" s="20"/>
      <c r="WKU55" s="20"/>
      <c r="WKV55" s="20"/>
      <c r="WKW55" s="20"/>
      <c r="WKX55" s="20"/>
      <c r="WKY55" s="20"/>
      <c r="WKZ55" s="20"/>
      <c r="WLA55" s="20"/>
      <c r="WLB55" s="20"/>
      <c r="WLC55" s="20"/>
      <c r="WLD55" s="20"/>
      <c r="WLE55" s="20"/>
      <c r="WLF55" s="20"/>
      <c r="WLG55" s="20"/>
      <c r="WLH55" s="20"/>
      <c r="WLI55" s="20"/>
      <c r="WLJ55" s="20"/>
      <c r="WLK55" s="20"/>
      <c r="WLL55" s="20"/>
      <c r="WLM55" s="20"/>
      <c r="WLN55" s="20"/>
      <c r="WLO55" s="20"/>
      <c r="WLP55" s="20"/>
      <c r="WLQ55" s="20"/>
      <c r="WLR55" s="20"/>
      <c r="WLS55" s="20"/>
      <c r="WLT55" s="20"/>
      <c r="WLU55" s="20"/>
      <c r="WLV55" s="20"/>
      <c r="WLW55" s="20"/>
      <c r="WLX55" s="20"/>
      <c r="WLY55" s="20"/>
      <c r="WLZ55" s="20"/>
      <c r="WMA55" s="20"/>
      <c r="WMB55" s="20"/>
      <c r="WMC55" s="20"/>
      <c r="WMD55" s="20"/>
      <c r="WME55" s="20"/>
      <c r="WMF55" s="20"/>
      <c r="WMG55" s="20"/>
      <c r="WMH55" s="20"/>
      <c r="WMI55" s="20"/>
      <c r="WMJ55" s="20"/>
      <c r="WMK55" s="20"/>
      <c r="WML55" s="20"/>
      <c r="WMM55" s="20"/>
      <c r="WMN55" s="20"/>
      <c r="WMO55" s="20"/>
      <c r="WMP55" s="20"/>
      <c r="WMQ55" s="20"/>
      <c r="WMR55" s="20"/>
      <c r="WMS55" s="20"/>
      <c r="WMT55" s="20"/>
      <c r="WMU55" s="20"/>
      <c r="WMV55" s="20"/>
      <c r="WMW55" s="20"/>
      <c r="WMX55" s="20"/>
      <c r="WMY55" s="20"/>
      <c r="WMZ55" s="20"/>
      <c r="WNA55" s="20"/>
      <c r="WNB55" s="20"/>
      <c r="WNC55" s="20"/>
      <c r="WND55" s="20"/>
      <c r="WNE55" s="20"/>
      <c r="WNF55" s="20"/>
      <c r="WNG55" s="20"/>
      <c r="WNH55" s="20"/>
      <c r="WNI55" s="20"/>
      <c r="WNJ55" s="20"/>
      <c r="WNK55" s="20"/>
      <c r="WNL55" s="20"/>
      <c r="WNM55" s="20"/>
      <c r="WNN55" s="20"/>
      <c r="WNO55" s="20"/>
      <c r="WNP55" s="20"/>
      <c r="WNQ55" s="20"/>
      <c r="WNR55" s="20"/>
      <c r="WNS55" s="20"/>
      <c r="WNT55" s="20"/>
      <c r="WNU55" s="20"/>
      <c r="WNV55" s="20"/>
      <c r="WNW55" s="20"/>
      <c r="WNX55" s="20"/>
      <c r="WNY55" s="20"/>
      <c r="WNZ55" s="20"/>
      <c r="WOA55" s="20"/>
      <c r="WOB55" s="20"/>
      <c r="WOC55" s="20"/>
      <c r="WOD55" s="20"/>
      <c r="WOE55" s="20"/>
      <c r="WOF55" s="20"/>
      <c r="WOG55" s="20"/>
      <c r="WOH55" s="20"/>
      <c r="WOI55" s="20"/>
      <c r="WOJ55" s="20"/>
      <c r="WOK55" s="20"/>
      <c r="WOL55" s="20"/>
      <c r="WOM55" s="20"/>
      <c r="WON55" s="20"/>
      <c r="WOO55" s="20"/>
      <c r="WOP55" s="20"/>
      <c r="WOQ55" s="20"/>
      <c r="WOR55" s="20"/>
      <c r="WOS55" s="20"/>
      <c r="WOT55" s="20"/>
      <c r="WOU55" s="20"/>
      <c r="WOV55" s="20"/>
      <c r="WOW55" s="20"/>
      <c r="WOX55" s="20"/>
      <c r="WOY55" s="20"/>
      <c r="WOZ55" s="20"/>
      <c r="WPA55" s="20"/>
      <c r="WPB55" s="20"/>
      <c r="WPC55" s="20"/>
      <c r="WPD55" s="20"/>
      <c r="WPE55" s="20"/>
      <c r="WPF55" s="20"/>
      <c r="WPG55" s="20"/>
      <c r="WPH55" s="20"/>
      <c r="WPI55" s="20"/>
      <c r="WPJ55" s="20"/>
      <c r="WPK55" s="20"/>
      <c r="WPL55" s="20"/>
      <c r="WPM55" s="20"/>
      <c r="WPN55" s="20"/>
      <c r="WPO55" s="20"/>
      <c r="WPP55" s="20"/>
      <c r="WPQ55" s="20"/>
      <c r="WPR55" s="20"/>
      <c r="WPS55" s="20"/>
      <c r="WPT55" s="20"/>
      <c r="WPU55" s="20"/>
      <c r="WPV55" s="20"/>
      <c r="WPW55" s="20"/>
      <c r="WPX55" s="20"/>
      <c r="WPY55" s="20"/>
      <c r="WPZ55" s="20"/>
      <c r="WQA55" s="20"/>
      <c r="WQB55" s="20"/>
      <c r="WQC55" s="20"/>
      <c r="WQD55" s="20"/>
      <c r="WQE55" s="20"/>
      <c r="WQF55" s="20"/>
      <c r="WQG55" s="20"/>
      <c r="WQH55" s="20"/>
      <c r="WQI55" s="20"/>
      <c r="WQJ55" s="20"/>
      <c r="WQK55" s="20"/>
      <c r="WQL55" s="20"/>
      <c r="WQM55" s="20"/>
      <c r="WQN55" s="20"/>
      <c r="WQO55" s="20"/>
      <c r="WQP55" s="20"/>
      <c r="WQQ55" s="20"/>
      <c r="WQR55" s="20"/>
      <c r="WQS55" s="20"/>
      <c r="WQT55" s="20"/>
      <c r="WQU55" s="20"/>
      <c r="WQV55" s="20"/>
      <c r="WQW55" s="20"/>
      <c r="WQX55" s="20"/>
      <c r="WQY55" s="20"/>
      <c r="WQZ55" s="20"/>
      <c r="WRA55" s="20"/>
      <c r="WRB55" s="20"/>
      <c r="WRC55" s="20"/>
      <c r="WRD55" s="20"/>
      <c r="WRE55" s="20"/>
      <c r="WRF55" s="20"/>
      <c r="WRG55" s="20"/>
      <c r="WRH55" s="20"/>
      <c r="WRI55" s="20"/>
      <c r="WRJ55" s="20"/>
      <c r="WRK55" s="20"/>
      <c r="WRL55" s="20"/>
      <c r="WRM55" s="20"/>
      <c r="WRN55" s="20"/>
      <c r="WRO55" s="20"/>
      <c r="WRP55" s="20"/>
      <c r="WRQ55" s="20"/>
      <c r="WRR55" s="20"/>
      <c r="WRS55" s="20"/>
      <c r="WRT55" s="20"/>
      <c r="WRU55" s="20"/>
      <c r="WRV55" s="20"/>
      <c r="WRW55" s="20"/>
      <c r="WRX55" s="20"/>
      <c r="WRY55" s="20"/>
      <c r="WRZ55" s="20"/>
      <c r="WSA55" s="20"/>
      <c r="WSB55" s="20"/>
      <c r="WSC55" s="20"/>
      <c r="WSD55" s="20"/>
      <c r="WSE55" s="20"/>
      <c r="WSF55" s="20"/>
      <c r="WSG55" s="20"/>
      <c r="WSH55" s="20"/>
      <c r="WSI55" s="20"/>
      <c r="WSJ55" s="20"/>
      <c r="WSK55" s="20"/>
      <c r="WSL55" s="20"/>
      <c r="WSM55" s="20"/>
      <c r="WSN55" s="20"/>
      <c r="WSO55" s="20"/>
      <c r="WSP55" s="20"/>
      <c r="WSQ55" s="20"/>
      <c r="WSR55" s="20"/>
      <c r="WSS55" s="20"/>
      <c r="WST55" s="20"/>
      <c r="WSU55" s="20"/>
      <c r="WSV55" s="20"/>
      <c r="WSW55" s="20"/>
      <c r="WSX55" s="20"/>
      <c r="WSY55" s="20"/>
      <c r="WSZ55" s="20"/>
      <c r="WTA55" s="20"/>
      <c r="WTB55" s="20"/>
      <c r="WTC55" s="20"/>
      <c r="WTD55" s="20"/>
      <c r="WTE55" s="20"/>
      <c r="WTF55" s="20"/>
      <c r="WTG55" s="20"/>
      <c r="WTH55" s="20"/>
      <c r="WTI55" s="20"/>
      <c r="WTJ55" s="20"/>
      <c r="WTK55" s="20"/>
      <c r="WTL55" s="20"/>
      <c r="WTM55" s="20"/>
      <c r="WTN55" s="20"/>
      <c r="WTO55" s="20"/>
      <c r="WTP55" s="20"/>
      <c r="WTQ55" s="20"/>
      <c r="WTR55" s="20"/>
      <c r="WTS55" s="20"/>
      <c r="WTT55" s="20"/>
      <c r="WTU55" s="20"/>
      <c r="WTV55" s="20"/>
      <c r="WTW55" s="20"/>
      <c r="WTX55" s="20"/>
      <c r="WTY55" s="20"/>
      <c r="WTZ55" s="20"/>
      <c r="WUA55" s="20"/>
      <c r="WUB55" s="20"/>
      <c r="WUC55" s="20"/>
      <c r="WUD55" s="20"/>
      <c r="WUE55" s="20"/>
      <c r="WUF55" s="20"/>
      <c r="WUG55" s="20"/>
      <c r="WUH55" s="20"/>
      <c r="WUI55" s="20"/>
      <c r="WUJ55" s="20"/>
      <c r="WUK55" s="20"/>
      <c r="WUL55" s="20"/>
      <c r="WUM55" s="20"/>
      <c r="WUN55" s="20"/>
      <c r="WUO55" s="20"/>
      <c r="WUP55" s="20"/>
      <c r="WUQ55" s="20"/>
      <c r="WUR55" s="20"/>
      <c r="WUS55" s="20"/>
      <c r="WUT55" s="20"/>
      <c r="WUU55" s="20"/>
      <c r="WUV55" s="20"/>
      <c r="WUW55" s="20"/>
      <c r="WUX55" s="20"/>
      <c r="WUY55" s="20"/>
      <c r="WUZ55" s="20"/>
      <c r="WVA55" s="20"/>
      <c r="WVB55" s="20"/>
      <c r="WVC55" s="20"/>
      <c r="WVD55" s="20"/>
      <c r="WVE55" s="20"/>
      <c r="WVF55" s="20"/>
      <c r="WVG55" s="20"/>
      <c r="WVH55" s="20"/>
      <c r="WVI55" s="20"/>
      <c r="WVJ55" s="20"/>
      <c r="WVK55" s="20"/>
      <c r="WVL55" s="20"/>
      <c r="WVM55" s="20"/>
      <c r="WVN55" s="20"/>
      <c r="WVO55" s="20"/>
      <c r="WVP55" s="20"/>
      <c r="WVQ55" s="20"/>
      <c r="WVR55" s="20"/>
      <c r="WVS55" s="20"/>
      <c r="WVT55" s="20"/>
      <c r="WVU55" s="20"/>
      <c r="WVV55" s="20"/>
      <c r="WVW55" s="20"/>
      <c r="WVX55" s="20"/>
      <c r="WVY55" s="20"/>
      <c r="WVZ55" s="20"/>
      <c r="WWA55" s="20"/>
      <c r="WWB55" s="20"/>
      <c r="WWC55" s="20"/>
      <c r="WWD55" s="20"/>
      <c r="WWE55" s="20"/>
      <c r="WWF55" s="20"/>
      <c r="WWG55" s="20"/>
      <c r="WWH55" s="20"/>
      <c r="WWI55" s="20"/>
      <c r="WWJ55" s="20"/>
      <c r="WWK55" s="20"/>
      <c r="WWL55" s="20"/>
      <c r="WWM55" s="20"/>
      <c r="WWN55" s="20"/>
      <c r="WWO55" s="20"/>
      <c r="WWP55" s="20"/>
      <c r="WWQ55" s="20"/>
      <c r="WWR55" s="20"/>
      <c r="WWS55" s="20"/>
      <c r="WWT55" s="20"/>
      <c r="WWU55" s="20"/>
      <c r="WWV55" s="20"/>
      <c r="WWW55" s="20"/>
      <c r="WWX55" s="20"/>
      <c r="WWY55" s="20"/>
      <c r="WWZ55" s="20"/>
      <c r="WXA55" s="20"/>
      <c r="WXB55" s="20"/>
      <c r="WXC55" s="20"/>
      <c r="WXD55" s="20"/>
      <c r="WXE55" s="20"/>
      <c r="WXF55" s="20"/>
      <c r="WXG55" s="20"/>
      <c r="WXH55" s="20"/>
      <c r="WXI55" s="20"/>
      <c r="WXJ55" s="20"/>
      <c r="WXK55" s="20"/>
      <c r="WXL55" s="20"/>
      <c r="WXM55" s="20"/>
      <c r="WXN55" s="20"/>
      <c r="WXO55" s="20"/>
      <c r="WXP55" s="20"/>
      <c r="WXQ55" s="20"/>
      <c r="WXR55" s="20"/>
      <c r="WXS55" s="20"/>
      <c r="WXT55" s="20"/>
      <c r="WXU55" s="20"/>
      <c r="WXV55" s="20"/>
      <c r="WXW55" s="20"/>
      <c r="WXX55" s="20"/>
      <c r="WXY55" s="20"/>
      <c r="WXZ55" s="20"/>
      <c r="WYA55" s="20"/>
      <c r="WYB55" s="20"/>
      <c r="WYC55" s="20"/>
      <c r="WYD55" s="20"/>
      <c r="WYE55" s="20"/>
      <c r="WYF55" s="20"/>
      <c r="WYG55" s="20"/>
      <c r="WYH55" s="20"/>
      <c r="WYI55" s="20"/>
      <c r="WYJ55" s="20"/>
      <c r="WYK55" s="20"/>
      <c r="WYL55" s="20"/>
      <c r="WYM55" s="20"/>
      <c r="WYN55" s="20"/>
      <c r="WYO55" s="20"/>
      <c r="WYP55" s="20"/>
      <c r="WYQ55" s="20"/>
      <c r="WYR55" s="20"/>
      <c r="WYS55" s="20"/>
      <c r="WYT55" s="20"/>
      <c r="WYU55" s="20"/>
      <c r="WYV55" s="20"/>
      <c r="WYW55" s="20"/>
      <c r="WYX55" s="20"/>
      <c r="WYY55" s="20"/>
      <c r="WYZ55" s="20"/>
      <c r="WZA55" s="20"/>
      <c r="WZB55" s="20"/>
      <c r="WZC55" s="20"/>
      <c r="WZD55" s="20"/>
      <c r="WZE55" s="20"/>
      <c r="WZF55" s="20"/>
      <c r="WZG55" s="20"/>
      <c r="WZH55" s="20"/>
      <c r="WZI55" s="20"/>
      <c r="WZJ55" s="20"/>
      <c r="WZK55" s="20"/>
      <c r="WZL55" s="20"/>
      <c r="WZM55" s="20"/>
      <c r="WZN55" s="20"/>
      <c r="WZO55" s="20"/>
      <c r="WZP55" s="20"/>
      <c r="WZQ55" s="20"/>
      <c r="WZR55" s="20"/>
      <c r="WZS55" s="20"/>
      <c r="WZT55" s="20"/>
      <c r="WZU55" s="20"/>
      <c r="WZV55" s="20"/>
      <c r="WZW55" s="20"/>
      <c r="WZX55" s="20"/>
      <c r="WZY55" s="20"/>
      <c r="WZZ55" s="20"/>
      <c r="XAA55" s="20"/>
      <c r="XAB55" s="20"/>
      <c r="XAC55" s="20"/>
      <c r="XAD55" s="20"/>
      <c r="XAE55" s="20"/>
      <c r="XAF55" s="20"/>
      <c r="XAG55" s="20"/>
      <c r="XAH55" s="20"/>
      <c r="XAI55" s="20"/>
      <c r="XAJ55" s="20"/>
      <c r="XAK55" s="20"/>
      <c r="XAL55" s="20"/>
      <c r="XAM55" s="20"/>
      <c r="XAN55" s="20"/>
      <c r="XAO55" s="20"/>
      <c r="XAP55" s="20"/>
      <c r="XAQ55" s="20"/>
      <c r="XAR55" s="20"/>
      <c r="XAS55" s="20"/>
      <c r="XAT55" s="20"/>
      <c r="XAU55" s="20"/>
      <c r="XAV55" s="20"/>
      <c r="XAW55" s="20"/>
      <c r="XAX55" s="20"/>
      <c r="XAY55" s="20"/>
      <c r="XAZ55" s="20"/>
      <c r="XBA55" s="20"/>
      <c r="XBB55" s="20"/>
      <c r="XBC55" s="20"/>
      <c r="XBD55" s="20"/>
      <c r="XBE55" s="20"/>
      <c r="XBF55" s="20"/>
      <c r="XBG55" s="20"/>
      <c r="XBH55" s="20"/>
      <c r="XBI55" s="20"/>
      <c r="XBJ55" s="20"/>
      <c r="XBK55" s="20"/>
      <c r="XBL55" s="20"/>
      <c r="XBM55" s="20"/>
      <c r="XBN55" s="20"/>
      <c r="XBO55" s="20"/>
      <c r="XBP55" s="20"/>
      <c r="XBQ55" s="20"/>
      <c r="XBR55" s="20"/>
      <c r="XBS55" s="20"/>
      <c r="XBT55" s="20"/>
      <c r="XBU55" s="20"/>
      <c r="XBV55" s="20"/>
      <c r="XBW55" s="20"/>
      <c r="XBX55" s="20"/>
      <c r="XBY55" s="20"/>
      <c r="XBZ55" s="20"/>
      <c r="XCA55" s="20"/>
      <c r="XCB55" s="20"/>
      <c r="XCC55" s="20"/>
      <c r="XCD55" s="20"/>
      <c r="XCE55" s="20"/>
      <c r="XCF55" s="20"/>
      <c r="XCG55" s="20"/>
      <c r="XCH55" s="20"/>
      <c r="XCI55" s="20"/>
      <c r="XCJ55" s="20"/>
      <c r="XCK55" s="20"/>
      <c r="XCL55" s="20"/>
      <c r="XCM55" s="20"/>
      <c r="XCN55" s="20"/>
      <c r="XCO55" s="20"/>
      <c r="XCP55" s="20"/>
      <c r="XCQ55" s="20"/>
      <c r="XCR55" s="20"/>
      <c r="XCS55" s="20"/>
      <c r="XCT55" s="20"/>
      <c r="XCU55" s="20"/>
      <c r="XCV55" s="20"/>
      <c r="XCW55" s="20"/>
      <c r="XCX55" s="20"/>
      <c r="XCY55" s="20"/>
      <c r="XCZ55" s="20"/>
      <c r="XDA55" s="20"/>
      <c r="XDB55" s="20"/>
      <c r="XDC55" s="20"/>
      <c r="XDD55" s="20"/>
      <c r="XDE55" s="20"/>
      <c r="XDF55" s="20"/>
      <c r="XDG55" s="20"/>
      <c r="XDH55" s="20"/>
      <c r="XDI55" s="20"/>
      <c r="XDJ55" s="20"/>
      <c r="XDK55" s="20"/>
      <c r="XDL55" s="20"/>
      <c r="XDM55" s="20"/>
      <c r="XDN55" s="20"/>
      <c r="XDO55" s="20"/>
      <c r="XDP55" s="20"/>
      <c r="XDQ55" s="20"/>
      <c r="XDR55" s="20"/>
      <c r="XDS55" s="20"/>
      <c r="XDT55" s="20"/>
      <c r="XDU55" s="20"/>
      <c r="XDV55" s="20"/>
      <c r="XDW55" s="20"/>
      <c r="XDX55" s="20"/>
      <c r="XDY55" s="20"/>
      <c r="XDZ55" s="20"/>
      <c r="XEA55" s="20"/>
      <c r="XEB55" s="20"/>
      <c r="XEC55" s="20"/>
      <c r="XED55" s="20"/>
      <c r="XEE55" s="20"/>
      <c r="XEF55" s="20"/>
      <c r="XEG55" s="20"/>
      <c r="XEH55" s="20"/>
      <c r="XEI55" s="20"/>
      <c r="XEJ55" s="20"/>
      <c r="XEK55" s="20"/>
      <c r="XEL55" s="20"/>
      <c r="XEM55" s="20"/>
      <c r="XEN55" s="20"/>
      <c r="XEO55" s="20"/>
      <c r="XEP55" s="20"/>
      <c r="XEQ55" s="20"/>
      <c r="XER55" s="20"/>
      <c r="XES55" s="20"/>
      <c r="XET55" s="20"/>
      <c r="XEU55" s="20"/>
      <c r="XEV55" s="20"/>
      <c r="XEW55" s="20"/>
      <c r="XEX55" s="20"/>
      <c r="XEY55" s="20"/>
      <c r="XEZ55" s="20"/>
      <c r="XFA55" s="20"/>
      <c r="XFB55" s="20"/>
    </row>
    <row r="56" spans="1:16382" s="74" customFormat="1" ht="78" customHeight="1" x14ac:dyDescent="0.25">
      <c r="A56" s="389"/>
      <c r="B56" s="404"/>
      <c r="C56" s="399"/>
      <c r="D56" s="398"/>
      <c r="E56" s="77"/>
      <c r="F56" s="77"/>
      <c r="G56" s="399"/>
      <c r="H56" s="399"/>
      <c r="I56" s="400"/>
      <c r="J56" s="78"/>
      <c r="K56" s="402"/>
      <c r="L56" s="402"/>
      <c r="M56" s="441"/>
      <c r="N56" s="442"/>
      <c r="O56" s="11"/>
      <c r="P56" s="11"/>
      <c r="Q56" s="176"/>
      <c r="R56" s="12"/>
      <c r="S56" s="12"/>
      <c r="T56" s="13"/>
      <c r="U56" s="440"/>
      <c r="V56" s="440"/>
      <c r="W56" s="440"/>
      <c r="X56" s="440"/>
      <c r="Y56" s="440"/>
      <c r="Z56" s="440"/>
      <c r="AA56" s="440"/>
      <c r="AB56" s="141"/>
      <c r="AC56" s="141"/>
      <c r="AD56" s="141"/>
      <c r="AE56" s="141"/>
      <c r="AF56" s="141"/>
      <c r="AG56" s="141"/>
      <c r="AH56" s="141"/>
      <c r="AI56" s="141"/>
      <c r="AJ56" s="141"/>
      <c r="AK56" s="141"/>
      <c r="AL56" s="141"/>
      <c r="AM56" s="141"/>
      <c r="AN56" s="152"/>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c r="HG56" s="20"/>
      <c r="HH56" s="20"/>
      <c r="HI56" s="20"/>
      <c r="HJ56" s="20"/>
      <c r="HK56" s="20"/>
      <c r="HL56" s="20"/>
      <c r="HM56" s="20"/>
      <c r="HN56" s="20"/>
      <c r="HO56" s="20"/>
      <c r="HP56" s="20"/>
      <c r="HQ56" s="20"/>
      <c r="HR56" s="20"/>
      <c r="HS56" s="20"/>
      <c r="HT56" s="20"/>
      <c r="HU56" s="20"/>
      <c r="HV56" s="20"/>
      <c r="HW56" s="20"/>
      <c r="HX56" s="20"/>
      <c r="HY56" s="20"/>
      <c r="HZ56" s="20"/>
      <c r="IA56" s="20"/>
      <c r="IB56" s="20"/>
      <c r="IC56" s="20"/>
      <c r="ID56" s="20"/>
      <c r="IE56" s="20"/>
      <c r="IF56" s="20"/>
      <c r="IG56" s="20"/>
      <c r="IH56" s="20"/>
      <c r="II56" s="20"/>
      <c r="IJ56" s="20"/>
      <c r="IK56" s="20"/>
      <c r="IL56" s="20"/>
      <c r="IM56" s="20"/>
      <c r="IN56" s="20"/>
      <c r="IO56" s="20"/>
      <c r="IP56" s="20"/>
      <c r="IQ56" s="20"/>
      <c r="IR56" s="20"/>
      <c r="IS56" s="20"/>
      <c r="IT56" s="20"/>
      <c r="IU56" s="20"/>
      <c r="IV56" s="20"/>
      <c r="IW56" s="20"/>
      <c r="IX56" s="20"/>
      <c r="IY56" s="20"/>
      <c r="IZ56" s="20"/>
      <c r="JA56" s="20"/>
      <c r="JB56" s="20"/>
      <c r="JC56" s="20"/>
      <c r="JD56" s="20"/>
      <c r="JE56" s="20"/>
      <c r="JF56" s="20"/>
      <c r="JG56" s="20"/>
      <c r="JH56" s="20"/>
      <c r="JI56" s="20"/>
      <c r="JJ56" s="20"/>
      <c r="JK56" s="20"/>
      <c r="JL56" s="20"/>
      <c r="JM56" s="20"/>
      <c r="JN56" s="20"/>
      <c r="JO56" s="20"/>
      <c r="JP56" s="20"/>
      <c r="JQ56" s="20"/>
      <c r="JR56" s="20"/>
      <c r="JS56" s="20"/>
      <c r="JT56" s="20"/>
      <c r="JU56" s="20"/>
      <c r="JV56" s="20"/>
      <c r="JW56" s="20"/>
      <c r="JX56" s="20"/>
      <c r="JY56" s="20"/>
      <c r="JZ56" s="20"/>
      <c r="KA56" s="20"/>
      <c r="KB56" s="20"/>
      <c r="KC56" s="20"/>
      <c r="KD56" s="20"/>
      <c r="KE56" s="20"/>
      <c r="KF56" s="20"/>
      <c r="KG56" s="20"/>
      <c r="KH56" s="20"/>
      <c r="KI56" s="20"/>
      <c r="KJ56" s="20"/>
      <c r="KK56" s="20"/>
      <c r="KL56" s="20"/>
      <c r="KM56" s="20"/>
      <c r="KN56" s="20"/>
      <c r="KO56" s="20"/>
      <c r="KP56" s="20"/>
      <c r="KQ56" s="20"/>
      <c r="KR56" s="20"/>
      <c r="KS56" s="20"/>
      <c r="KT56" s="20"/>
      <c r="KU56" s="20"/>
      <c r="KV56" s="20"/>
      <c r="KW56" s="20"/>
      <c r="KX56" s="20"/>
      <c r="KY56" s="20"/>
      <c r="KZ56" s="20"/>
      <c r="LA56" s="20"/>
      <c r="LB56" s="20"/>
      <c r="LC56" s="20"/>
      <c r="LD56" s="20"/>
      <c r="LE56" s="20"/>
      <c r="LF56" s="20"/>
      <c r="LG56" s="20"/>
      <c r="LH56" s="20"/>
      <c r="LI56" s="20"/>
      <c r="LJ56" s="20"/>
      <c r="LK56" s="20"/>
      <c r="LL56" s="20"/>
      <c r="LM56" s="20"/>
      <c r="LN56" s="20"/>
      <c r="LO56" s="20"/>
      <c r="LP56" s="20"/>
      <c r="LQ56" s="20"/>
      <c r="LR56" s="20"/>
      <c r="LS56" s="20"/>
      <c r="LT56" s="20"/>
      <c r="LU56" s="20"/>
      <c r="LV56" s="20"/>
      <c r="LW56" s="20"/>
      <c r="LX56" s="20"/>
      <c r="LY56" s="20"/>
      <c r="LZ56" s="20"/>
      <c r="MA56" s="20"/>
      <c r="MB56" s="20"/>
      <c r="MC56" s="20"/>
      <c r="MD56" s="20"/>
      <c r="ME56" s="20"/>
      <c r="MF56" s="20"/>
      <c r="MG56" s="20"/>
      <c r="MH56" s="20"/>
      <c r="MI56" s="20"/>
      <c r="MJ56" s="20"/>
      <c r="MK56" s="20"/>
      <c r="ML56" s="20"/>
      <c r="MM56" s="20"/>
      <c r="MN56" s="20"/>
      <c r="MO56" s="20"/>
      <c r="MP56" s="20"/>
      <c r="MQ56" s="20"/>
      <c r="MR56" s="20"/>
      <c r="MS56" s="20"/>
      <c r="MT56" s="20"/>
      <c r="MU56" s="20"/>
      <c r="MV56" s="20"/>
      <c r="MW56" s="20"/>
      <c r="MX56" s="20"/>
      <c r="MY56" s="20"/>
      <c r="MZ56" s="20"/>
      <c r="NA56" s="20"/>
      <c r="NB56" s="20"/>
      <c r="NC56" s="20"/>
      <c r="ND56" s="20"/>
      <c r="NE56" s="20"/>
      <c r="NF56" s="20"/>
      <c r="NG56" s="20"/>
      <c r="NH56" s="20"/>
      <c r="NI56" s="20"/>
      <c r="NJ56" s="20"/>
      <c r="NK56" s="20"/>
      <c r="NL56" s="20"/>
      <c r="NM56" s="20"/>
      <c r="NN56" s="20"/>
      <c r="NO56" s="20"/>
      <c r="NP56" s="20"/>
      <c r="NQ56" s="20"/>
      <c r="NR56" s="20"/>
      <c r="NS56" s="20"/>
      <c r="NT56" s="20"/>
      <c r="NU56" s="20"/>
      <c r="NV56" s="20"/>
      <c r="NW56" s="20"/>
      <c r="NX56" s="20"/>
      <c r="NY56" s="20"/>
      <c r="NZ56" s="20"/>
      <c r="OA56" s="20"/>
      <c r="OB56" s="20"/>
      <c r="OC56" s="20"/>
      <c r="OD56" s="20"/>
      <c r="OE56" s="20"/>
      <c r="OF56" s="20"/>
      <c r="OG56" s="20"/>
      <c r="OH56" s="20"/>
      <c r="OI56" s="20"/>
      <c r="OJ56" s="20"/>
      <c r="OK56" s="20"/>
      <c r="OL56" s="20"/>
      <c r="OM56" s="20"/>
      <c r="ON56" s="20"/>
      <c r="OO56" s="20"/>
      <c r="OP56" s="20"/>
      <c r="OQ56" s="20"/>
      <c r="OR56" s="20"/>
      <c r="OS56" s="20"/>
      <c r="OT56" s="20"/>
      <c r="OU56" s="20"/>
      <c r="OV56" s="20"/>
      <c r="OW56" s="20"/>
      <c r="OX56" s="20"/>
      <c r="OY56" s="20"/>
      <c r="OZ56" s="20"/>
      <c r="PA56" s="20"/>
      <c r="PB56" s="20"/>
      <c r="PC56" s="20"/>
      <c r="PD56" s="20"/>
      <c r="PE56" s="20"/>
      <c r="PF56" s="20"/>
      <c r="PG56" s="20"/>
      <c r="PH56" s="20"/>
      <c r="PI56" s="20"/>
      <c r="PJ56" s="20"/>
      <c r="PK56" s="20"/>
      <c r="PL56" s="20"/>
      <c r="PM56" s="20"/>
      <c r="PN56" s="20"/>
      <c r="PO56" s="20"/>
      <c r="PP56" s="20"/>
      <c r="PQ56" s="20"/>
      <c r="PR56" s="20"/>
      <c r="PS56" s="20"/>
      <c r="PT56" s="20"/>
      <c r="PU56" s="20"/>
      <c r="PV56" s="20"/>
      <c r="PW56" s="20"/>
      <c r="PX56" s="20"/>
      <c r="PY56" s="20"/>
      <c r="PZ56" s="20"/>
      <c r="QA56" s="20"/>
      <c r="QB56" s="20"/>
      <c r="QC56" s="20"/>
      <c r="QD56" s="20"/>
      <c r="QE56" s="20"/>
      <c r="QF56" s="20"/>
      <c r="QG56" s="20"/>
      <c r="QH56" s="20"/>
      <c r="QI56" s="20"/>
      <c r="QJ56" s="20"/>
      <c r="QK56" s="20"/>
      <c r="QL56" s="20"/>
      <c r="QM56" s="20"/>
      <c r="QN56" s="20"/>
      <c r="QO56" s="20"/>
      <c r="QP56" s="20"/>
      <c r="QQ56" s="20"/>
      <c r="QR56" s="20"/>
      <c r="QS56" s="20"/>
      <c r="QT56" s="20"/>
      <c r="QU56" s="20"/>
      <c r="QV56" s="20"/>
      <c r="QW56" s="20"/>
      <c r="QX56" s="20"/>
      <c r="QY56" s="20"/>
      <c r="QZ56" s="20"/>
      <c r="RA56" s="20"/>
      <c r="RB56" s="20"/>
      <c r="RC56" s="20"/>
      <c r="RD56" s="20"/>
      <c r="RE56" s="20"/>
      <c r="RF56" s="20"/>
      <c r="RG56" s="20"/>
      <c r="RH56" s="20"/>
      <c r="RI56" s="20"/>
      <c r="RJ56" s="20"/>
      <c r="RK56" s="20"/>
      <c r="RL56" s="20"/>
      <c r="RM56" s="20"/>
      <c r="RN56" s="20"/>
      <c r="RO56" s="20"/>
      <c r="RP56" s="20"/>
      <c r="RQ56" s="20"/>
      <c r="RR56" s="20"/>
      <c r="RS56" s="20"/>
      <c r="RT56" s="20"/>
      <c r="RU56" s="20"/>
      <c r="RV56" s="20"/>
      <c r="RW56" s="20"/>
      <c r="RX56" s="20"/>
      <c r="RY56" s="20"/>
      <c r="RZ56" s="20"/>
      <c r="SA56" s="20"/>
      <c r="SB56" s="20"/>
      <c r="SC56" s="20"/>
      <c r="SD56" s="20"/>
      <c r="SE56" s="20"/>
      <c r="SF56" s="20"/>
      <c r="SG56" s="20"/>
      <c r="SH56" s="20"/>
      <c r="SI56" s="20"/>
      <c r="SJ56" s="20"/>
      <c r="SK56" s="20"/>
      <c r="SL56" s="20"/>
      <c r="SM56" s="20"/>
      <c r="SN56" s="20"/>
      <c r="SO56" s="20"/>
      <c r="SP56" s="20"/>
      <c r="SQ56" s="20"/>
      <c r="SR56" s="20"/>
      <c r="SS56" s="20"/>
      <c r="ST56" s="20"/>
      <c r="SU56" s="20"/>
      <c r="SV56" s="20"/>
      <c r="SW56" s="20"/>
      <c r="SX56" s="20"/>
      <c r="SY56" s="20"/>
      <c r="SZ56" s="20"/>
      <c r="TA56" s="20"/>
      <c r="TB56" s="20"/>
      <c r="TC56" s="20"/>
      <c r="TD56" s="20"/>
      <c r="TE56" s="20"/>
      <c r="TF56" s="20"/>
      <c r="TG56" s="20"/>
      <c r="TH56" s="20"/>
      <c r="TI56" s="20"/>
      <c r="TJ56" s="20"/>
      <c r="TK56" s="20"/>
      <c r="TL56" s="20"/>
      <c r="TM56" s="20"/>
      <c r="TN56" s="20"/>
      <c r="TO56" s="20"/>
      <c r="TP56" s="20"/>
      <c r="TQ56" s="20"/>
      <c r="TR56" s="20"/>
      <c r="TS56" s="20"/>
      <c r="TT56" s="20"/>
      <c r="TU56" s="20"/>
      <c r="TV56" s="20"/>
      <c r="TW56" s="20"/>
      <c r="TX56" s="20"/>
      <c r="TY56" s="20"/>
      <c r="TZ56" s="20"/>
      <c r="UA56" s="20"/>
      <c r="UB56" s="20"/>
      <c r="UC56" s="20"/>
      <c r="UD56" s="20"/>
      <c r="UE56" s="20"/>
      <c r="UF56" s="20"/>
      <c r="UG56" s="20"/>
      <c r="UH56" s="20"/>
      <c r="UI56" s="20"/>
      <c r="UJ56" s="20"/>
      <c r="UK56" s="20"/>
      <c r="UL56" s="20"/>
      <c r="UM56" s="20"/>
      <c r="UN56" s="20"/>
      <c r="UO56" s="20"/>
      <c r="UP56" s="20"/>
      <c r="UQ56" s="20"/>
      <c r="UR56" s="20"/>
      <c r="US56" s="20"/>
      <c r="UT56" s="20"/>
      <c r="UU56" s="20"/>
      <c r="UV56" s="20"/>
      <c r="UW56" s="20"/>
      <c r="UX56" s="20"/>
      <c r="UY56" s="20"/>
      <c r="UZ56" s="20"/>
      <c r="VA56" s="20"/>
      <c r="VB56" s="20"/>
      <c r="VC56" s="20"/>
      <c r="VD56" s="20"/>
      <c r="VE56" s="20"/>
      <c r="VF56" s="20"/>
      <c r="VG56" s="20"/>
      <c r="VH56" s="20"/>
      <c r="VI56" s="20"/>
      <c r="VJ56" s="20"/>
      <c r="VK56" s="20"/>
      <c r="VL56" s="20"/>
      <c r="VM56" s="20"/>
      <c r="VN56" s="20"/>
      <c r="VO56" s="20"/>
      <c r="VP56" s="20"/>
      <c r="VQ56" s="20"/>
      <c r="VR56" s="20"/>
      <c r="VS56" s="20"/>
      <c r="VT56" s="20"/>
      <c r="VU56" s="20"/>
      <c r="VV56" s="20"/>
      <c r="VW56" s="20"/>
      <c r="VX56" s="20"/>
      <c r="VY56" s="20"/>
      <c r="VZ56" s="20"/>
      <c r="WA56" s="20"/>
      <c r="WB56" s="20"/>
      <c r="WC56" s="20"/>
      <c r="WD56" s="20"/>
      <c r="WE56" s="20"/>
      <c r="WF56" s="20"/>
      <c r="WG56" s="20"/>
      <c r="WH56" s="20"/>
      <c r="WI56" s="20"/>
      <c r="WJ56" s="20"/>
      <c r="WK56" s="20"/>
      <c r="WL56" s="20"/>
      <c r="WM56" s="20"/>
      <c r="WN56" s="20"/>
      <c r="WO56" s="20"/>
      <c r="WP56" s="20"/>
      <c r="WQ56" s="20"/>
      <c r="WR56" s="20"/>
      <c r="WS56" s="20"/>
      <c r="WT56" s="20"/>
      <c r="WU56" s="20"/>
      <c r="WV56" s="20"/>
      <c r="WW56" s="20"/>
      <c r="WX56" s="20"/>
      <c r="WY56" s="20"/>
      <c r="WZ56" s="20"/>
      <c r="XA56" s="20"/>
      <c r="XB56" s="20"/>
      <c r="XC56" s="20"/>
      <c r="XD56" s="20"/>
      <c r="XE56" s="20"/>
      <c r="XF56" s="20"/>
      <c r="XG56" s="20"/>
      <c r="XH56" s="20"/>
      <c r="XI56" s="20"/>
      <c r="XJ56" s="20"/>
      <c r="XK56" s="20"/>
      <c r="XL56" s="20"/>
      <c r="XM56" s="20"/>
      <c r="XN56" s="20"/>
      <c r="XO56" s="20"/>
      <c r="XP56" s="20"/>
      <c r="XQ56" s="20"/>
      <c r="XR56" s="20"/>
      <c r="XS56" s="20"/>
      <c r="XT56" s="20"/>
      <c r="XU56" s="20"/>
      <c r="XV56" s="20"/>
      <c r="XW56" s="20"/>
      <c r="XX56" s="20"/>
      <c r="XY56" s="20"/>
      <c r="XZ56" s="20"/>
      <c r="YA56" s="20"/>
      <c r="YB56" s="20"/>
      <c r="YC56" s="20"/>
      <c r="YD56" s="20"/>
      <c r="YE56" s="20"/>
      <c r="YF56" s="20"/>
      <c r="YG56" s="20"/>
      <c r="YH56" s="20"/>
      <c r="YI56" s="20"/>
      <c r="YJ56" s="20"/>
      <c r="YK56" s="20"/>
      <c r="YL56" s="20"/>
      <c r="YM56" s="20"/>
      <c r="YN56" s="20"/>
      <c r="YO56" s="20"/>
      <c r="YP56" s="20"/>
      <c r="YQ56" s="20"/>
      <c r="YR56" s="20"/>
      <c r="YS56" s="20"/>
      <c r="YT56" s="20"/>
      <c r="YU56" s="20"/>
      <c r="YV56" s="20"/>
      <c r="YW56" s="20"/>
      <c r="YX56" s="20"/>
      <c r="YY56" s="20"/>
      <c r="YZ56" s="20"/>
      <c r="ZA56" s="20"/>
      <c r="ZB56" s="20"/>
      <c r="ZC56" s="20"/>
      <c r="ZD56" s="20"/>
      <c r="ZE56" s="20"/>
      <c r="ZF56" s="20"/>
      <c r="ZG56" s="20"/>
      <c r="ZH56" s="20"/>
      <c r="ZI56" s="20"/>
      <c r="ZJ56" s="20"/>
      <c r="ZK56" s="20"/>
      <c r="ZL56" s="20"/>
      <c r="ZM56" s="20"/>
      <c r="ZN56" s="20"/>
      <c r="ZO56" s="20"/>
      <c r="ZP56" s="20"/>
      <c r="ZQ56" s="20"/>
      <c r="ZR56" s="20"/>
      <c r="ZS56" s="20"/>
      <c r="ZT56" s="20"/>
      <c r="ZU56" s="20"/>
      <c r="ZV56" s="20"/>
      <c r="ZW56" s="20"/>
      <c r="ZX56" s="20"/>
      <c r="ZY56" s="20"/>
      <c r="ZZ56" s="20"/>
      <c r="AAA56" s="20"/>
      <c r="AAB56" s="20"/>
      <c r="AAC56" s="20"/>
      <c r="AAD56" s="20"/>
      <c r="AAE56" s="20"/>
      <c r="AAF56" s="20"/>
      <c r="AAG56" s="20"/>
      <c r="AAH56" s="20"/>
      <c r="AAI56" s="20"/>
      <c r="AAJ56" s="20"/>
      <c r="AAK56" s="20"/>
      <c r="AAL56" s="20"/>
      <c r="AAM56" s="20"/>
      <c r="AAN56" s="20"/>
      <c r="AAO56" s="20"/>
      <c r="AAP56" s="20"/>
      <c r="AAQ56" s="20"/>
      <c r="AAR56" s="20"/>
      <c r="AAS56" s="20"/>
      <c r="AAT56" s="20"/>
      <c r="AAU56" s="20"/>
      <c r="AAV56" s="20"/>
      <c r="AAW56" s="20"/>
      <c r="AAX56" s="20"/>
      <c r="AAY56" s="20"/>
      <c r="AAZ56" s="20"/>
      <c r="ABA56" s="20"/>
      <c r="ABB56" s="20"/>
      <c r="ABC56" s="20"/>
      <c r="ABD56" s="20"/>
      <c r="ABE56" s="20"/>
      <c r="ABF56" s="20"/>
      <c r="ABG56" s="20"/>
      <c r="ABH56" s="20"/>
      <c r="ABI56" s="20"/>
      <c r="ABJ56" s="20"/>
      <c r="ABK56" s="20"/>
      <c r="ABL56" s="20"/>
      <c r="ABM56" s="20"/>
      <c r="ABN56" s="20"/>
      <c r="ABO56" s="20"/>
      <c r="ABP56" s="20"/>
      <c r="ABQ56" s="20"/>
      <c r="ABR56" s="20"/>
      <c r="ABS56" s="20"/>
      <c r="ABT56" s="20"/>
      <c r="ABU56" s="20"/>
      <c r="ABV56" s="20"/>
      <c r="ABW56" s="20"/>
      <c r="ABX56" s="20"/>
      <c r="ABY56" s="20"/>
      <c r="ABZ56" s="20"/>
      <c r="ACA56" s="20"/>
      <c r="ACB56" s="20"/>
      <c r="ACC56" s="20"/>
      <c r="ACD56" s="20"/>
      <c r="ACE56" s="20"/>
      <c r="ACF56" s="20"/>
      <c r="ACG56" s="20"/>
      <c r="ACH56" s="20"/>
      <c r="ACI56" s="20"/>
      <c r="ACJ56" s="20"/>
      <c r="ACK56" s="20"/>
      <c r="ACL56" s="20"/>
      <c r="ACM56" s="20"/>
      <c r="ACN56" s="20"/>
      <c r="ACO56" s="20"/>
      <c r="ACP56" s="20"/>
      <c r="ACQ56" s="20"/>
      <c r="ACR56" s="20"/>
      <c r="ACS56" s="20"/>
      <c r="ACT56" s="20"/>
      <c r="ACU56" s="20"/>
      <c r="ACV56" s="20"/>
      <c r="ACW56" s="20"/>
      <c r="ACX56" s="20"/>
      <c r="ACY56" s="20"/>
      <c r="ACZ56" s="20"/>
      <c r="ADA56" s="20"/>
      <c r="ADB56" s="20"/>
      <c r="ADC56" s="20"/>
      <c r="ADD56" s="20"/>
      <c r="ADE56" s="20"/>
      <c r="ADF56" s="20"/>
      <c r="ADG56" s="20"/>
      <c r="ADH56" s="20"/>
      <c r="ADI56" s="20"/>
      <c r="ADJ56" s="20"/>
      <c r="ADK56" s="20"/>
      <c r="ADL56" s="20"/>
      <c r="ADM56" s="20"/>
      <c r="ADN56" s="20"/>
      <c r="ADO56" s="20"/>
      <c r="ADP56" s="20"/>
      <c r="ADQ56" s="20"/>
      <c r="ADR56" s="20"/>
      <c r="ADS56" s="20"/>
      <c r="ADT56" s="20"/>
      <c r="ADU56" s="20"/>
      <c r="ADV56" s="20"/>
      <c r="ADW56" s="20"/>
      <c r="ADX56" s="20"/>
      <c r="ADY56" s="20"/>
      <c r="ADZ56" s="20"/>
      <c r="AEA56" s="20"/>
      <c r="AEB56" s="20"/>
      <c r="AEC56" s="20"/>
      <c r="AED56" s="20"/>
      <c r="AEE56" s="20"/>
      <c r="AEF56" s="20"/>
      <c r="AEG56" s="20"/>
      <c r="AEH56" s="20"/>
      <c r="AEI56" s="20"/>
      <c r="AEJ56" s="20"/>
      <c r="AEK56" s="20"/>
      <c r="AEL56" s="20"/>
      <c r="AEM56" s="20"/>
      <c r="AEN56" s="20"/>
      <c r="AEO56" s="20"/>
      <c r="AEP56" s="20"/>
      <c r="AEQ56" s="20"/>
      <c r="AER56" s="20"/>
      <c r="AES56" s="20"/>
      <c r="AET56" s="20"/>
      <c r="AEU56" s="20"/>
      <c r="AEV56" s="20"/>
      <c r="AEW56" s="20"/>
      <c r="AEX56" s="20"/>
      <c r="AEY56" s="20"/>
      <c r="AEZ56" s="20"/>
      <c r="AFA56" s="20"/>
      <c r="AFB56" s="20"/>
      <c r="AFC56" s="20"/>
      <c r="AFD56" s="20"/>
      <c r="AFE56" s="20"/>
      <c r="AFF56" s="20"/>
      <c r="AFG56" s="20"/>
      <c r="AFH56" s="20"/>
      <c r="AFI56" s="20"/>
      <c r="AFJ56" s="20"/>
      <c r="AFK56" s="20"/>
      <c r="AFL56" s="20"/>
      <c r="AFM56" s="20"/>
      <c r="AFN56" s="20"/>
      <c r="AFO56" s="20"/>
      <c r="AFP56" s="20"/>
      <c r="AFQ56" s="20"/>
      <c r="AFR56" s="20"/>
      <c r="AFS56" s="20"/>
      <c r="AFT56" s="20"/>
      <c r="AFU56" s="20"/>
      <c r="AFV56" s="20"/>
      <c r="AFW56" s="20"/>
      <c r="AFX56" s="20"/>
      <c r="AFY56" s="20"/>
      <c r="AFZ56" s="20"/>
      <c r="AGA56" s="20"/>
      <c r="AGB56" s="20"/>
      <c r="AGC56" s="20"/>
      <c r="AGD56" s="20"/>
      <c r="AGE56" s="20"/>
      <c r="AGF56" s="20"/>
      <c r="AGG56" s="20"/>
      <c r="AGH56" s="20"/>
      <c r="AGI56" s="20"/>
      <c r="AGJ56" s="20"/>
      <c r="AGK56" s="20"/>
      <c r="AGL56" s="20"/>
      <c r="AGM56" s="20"/>
      <c r="AGN56" s="20"/>
      <c r="AGO56" s="20"/>
      <c r="AGP56" s="20"/>
      <c r="AGQ56" s="20"/>
      <c r="AGR56" s="20"/>
      <c r="AGS56" s="20"/>
      <c r="AGT56" s="20"/>
      <c r="AGU56" s="20"/>
      <c r="AGV56" s="20"/>
      <c r="AGW56" s="20"/>
      <c r="AGX56" s="20"/>
      <c r="AGY56" s="20"/>
      <c r="AGZ56" s="20"/>
      <c r="AHA56" s="20"/>
      <c r="AHB56" s="20"/>
      <c r="AHC56" s="20"/>
      <c r="AHD56" s="20"/>
      <c r="AHE56" s="20"/>
      <c r="AHF56" s="20"/>
      <c r="AHG56" s="20"/>
      <c r="AHH56" s="20"/>
      <c r="AHI56" s="20"/>
      <c r="AHJ56" s="20"/>
      <c r="AHK56" s="20"/>
      <c r="AHL56" s="20"/>
      <c r="AHM56" s="20"/>
      <c r="AHN56" s="20"/>
      <c r="AHO56" s="20"/>
      <c r="AHP56" s="20"/>
      <c r="AHQ56" s="20"/>
      <c r="AHR56" s="20"/>
      <c r="AHS56" s="20"/>
      <c r="AHT56" s="20"/>
      <c r="AHU56" s="20"/>
      <c r="AHV56" s="20"/>
      <c r="AHW56" s="20"/>
      <c r="AHX56" s="20"/>
      <c r="AHY56" s="20"/>
      <c r="AHZ56" s="20"/>
      <c r="AIA56" s="20"/>
      <c r="AIB56" s="20"/>
      <c r="AIC56" s="20"/>
      <c r="AID56" s="20"/>
      <c r="AIE56" s="20"/>
      <c r="AIF56" s="20"/>
      <c r="AIG56" s="20"/>
      <c r="AIH56" s="20"/>
      <c r="AII56" s="20"/>
      <c r="AIJ56" s="20"/>
      <c r="AIK56" s="20"/>
      <c r="AIL56" s="20"/>
      <c r="AIM56" s="20"/>
      <c r="AIN56" s="20"/>
      <c r="AIO56" s="20"/>
      <c r="AIP56" s="20"/>
      <c r="AIQ56" s="20"/>
      <c r="AIR56" s="20"/>
      <c r="AIS56" s="20"/>
      <c r="AIT56" s="20"/>
      <c r="AIU56" s="20"/>
      <c r="AIV56" s="20"/>
      <c r="AIW56" s="20"/>
      <c r="AIX56" s="20"/>
      <c r="AIY56" s="20"/>
      <c r="AIZ56" s="20"/>
      <c r="AJA56" s="20"/>
      <c r="AJB56" s="20"/>
      <c r="AJC56" s="20"/>
      <c r="AJD56" s="20"/>
      <c r="AJE56" s="20"/>
      <c r="AJF56" s="20"/>
      <c r="AJG56" s="20"/>
      <c r="AJH56" s="20"/>
      <c r="AJI56" s="20"/>
      <c r="AJJ56" s="20"/>
      <c r="AJK56" s="20"/>
      <c r="AJL56" s="20"/>
      <c r="AJM56" s="20"/>
      <c r="AJN56" s="20"/>
      <c r="AJO56" s="20"/>
      <c r="AJP56" s="20"/>
      <c r="AJQ56" s="20"/>
      <c r="AJR56" s="20"/>
      <c r="AJS56" s="20"/>
      <c r="AJT56" s="20"/>
      <c r="AJU56" s="20"/>
      <c r="AJV56" s="20"/>
      <c r="AJW56" s="20"/>
      <c r="AJX56" s="20"/>
      <c r="AJY56" s="20"/>
      <c r="AJZ56" s="20"/>
      <c r="AKA56" s="20"/>
      <c r="AKB56" s="20"/>
      <c r="AKC56" s="20"/>
      <c r="AKD56" s="20"/>
      <c r="AKE56" s="20"/>
      <c r="AKF56" s="20"/>
      <c r="AKG56" s="20"/>
      <c r="AKH56" s="20"/>
      <c r="AKI56" s="20"/>
      <c r="AKJ56" s="20"/>
      <c r="AKK56" s="20"/>
      <c r="AKL56" s="20"/>
      <c r="AKM56" s="20"/>
      <c r="AKN56" s="20"/>
      <c r="AKO56" s="20"/>
      <c r="AKP56" s="20"/>
      <c r="AKQ56" s="20"/>
      <c r="AKR56" s="20"/>
      <c r="AKS56" s="20"/>
      <c r="AKT56" s="20"/>
      <c r="AKU56" s="20"/>
      <c r="AKV56" s="20"/>
      <c r="AKW56" s="20"/>
      <c r="AKX56" s="20"/>
      <c r="AKY56" s="20"/>
      <c r="AKZ56" s="20"/>
      <c r="ALA56" s="20"/>
      <c r="ALB56" s="20"/>
      <c r="ALC56" s="20"/>
      <c r="ALD56" s="20"/>
      <c r="ALE56" s="20"/>
      <c r="ALF56" s="20"/>
      <c r="ALG56" s="20"/>
      <c r="ALH56" s="20"/>
      <c r="ALI56" s="20"/>
      <c r="ALJ56" s="20"/>
      <c r="ALK56" s="20"/>
      <c r="ALL56" s="20"/>
      <c r="ALM56" s="20"/>
      <c r="ALN56" s="20"/>
      <c r="ALO56" s="20"/>
      <c r="ALP56" s="20"/>
      <c r="ALQ56" s="20"/>
      <c r="ALR56" s="20"/>
      <c r="ALS56" s="20"/>
      <c r="ALT56" s="20"/>
      <c r="ALU56" s="20"/>
      <c r="ALV56" s="20"/>
      <c r="ALW56" s="20"/>
      <c r="ALX56" s="20"/>
      <c r="ALY56" s="20"/>
      <c r="ALZ56" s="20"/>
      <c r="AMA56" s="20"/>
      <c r="AMB56" s="20"/>
      <c r="AMC56" s="20"/>
      <c r="AMD56" s="20"/>
      <c r="AME56" s="20"/>
      <c r="AMF56" s="20"/>
      <c r="AMG56" s="20"/>
      <c r="AMH56" s="20"/>
      <c r="AMI56" s="20"/>
      <c r="AMJ56" s="20"/>
      <c r="AMK56" s="20"/>
      <c r="AML56" s="20"/>
      <c r="AMM56" s="20"/>
      <c r="AMN56" s="20"/>
      <c r="AMO56" s="20"/>
      <c r="AMP56" s="20"/>
      <c r="AMQ56" s="20"/>
      <c r="AMR56" s="20"/>
      <c r="AMS56" s="20"/>
      <c r="AMT56" s="20"/>
      <c r="AMU56" s="20"/>
      <c r="AMV56" s="20"/>
      <c r="AMW56" s="20"/>
      <c r="AMX56" s="20"/>
      <c r="AMY56" s="20"/>
      <c r="AMZ56" s="20"/>
      <c r="ANA56" s="20"/>
      <c r="ANB56" s="20"/>
      <c r="ANC56" s="20"/>
      <c r="AND56" s="20"/>
      <c r="ANE56" s="20"/>
      <c r="ANF56" s="20"/>
      <c r="ANG56" s="20"/>
      <c r="ANH56" s="20"/>
      <c r="ANI56" s="20"/>
      <c r="ANJ56" s="20"/>
      <c r="ANK56" s="20"/>
      <c r="ANL56" s="20"/>
      <c r="ANM56" s="20"/>
      <c r="ANN56" s="20"/>
      <c r="ANO56" s="20"/>
      <c r="ANP56" s="20"/>
      <c r="ANQ56" s="20"/>
      <c r="ANR56" s="20"/>
      <c r="ANS56" s="20"/>
      <c r="ANT56" s="20"/>
      <c r="ANU56" s="20"/>
      <c r="ANV56" s="20"/>
      <c r="ANW56" s="20"/>
      <c r="ANX56" s="20"/>
      <c r="ANY56" s="20"/>
      <c r="ANZ56" s="20"/>
      <c r="AOA56" s="20"/>
      <c r="AOB56" s="20"/>
      <c r="AOC56" s="20"/>
      <c r="AOD56" s="20"/>
      <c r="AOE56" s="20"/>
      <c r="AOF56" s="20"/>
      <c r="AOG56" s="20"/>
      <c r="AOH56" s="20"/>
      <c r="AOI56" s="20"/>
      <c r="AOJ56" s="20"/>
      <c r="AOK56" s="20"/>
      <c r="AOL56" s="20"/>
      <c r="AOM56" s="20"/>
      <c r="AON56" s="20"/>
      <c r="AOO56" s="20"/>
      <c r="AOP56" s="20"/>
      <c r="AOQ56" s="20"/>
      <c r="AOR56" s="20"/>
      <c r="AOS56" s="20"/>
      <c r="AOT56" s="20"/>
      <c r="AOU56" s="20"/>
      <c r="AOV56" s="20"/>
      <c r="AOW56" s="20"/>
      <c r="AOX56" s="20"/>
      <c r="AOY56" s="20"/>
      <c r="AOZ56" s="20"/>
      <c r="APA56" s="20"/>
      <c r="APB56" s="20"/>
      <c r="APC56" s="20"/>
      <c r="APD56" s="20"/>
      <c r="APE56" s="20"/>
      <c r="APF56" s="20"/>
      <c r="APG56" s="20"/>
      <c r="APH56" s="20"/>
      <c r="API56" s="20"/>
      <c r="APJ56" s="20"/>
      <c r="APK56" s="20"/>
      <c r="APL56" s="20"/>
      <c r="APM56" s="20"/>
      <c r="APN56" s="20"/>
      <c r="APO56" s="20"/>
      <c r="APP56" s="20"/>
      <c r="APQ56" s="20"/>
      <c r="APR56" s="20"/>
      <c r="APS56" s="20"/>
      <c r="APT56" s="20"/>
      <c r="APU56" s="20"/>
      <c r="APV56" s="20"/>
      <c r="APW56" s="20"/>
      <c r="APX56" s="20"/>
      <c r="APY56" s="20"/>
      <c r="APZ56" s="20"/>
      <c r="AQA56" s="20"/>
      <c r="AQB56" s="20"/>
      <c r="AQC56" s="20"/>
      <c r="AQD56" s="20"/>
      <c r="AQE56" s="20"/>
      <c r="AQF56" s="20"/>
      <c r="AQG56" s="20"/>
      <c r="AQH56" s="20"/>
      <c r="AQI56" s="20"/>
      <c r="AQJ56" s="20"/>
      <c r="AQK56" s="20"/>
      <c r="AQL56" s="20"/>
      <c r="AQM56" s="20"/>
      <c r="AQN56" s="20"/>
      <c r="AQO56" s="20"/>
      <c r="AQP56" s="20"/>
      <c r="AQQ56" s="20"/>
      <c r="AQR56" s="20"/>
      <c r="AQS56" s="20"/>
      <c r="AQT56" s="20"/>
      <c r="AQU56" s="20"/>
      <c r="AQV56" s="20"/>
      <c r="AQW56" s="20"/>
      <c r="AQX56" s="20"/>
      <c r="AQY56" s="20"/>
      <c r="AQZ56" s="20"/>
      <c r="ARA56" s="20"/>
      <c r="ARB56" s="20"/>
      <c r="ARC56" s="20"/>
      <c r="ARD56" s="20"/>
      <c r="ARE56" s="20"/>
      <c r="ARF56" s="20"/>
      <c r="ARG56" s="20"/>
      <c r="ARH56" s="20"/>
      <c r="ARI56" s="20"/>
      <c r="ARJ56" s="20"/>
      <c r="ARK56" s="20"/>
      <c r="ARL56" s="20"/>
      <c r="ARM56" s="20"/>
      <c r="ARN56" s="20"/>
      <c r="ARO56" s="20"/>
      <c r="ARP56" s="20"/>
      <c r="ARQ56" s="20"/>
      <c r="ARR56" s="20"/>
      <c r="ARS56" s="20"/>
      <c r="ART56" s="20"/>
      <c r="ARU56" s="20"/>
      <c r="ARV56" s="20"/>
      <c r="ARW56" s="20"/>
      <c r="ARX56" s="20"/>
      <c r="ARY56" s="20"/>
      <c r="ARZ56" s="20"/>
      <c r="ASA56" s="20"/>
      <c r="ASB56" s="20"/>
      <c r="ASC56" s="20"/>
      <c r="ASD56" s="20"/>
      <c r="ASE56" s="20"/>
      <c r="ASF56" s="20"/>
      <c r="ASG56" s="20"/>
      <c r="ASH56" s="20"/>
      <c r="ASI56" s="20"/>
      <c r="ASJ56" s="20"/>
      <c r="ASK56" s="20"/>
      <c r="ASL56" s="20"/>
      <c r="ASM56" s="20"/>
      <c r="ASN56" s="20"/>
      <c r="ASO56" s="20"/>
      <c r="ASP56" s="20"/>
      <c r="ASQ56" s="20"/>
      <c r="ASR56" s="20"/>
      <c r="ASS56" s="20"/>
      <c r="AST56" s="20"/>
      <c r="ASU56" s="20"/>
      <c r="ASV56" s="20"/>
      <c r="ASW56" s="20"/>
      <c r="ASX56" s="20"/>
      <c r="ASY56" s="20"/>
      <c r="ASZ56" s="20"/>
      <c r="ATA56" s="20"/>
      <c r="ATB56" s="20"/>
      <c r="ATC56" s="20"/>
      <c r="ATD56" s="20"/>
      <c r="ATE56" s="20"/>
      <c r="ATF56" s="20"/>
      <c r="ATG56" s="20"/>
      <c r="ATH56" s="20"/>
      <c r="ATI56" s="20"/>
      <c r="ATJ56" s="20"/>
      <c r="ATK56" s="20"/>
      <c r="ATL56" s="20"/>
      <c r="ATM56" s="20"/>
      <c r="ATN56" s="20"/>
      <c r="ATO56" s="20"/>
      <c r="ATP56" s="20"/>
      <c r="ATQ56" s="20"/>
      <c r="ATR56" s="20"/>
      <c r="ATS56" s="20"/>
      <c r="ATT56" s="20"/>
      <c r="ATU56" s="20"/>
      <c r="ATV56" s="20"/>
      <c r="ATW56" s="20"/>
      <c r="ATX56" s="20"/>
      <c r="ATY56" s="20"/>
      <c r="ATZ56" s="20"/>
      <c r="AUA56" s="20"/>
      <c r="AUB56" s="20"/>
      <c r="AUC56" s="20"/>
      <c r="AUD56" s="20"/>
      <c r="AUE56" s="20"/>
      <c r="AUF56" s="20"/>
      <c r="AUG56" s="20"/>
      <c r="AUH56" s="20"/>
      <c r="AUI56" s="20"/>
      <c r="AUJ56" s="20"/>
      <c r="AUK56" s="20"/>
      <c r="AUL56" s="20"/>
      <c r="AUM56" s="20"/>
      <c r="AUN56" s="20"/>
      <c r="AUO56" s="20"/>
      <c r="AUP56" s="20"/>
      <c r="AUQ56" s="20"/>
      <c r="AUR56" s="20"/>
      <c r="AUS56" s="20"/>
      <c r="AUT56" s="20"/>
      <c r="AUU56" s="20"/>
      <c r="AUV56" s="20"/>
      <c r="AUW56" s="20"/>
      <c r="AUX56" s="20"/>
      <c r="AUY56" s="20"/>
      <c r="AUZ56" s="20"/>
      <c r="AVA56" s="20"/>
      <c r="AVB56" s="20"/>
      <c r="AVC56" s="20"/>
      <c r="AVD56" s="20"/>
      <c r="AVE56" s="20"/>
      <c r="AVF56" s="20"/>
      <c r="AVG56" s="20"/>
      <c r="AVH56" s="20"/>
      <c r="AVI56" s="20"/>
      <c r="AVJ56" s="20"/>
      <c r="AVK56" s="20"/>
      <c r="AVL56" s="20"/>
      <c r="AVM56" s="20"/>
      <c r="AVN56" s="20"/>
      <c r="AVO56" s="20"/>
      <c r="AVP56" s="20"/>
      <c r="AVQ56" s="20"/>
      <c r="AVR56" s="20"/>
      <c r="AVS56" s="20"/>
      <c r="AVT56" s="20"/>
      <c r="AVU56" s="20"/>
      <c r="AVV56" s="20"/>
      <c r="AVW56" s="20"/>
      <c r="AVX56" s="20"/>
      <c r="AVY56" s="20"/>
      <c r="AVZ56" s="20"/>
      <c r="AWA56" s="20"/>
      <c r="AWB56" s="20"/>
      <c r="AWC56" s="20"/>
      <c r="AWD56" s="20"/>
      <c r="AWE56" s="20"/>
      <c r="AWF56" s="20"/>
      <c r="AWG56" s="20"/>
      <c r="AWH56" s="20"/>
      <c r="AWI56" s="20"/>
      <c r="AWJ56" s="20"/>
      <c r="AWK56" s="20"/>
      <c r="AWL56" s="20"/>
      <c r="AWM56" s="20"/>
      <c r="AWN56" s="20"/>
      <c r="AWO56" s="20"/>
      <c r="AWP56" s="20"/>
      <c r="AWQ56" s="20"/>
      <c r="AWR56" s="20"/>
      <c r="AWS56" s="20"/>
      <c r="AWT56" s="20"/>
      <c r="AWU56" s="20"/>
      <c r="AWV56" s="20"/>
      <c r="AWW56" s="20"/>
      <c r="AWX56" s="20"/>
      <c r="AWY56" s="20"/>
      <c r="AWZ56" s="20"/>
      <c r="AXA56" s="20"/>
      <c r="AXB56" s="20"/>
      <c r="AXC56" s="20"/>
      <c r="AXD56" s="20"/>
      <c r="AXE56" s="20"/>
      <c r="AXF56" s="20"/>
      <c r="AXG56" s="20"/>
      <c r="AXH56" s="20"/>
      <c r="AXI56" s="20"/>
      <c r="AXJ56" s="20"/>
      <c r="AXK56" s="20"/>
      <c r="AXL56" s="20"/>
      <c r="AXM56" s="20"/>
      <c r="AXN56" s="20"/>
      <c r="AXO56" s="20"/>
      <c r="AXP56" s="20"/>
      <c r="AXQ56" s="20"/>
      <c r="AXR56" s="20"/>
      <c r="AXS56" s="20"/>
      <c r="AXT56" s="20"/>
      <c r="AXU56" s="20"/>
      <c r="AXV56" s="20"/>
      <c r="AXW56" s="20"/>
      <c r="AXX56" s="20"/>
      <c r="AXY56" s="20"/>
      <c r="AXZ56" s="20"/>
      <c r="AYA56" s="20"/>
      <c r="AYB56" s="20"/>
      <c r="AYC56" s="20"/>
      <c r="AYD56" s="20"/>
      <c r="AYE56" s="20"/>
      <c r="AYF56" s="20"/>
      <c r="AYG56" s="20"/>
      <c r="AYH56" s="20"/>
      <c r="AYI56" s="20"/>
      <c r="AYJ56" s="20"/>
      <c r="AYK56" s="20"/>
      <c r="AYL56" s="20"/>
      <c r="AYM56" s="20"/>
      <c r="AYN56" s="20"/>
      <c r="AYO56" s="20"/>
      <c r="AYP56" s="20"/>
      <c r="AYQ56" s="20"/>
      <c r="AYR56" s="20"/>
      <c r="AYS56" s="20"/>
      <c r="AYT56" s="20"/>
      <c r="AYU56" s="20"/>
      <c r="AYV56" s="20"/>
      <c r="AYW56" s="20"/>
      <c r="AYX56" s="20"/>
      <c r="AYY56" s="20"/>
      <c r="AYZ56" s="20"/>
      <c r="AZA56" s="20"/>
      <c r="AZB56" s="20"/>
      <c r="AZC56" s="20"/>
      <c r="AZD56" s="20"/>
      <c r="AZE56" s="20"/>
      <c r="AZF56" s="20"/>
      <c r="AZG56" s="20"/>
      <c r="AZH56" s="20"/>
      <c r="AZI56" s="20"/>
      <c r="AZJ56" s="20"/>
      <c r="AZK56" s="20"/>
      <c r="AZL56" s="20"/>
      <c r="AZM56" s="20"/>
      <c r="AZN56" s="20"/>
      <c r="AZO56" s="20"/>
      <c r="AZP56" s="20"/>
      <c r="AZQ56" s="20"/>
      <c r="AZR56" s="20"/>
      <c r="AZS56" s="20"/>
      <c r="AZT56" s="20"/>
      <c r="AZU56" s="20"/>
      <c r="AZV56" s="20"/>
      <c r="AZW56" s="20"/>
      <c r="AZX56" s="20"/>
      <c r="AZY56" s="20"/>
      <c r="AZZ56" s="20"/>
      <c r="BAA56" s="20"/>
      <c r="BAB56" s="20"/>
      <c r="BAC56" s="20"/>
      <c r="BAD56" s="20"/>
      <c r="BAE56" s="20"/>
      <c r="BAF56" s="20"/>
      <c r="BAG56" s="20"/>
      <c r="BAH56" s="20"/>
      <c r="BAI56" s="20"/>
      <c r="BAJ56" s="20"/>
      <c r="BAK56" s="20"/>
      <c r="BAL56" s="20"/>
      <c r="BAM56" s="20"/>
      <c r="BAN56" s="20"/>
      <c r="BAO56" s="20"/>
      <c r="BAP56" s="20"/>
      <c r="BAQ56" s="20"/>
      <c r="BAR56" s="20"/>
      <c r="BAS56" s="20"/>
      <c r="BAT56" s="20"/>
      <c r="BAU56" s="20"/>
      <c r="BAV56" s="20"/>
      <c r="BAW56" s="20"/>
      <c r="BAX56" s="20"/>
      <c r="BAY56" s="20"/>
      <c r="BAZ56" s="20"/>
      <c r="BBA56" s="20"/>
      <c r="BBB56" s="20"/>
      <c r="BBC56" s="20"/>
      <c r="BBD56" s="20"/>
      <c r="BBE56" s="20"/>
      <c r="BBF56" s="20"/>
      <c r="BBG56" s="20"/>
      <c r="BBH56" s="20"/>
      <c r="BBI56" s="20"/>
      <c r="BBJ56" s="20"/>
      <c r="BBK56" s="20"/>
      <c r="BBL56" s="20"/>
      <c r="BBM56" s="20"/>
      <c r="BBN56" s="20"/>
      <c r="BBO56" s="20"/>
      <c r="BBP56" s="20"/>
      <c r="BBQ56" s="20"/>
      <c r="BBR56" s="20"/>
      <c r="BBS56" s="20"/>
      <c r="BBT56" s="20"/>
      <c r="BBU56" s="20"/>
      <c r="BBV56" s="20"/>
      <c r="BBW56" s="20"/>
      <c r="BBX56" s="20"/>
      <c r="BBY56" s="20"/>
      <c r="BBZ56" s="20"/>
      <c r="BCA56" s="20"/>
      <c r="BCB56" s="20"/>
      <c r="BCC56" s="20"/>
      <c r="BCD56" s="20"/>
      <c r="BCE56" s="20"/>
      <c r="BCF56" s="20"/>
      <c r="BCG56" s="20"/>
      <c r="BCH56" s="20"/>
      <c r="BCI56" s="20"/>
      <c r="BCJ56" s="20"/>
      <c r="BCK56" s="20"/>
      <c r="BCL56" s="20"/>
      <c r="BCM56" s="20"/>
      <c r="BCN56" s="20"/>
      <c r="BCO56" s="20"/>
      <c r="BCP56" s="20"/>
      <c r="BCQ56" s="20"/>
      <c r="BCR56" s="20"/>
      <c r="BCS56" s="20"/>
      <c r="BCT56" s="20"/>
      <c r="BCU56" s="20"/>
      <c r="BCV56" s="20"/>
      <c r="BCW56" s="20"/>
      <c r="BCX56" s="20"/>
      <c r="BCY56" s="20"/>
      <c r="BCZ56" s="20"/>
      <c r="BDA56" s="20"/>
      <c r="BDB56" s="20"/>
      <c r="BDC56" s="20"/>
      <c r="BDD56" s="20"/>
      <c r="BDE56" s="20"/>
      <c r="BDF56" s="20"/>
      <c r="BDG56" s="20"/>
      <c r="BDH56" s="20"/>
      <c r="BDI56" s="20"/>
      <c r="BDJ56" s="20"/>
      <c r="BDK56" s="20"/>
      <c r="BDL56" s="20"/>
      <c r="BDM56" s="20"/>
      <c r="BDN56" s="20"/>
      <c r="BDO56" s="20"/>
      <c r="BDP56" s="20"/>
      <c r="BDQ56" s="20"/>
      <c r="BDR56" s="20"/>
      <c r="BDS56" s="20"/>
      <c r="BDT56" s="20"/>
      <c r="BDU56" s="20"/>
      <c r="BDV56" s="20"/>
      <c r="BDW56" s="20"/>
      <c r="BDX56" s="20"/>
      <c r="BDY56" s="20"/>
      <c r="BDZ56" s="20"/>
      <c r="BEA56" s="20"/>
      <c r="BEB56" s="20"/>
      <c r="BEC56" s="20"/>
      <c r="BED56" s="20"/>
      <c r="BEE56" s="20"/>
      <c r="BEF56" s="20"/>
      <c r="BEG56" s="20"/>
      <c r="BEH56" s="20"/>
      <c r="BEI56" s="20"/>
      <c r="BEJ56" s="20"/>
      <c r="BEK56" s="20"/>
      <c r="BEL56" s="20"/>
      <c r="BEM56" s="20"/>
      <c r="BEN56" s="20"/>
      <c r="BEO56" s="20"/>
      <c r="BEP56" s="20"/>
      <c r="BEQ56" s="20"/>
      <c r="BER56" s="20"/>
      <c r="BES56" s="20"/>
      <c r="BET56" s="20"/>
      <c r="BEU56" s="20"/>
      <c r="BEV56" s="20"/>
      <c r="BEW56" s="20"/>
      <c r="BEX56" s="20"/>
      <c r="BEY56" s="20"/>
      <c r="BEZ56" s="20"/>
      <c r="BFA56" s="20"/>
      <c r="BFB56" s="20"/>
      <c r="BFC56" s="20"/>
      <c r="BFD56" s="20"/>
      <c r="BFE56" s="20"/>
      <c r="BFF56" s="20"/>
      <c r="BFG56" s="20"/>
      <c r="BFH56" s="20"/>
      <c r="BFI56" s="20"/>
      <c r="BFJ56" s="20"/>
      <c r="BFK56" s="20"/>
      <c r="BFL56" s="20"/>
      <c r="BFM56" s="20"/>
      <c r="BFN56" s="20"/>
      <c r="BFO56" s="20"/>
      <c r="BFP56" s="20"/>
      <c r="BFQ56" s="20"/>
      <c r="BFR56" s="20"/>
      <c r="BFS56" s="20"/>
      <c r="BFT56" s="20"/>
      <c r="BFU56" s="20"/>
      <c r="BFV56" s="20"/>
      <c r="BFW56" s="20"/>
      <c r="BFX56" s="20"/>
      <c r="BFY56" s="20"/>
      <c r="BFZ56" s="20"/>
      <c r="BGA56" s="20"/>
      <c r="BGB56" s="20"/>
      <c r="BGC56" s="20"/>
      <c r="BGD56" s="20"/>
      <c r="BGE56" s="20"/>
      <c r="BGF56" s="20"/>
      <c r="BGG56" s="20"/>
      <c r="BGH56" s="20"/>
      <c r="BGI56" s="20"/>
      <c r="BGJ56" s="20"/>
      <c r="BGK56" s="20"/>
      <c r="BGL56" s="20"/>
      <c r="BGM56" s="20"/>
      <c r="BGN56" s="20"/>
      <c r="BGO56" s="20"/>
      <c r="BGP56" s="20"/>
      <c r="BGQ56" s="20"/>
      <c r="BGR56" s="20"/>
      <c r="BGS56" s="20"/>
      <c r="BGT56" s="20"/>
      <c r="BGU56" s="20"/>
      <c r="BGV56" s="20"/>
      <c r="BGW56" s="20"/>
      <c r="BGX56" s="20"/>
      <c r="BGY56" s="20"/>
      <c r="BGZ56" s="20"/>
      <c r="BHA56" s="20"/>
      <c r="BHB56" s="20"/>
      <c r="BHC56" s="20"/>
      <c r="BHD56" s="20"/>
      <c r="BHE56" s="20"/>
      <c r="BHF56" s="20"/>
      <c r="BHG56" s="20"/>
      <c r="BHH56" s="20"/>
      <c r="BHI56" s="20"/>
      <c r="BHJ56" s="20"/>
      <c r="BHK56" s="20"/>
      <c r="BHL56" s="20"/>
      <c r="BHM56" s="20"/>
      <c r="BHN56" s="20"/>
      <c r="BHO56" s="20"/>
      <c r="BHP56" s="20"/>
      <c r="BHQ56" s="20"/>
      <c r="BHR56" s="20"/>
      <c r="BHS56" s="20"/>
      <c r="BHT56" s="20"/>
      <c r="BHU56" s="20"/>
      <c r="BHV56" s="20"/>
      <c r="BHW56" s="20"/>
      <c r="BHX56" s="20"/>
      <c r="BHY56" s="20"/>
      <c r="BHZ56" s="20"/>
      <c r="BIA56" s="20"/>
      <c r="BIB56" s="20"/>
      <c r="BIC56" s="20"/>
      <c r="BID56" s="20"/>
      <c r="BIE56" s="20"/>
      <c r="BIF56" s="20"/>
      <c r="BIG56" s="20"/>
      <c r="BIH56" s="20"/>
      <c r="BII56" s="20"/>
      <c r="BIJ56" s="20"/>
      <c r="BIK56" s="20"/>
      <c r="BIL56" s="20"/>
      <c r="BIM56" s="20"/>
      <c r="BIN56" s="20"/>
      <c r="BIO56" s="20"/>
      <c r="BIP56" s="20"/>
      <c r="BIQ56" s="20"/>
      <c r="BIR56" s="20"/>
      <c r="BIS56" s="20"/>
      <c r="BIT56" s="20"/>
      <c r="BIU56" s="20"/>
      <c r="BIV56" s="20"/>
      <c r="BIW56" s="20"/>
      <c r="BIX56" s="20"/>
      <c r="BIY56" s="20"/>
      <c r="BIZ56" s="20"/>
      <c r="BJA56" s="20"/>
      <c r="BJB56" s="20"/>
      <c r="BJC56" s="20"/>
      <c r="BJD56" s="20"/>
      <c r="BJE56" s="20"/>
      <c r="BJF56" s="20"/>
      <c r="BJG56" s="20"/>
      <c r="BJH56" s="20"/>
      <c r="BJI56" s="20"/>
      <c r="BJJ56" s="20"/>
      <c r="BJK56" s="20"/>
      <c r="BJL56" s="20"/>
      <c r="BJM56" s="20"/>
      <c r="BJN56" s="20"/>
      <c r="BJO56" s="20"/>
      <c r="BJP56" s="20"/>
      <c r="BJQ56" s="20"/>
      <c r="BJR56" s="20"/>
      <c r="BJS56" s="20"/>
      <c r="BJT56" s="20"/>
      <c r="BJU56" s="20"/>
      <c r="BJV56" s="20"/>
      <c r="BJW56" s="20"/>
      <c r="BJX56" s="20"/>
      <c r="BJY56" s="20"/>
      <c r="BJZ56" s="20"/>
      <c r="BKA56" s="20"/>
      <c r="BKB56" s="20"/>
      <c r="BKC56" s="20"/>
      <c r="BKD56" s="20"/>
      <c r="BKE56" s="20"/>
      <c r="BKF56" s="20"/>
      <c r="BKG56" s="20"/>
      <c r="BKH56" s="20"/>
      <c r="BKI56" s="20"/>
      <c r="BKJ56" s="20"/>
      <c r="BKK56" s="20"/>
      <c r="BKL56" s="20"/>
      <c r="BKM56" s="20"/>
      <c r="BKN56" s="20"/>
      <c r="BKO56" s="20"/>
      <c r="BKP56" s="20"/>
      <c r="BKQ56" s="20"/>
      <c r="BKR56" s="20"/>
      <c r="BKS56" s="20"/>
      <c r="BKT56" s="20"/>
      <c r="BKU56" s="20"/>
      <c r="BKV56" s="20"/>
      <c r="BKW56" s="20"/>
      <c r="BKX56" s="20"/>
      <c r="BKY56" s="20"/>
      <c r="BKZ56" s="20"/>
      <c r="BLA56" s="20"/>
      <c r="BLB56" s="20"/>
      <c r="BLC56" s="20"/>
      <c r="BLD56" s="20"/>
      <c r="BLE56" s="20"/>
      <c r="BLF56" s="20"/>
      <c r="BLG56" s="20"/>
      <c r="BLH56" s="20"/>
      <c r="BLI56" s="20"/>
      <c r="BLJ56" s="20"/>
      <c r="BLK56" s="20"/>
      <c r="BLL56" s="20"/>
      <c r="BLM56" s="20"/>
      <c r="BLN56" s="20"/>
      <c r="BLO56" s="20"/>
      <c r="BLP56" s="20"/>
      <c r="BLQ56" s="20"/>
      <c r="BLR56" s="20"/>
      <c r="BLS56" s="20"/>
      <c r="BLT56" s="20"/>
      <c r="BLU56" s="20"/>
      <c r="BLV56" s="20"/>
      <c r="BLW56" s="20"/>
      <c r="BLX56" s="20"/>
      <c r="BLY56" s="20"/>
      <c r="BLZ56" s="20"/>
      <c r="BMA56" s="20"/>
      <c r="BMB56" s="20"/>
      <c r="BMC56" s="20"/>
      <c r="BMD56" s="20"/>
      <c r="BME56" s="20"/>
      <c r="BMF56" s="20"/>
      <c r="BMG56" s="20"/>
      <c r="BMH56" s="20"/>
      <c r="BMI56" s="20"/>
      <c r="BMJ56" s="20"/>
      <c r="BMK56" s="20"/>
      <c r="BML56" s="20"/>
      <c r="BMM56" s="20"/>
      <c r="BMN56" s="20"/>
      <c r="BMO56" s="20"/>
      <c r="BMP56" s="20"/>
      <c r="BMQ56" s="20"/>
      <c r="BMR56" s="20"/>
      <c r="BMS56" s="20"/>
      <c r="BMT56" s="20"/>
      <c r="BMU56" s="20"/>
      <c r="BMV56" s="20"/>
      <c r="BMW56" s="20"/>
      <c r="BMX56" s="20"/>
      <c r="BMY56" s="20"/>
      <c r="BMZ56" s="20"/>
      <c r="BNA56" s="20"/>
      <c r="BNB56" s="20"/>
      <c r="BNC56" s="20"/>
      <c r="BND56" s="20"/>
      <c r="BNE56" s="20"/>
      <c r="BNF56" s="20"/>
      <c r="BNG56" s="20"/>
      <c r="BNH56" s="20"/>
      <c r="BNI56" s="20"/>
      <c r="BNJ56" s="20"/>
      <c r="BNK56" s="20"/>
      <c r="BNL56" s="20"/>
      <c r="BNM56" s="20"/>
      <c r="BNN56" s="20"/>
      <c r="BNO56" s="20"/>
      <c r="BNP56" s="20"/>
      <c r="BNQ56" s="20"/>
      <c r="BNR56" s="20"/>
      <c r="BNS56" s="20"/>
      <c r="BNT56" s="20"/>
      <c r="BNU56" s="20"/>
      <c r="BNV56" s="20"/>
      <c r="BNW56" s="20"/>
      <c r="BNX56" s="20"/>
      <c r="BNY56" s="20"/>
      <c r="BNZ56" s="20"/>
      <c r="BOA56" s="20"/>
      <c r="BOB56" s="20"/>
      <c r="BOC56" s="20"/>
      <c r="BOD56" s="20"/>
      <c r="BOE56" s="20"/>
      <c r="BOF56" s="20"/>
      <c r="BOG56" s="20"/>
      <c r="BOH56" s="20"/>
      <c r="BOI56" s="20"/>
      <c r="BOJ56" s="20"/>
      <c r="BOK56" s="20"/>
      <c r="BOL56" s="20"/>
      <c r="BOM56" s="20"/>
      <c r="BON56" s="20"/>
      <c r="BOO56" s="20"/>
      <c r="BOP56" s="20"/>
      <c r="BOQ56" s="20"/>
      <c r="BOR56" s="20"/>
      <c r="BOS56" s="20"/>
      <c r="BOT56" s="20"/>
      <c r="BOU56" s="20"/>
      <c r="BOV56" s="20"/>
      <c r="BOW56" s="20"/>
      <c r="BOX56" s="20"/>
      <c r="BOY56" s="20"/>
      <c r="BOZ56" s="20"/>
      <c r="BPA56" s="20"/>
      <c r="BPB56" s="20"/>
      <c r="BPC56" s="20"/>
      <c r="BPD56" s="20"/>
      <c r="BPE56" s="20"/>
      <c r="BPF56" s="20"/>
      <c r="BPG56" s="20"/>
      <c r="BPH56" s="20"/>
      <c r="BPI56" s="20"/>
      <c r="BPJ56" s="20"/>
      <c r="BPK56" s="20"/>
      <c r="BPL56" s="20"/>
      <c r="BPM56" s="20"/>
      <c r="BPN56" s="20"/>
      <c r="BPO56" s="20"/>
      <c r="BPP56" s="20"/>
      <c r="BPQ56" s="20"/>
      <c r="BPR56" s="20"/>
      <c r="BPS56" s="20"/>
      <c r="BPT56" s="20"/>
      <c r="BPU56" s="20"/>
      <c r="BPV56" s="20"/>
      <c r="BPW56" s="20"/>
      <c r="BPX56" s="20"/>
      <c r="BPY56" s="20"/>
      <c r="BPZ56" s="20"/>
      <c r="BQA56" s="20"/>
      <c r="BQB56" s="20"/>
      <c r="BQC56" s="20"/>
      <c r="BQD56" s="20"/>
      <c r="BQE56" s="20"/>
      <c r="BQF56" s="20"/>
      <c r="BQG56" s="20"/>
      <c r="BQH56" s="20"/>
      <c r="BQI56" s="20"/>
      <c r="BQJ56" s="20"/>
      <c r="BQK56" s="20"/>
      <c r="BQL56" s="20"/>
      <c r="BQM56" s="20"/>
      <c r="BQN56" s="20"/>
      <c r="BQO56" s="20"/>
      <c r="BQP56" s="20"/>
      <c r="BQQ56" s="20"/>
      <c r="BQR56" s="20"/>
      <c r="BQS56" s="20"/>
      <c r="BQT56" s="20"/>
      <c r="BQU56" s="20"/>
      <c r="BQV56" s="20"/>
      <c r="BQW56" s="20"/>
      <c r="BQX56" s="20"/>
      <c r="BQY56" s="20"/>
      <c r="BQZ56" s="20"/>
      <c r="BRA56" s="20"/>
      <c r="BRB56" s="20"/>
      <c r="BRC56" s="20"/>
      <c r="BRD56" s="20"/>
      <c r="BRE56" s="20"/>
      <c r="BRF56" s="20"/>
      <c r="BRG56" s="20"/>
      <c r="BRH56" s="20"/>
      <c r="BRI56" s="20"/>
      <c r="BRJ56" s="20"/>
      <c r="BRK56" s="20"/>
      <c r="BRL56" s="20"/>
      <c r="BRM56" s="20"/>
      <c r="BRN56" s="20"/>
      <c r="BRO56" s="20"/>
      <c r="BRP56" s="20"/>
      <c r="BRQ56" s="20"/>
      <c r="BRR56" s="20"/>
      <c r="BRS56" s="20"/>
      <c r="BRT56" s="20"/>
      <c r="BRU56" s="20"/>
      <c r="BRV56" s="20"/>
      <c r="BRW56" s="20"/>
      <c r="BRX56" s="20"/>
      <c r="BRY56" s="20"/>
      <c r="BRZ56" s="20"/>
      <c r="BSA56" s="20"/>
      <c r="BSB56" s="20"/>
      <c r="BSC56" s="20"/>
      <c r="BSD56" s="20"/>
      <c r="BSE56" s="20"/>
      <c r="BSF56" s="20"/>
      <c r="BSG56" s="20"/>
      <c r="BSH56" s="20"/>
      <c r="BSI56" s="20"/>
      <c r="BSJ56" s="20"/>
      <c r="BSK56" s="20"/>
      <c r="BSL56" s="20"/>
      <c r="BSM56" s="20"/>
      <c r="BSN56" s="20"/>
      <c r="BSO56" s="20"/>
      <c r="BSP56" s="20"/>
      <c r="BSQ56" s="20"/>
      <c r="BSR56" s="20"/>
      <c r="BSS56" s="20"/>
      <c r="BST56" s="20"/>
      <c r="BSU56" s="20"/>
      <c r="BSV56" s="20"/>
      <c r="BSW56" s="20"/>
      <c r="BSX56" s="20"/>
      <c r="BSY56" s="20"/>
      <c r="BSZ56" s="20"/>
      <c r="BTA56" s="20"/>
      <c r="BTB56" s="20"/>
      <c r="BTC56" s="20"/>
      <c r="BTD56" s="20"/>
      <c r="BTE56" s="20"/>
      <c r="BTF56" s="20"/>
      <c r="BTG56" s="20"/>
      <c r="BTH56" s="20"/>
      <c r="BTI56" s="20"/>
      <c r="BTJ56" s="20"/>
      <c r="BTK56" s="20"/>
      <c r="BTL56" s="20"/>
      <c r="BTM56" s="20"/>
      <c r="BTN56" s="20"/>
      <c r="BTO56" s="20"/>
      <c r="BTP56" s="20"/>
      <c r="BTQ56" s="20"/>
      <c r="BTR56" s="20"/>
      <c r="BTS56" s="20"/>
      <c r="BTT56" s="20"/>
      <c r="BTU56" s="20"/>
      <c r="BTV56" s="20"/>
      <c r="BTW56" s="20"/>
      <c r="BTX56" s="20"/>
      <c r="BTY56" s="20"/>
      <c r="BTZ56" s="20"/>
      <c r="BUA56" s="20"/>
      <c r="BUB56" s="20"/>
      <c r="BUC56" s="20"/>
      <c r="BUD56" s="20"/>
      <c r="BUE56" s="20"/>
      <c r="BUF56" s="20"/>
      <c r="BUG56" s="20"/>
      <c r="BUH56" s="20"/>
      <c r="BUI56" s="20"/>
      <c r="BUJ56" s="20"/>
      <c r="BUK56" s="20"/>
      <c r="BUL56" s="20"/>
      <c r="BUM56" s="20"/>
      <c r="BUN56" s="20"/>
      <c r="BUO56" s="20"/>
      <c r="BUP56" s="20"/>
      <c r="BUQ56" s="20"/>
      <c r="BUR56" s="20"/>
      <c r="BUS56" s="20"/>
      <c r="BUT56" s="20"/>
      <c r="BUU56" s="20"/>
      <c r="BUV56" s="20"/>
      <c r="BUW56" s="20"/>
      <c r="BUX56" s="20"/>
      <c r="BUY56" s="20"/>
      <c r="BUZ56" s="20"/>
      <c r="BVA56" s="20"/>
      <c r="BVB56" s="20"/>
      <c r="BVC56" s="20"/>
      <c r="BVD56" s="20"/>
      <c r="BVE56" s="20"/>
      <c r="BVF56" s="20"/>
      <c r="BVG56" s="20"/>
      <c r="BVH56" s="20"/>
      <c r="BVI56" s="20"/>
      <c r="BVJ56" s="20"/>
      <c r="BVK56" s="20"/>
      <c r="BVL56" s="20"/>
      <c r="BVM56" s="20"/>
      <c r="BVN56" s="20"/>
      <c r="BVO56" s="20"/>
      <c r="BVP56" s="20"/>
      <c r="BVQ56" s="20"/>
      <c r="BVR56" s="20"/>
      <c r="BVS56" s="20"/>
      <c r="BVT56" s="20"/>
      <c r="BVU56" s="20"/>
      <c r="BVV56" s="20"/>
      <c r="BVW56" s="20"/>
      <c r="BVX56" s="20"/>
      <c r="BVY56" s="20"/>
      <c r="BVZ56" s="20"/>
      <c r="BWA56" s="20"/>
      <c r="BWB56" s="20"/>
      <c r="BWC56" s="20"/>
      <c r="BWD56" s="20"/>
      <c r="BWE56" s="20"/>
      <c r="BWF56" s="20"/>
      <c r="BWG56" s="20"/>
      <c r="BWH56" s="20"/>
      <c r="BWI56" s="20"/>
      <c r="BWJ56" s="20"/>
      <c r="BWK56" s="20"/>
      <c r="BWL56" s="20"/>
      <c r="BWM56" s="20"/>
      <c r="BWN56" s="20"/>
      <c r="BWO56" s="20"/>
      <c r="BWP56" s="20"/>
      <c r="BWQ56" s="20"/>
      <c r="BWR56" s="20"/>
      <c r="BWS56" s="20"/>
      <c r="BWT56" s="20"/>
      <c r="BWU56" s="20"/>
      <c r="BWV56" s="20"/>
      <c r="BWW56" s="20"/>
      <c r="BWX56" s="20"/>
      <c r="BWY56" s="20"/>
      <c r="BWZ56" s="20"/>
      <c r="BXA56" s="20"/>
      <c r="BXB56" s="20"/>
      <c r="BXC56" s="20"/>
      <c r="BXD56" s="20"/>
      <c r="BXE56" s="20"/>
      <c r="BXF56" s="20"/>
      <c r="BXG56" s="20"/>
      <c r="BXH56" s="20"/>
      <c r="BXI56" s="20"/>
      <c r="BXJ56" s="20"/>
      <c r="BXK56" s="20"/>
      <c r="BXL56" s="20"/>
      <c r="BXM56" s="20"/>
      <c r="BXN56" s="20"/>
      <c r="BXO56" s="20"/>
      <c r="BXP56" s="20"/>
      <c r="BXQ56" s="20"/>
      <c r="BXR56" s="20"/>
      <c r="BXS56" s="20"/>
      <c r="BXT56" s="20"/>
      <c r="BXU56" s="20"/>
      <c r="BXV56" s="20"/>
      <c r="BXW56" s="20"/>
      <c r="BXX56" s="20"/>
      <c r="BXY56" s="20"/>
      <c r="BXZ56" s="20"/>
      <c r="BYA56" s="20"/>
      <c r="BYB56" s="20"/>
      <c r="BYC56" s="20"/>
      <c r="BYD56" s="20"/>
      <c r="BYE56" s="20"/>
      <c r="BYF56" s="20"/>
      <c r="BYG56" s="20"/>
      <c r="BYH56" s="20"/>
      <c r="BYI56" s="20"/>
      <c r="BYJ56" s="20"/>
      <c r="BYK56" s="20"/>
      <c r="BYL56" s="20"/>
      <c r="BYM56" s="20"/>
      <c r="BYN56" s="20"/>
      <c r="BYO56" s="20"/>
      <c r="BYP56" s="20"/>
      <c r="BYQ56" s="20"/>
      <c r="BYR56" s="20"/>
      <c r="BYS56" s="20"/>
      <c r="BYT56" s="20"/>
      <c r="BYU56" s="20"/>
      <c r="BYV56" s="20"/>
      <c r="BYW56" s="20"/>
      <c r="BYX56" s="20"/>
      <c r="BYY56" s="20"/>
      <c r="BYZ56" s="20"/>
      <c r="BZA56" s="20"/>
      <c r="BZB56" s="20"/>
      <c r="BZC56" s="20"/>
      <c r="BZD56" s="20"/>
      <c r="BZE56" s="20"/>
      <c r="BZF56" s="20"/>
      <c r="BZG56" s="20"/>
      <c r="BZH56" s="20"/>
      <c r="BZI56" s="20"/>
      <c r="BZJ56" s="20"/>
      <c r="BZK56" s="20"/>
      <c r="BZL56" s="20"/>
      <c r="BZM56" s="20"/>
      <c r="BZN56" s="20"/>
      <c r="BZO56" s="20"/>
      <c r="BZP56" s="20"/>
      <c r="BZQ56" s="20"/>
      <c r="BZR56" s="20"/>
      <c r="BZS56" s="20"/>
      <c r="BZT56" s="20"/>
      <c r="BZU56" s="20"/>
      <c r="BZV56" s="20"/>
      <c r="BZW56" s="20"/>
      <c r="BZX56" s="20"/>
      <c r="BZY56" s="20"/>
      <c r="BZZ56" s="20"/>
      <c r="CAA56" s="20"/>
      <c r="CAB56" s="20"/>
      <c r="CAC56" s="20"/>
      <c r="CAD56" s="20"/>
      <c r="CAE56" s="20"/>
      <c r="CAF56" s="20"/>
      <c r="CAG56" s="20"/>
      <c r="CAH56" s="20"/>
      <c r="CAI56" s="20"/>
      <c r="CAJ56" s="20"/>
      <c r="CAK56" s="20"/>
      <c r="CAL56" s="20"/>
      <c r="CAM56" s="20"/>
      <c r="CAN56" s="20"/>
      <c r="CAO56" s="20"/>
      <c r="CAP56" s="20"/>
      <c r="CAQ56" s="20"/>
      <c r="CAR56" s="20"/>
      <c r="CAS56" s="20"/>
      <c r="CAT56" s="20"/>
      <c r="CAU56" s="20"/>
      <c r="CAV56" s="20"/>
      <c r="CAW56" s="20"/>
      <c r="CAX56" s="20"/>
      <c r="CAY56" s="20"/>
      <c r="CAZ56" s="20"/>
      <c r="CBA56" s="20"/>
      <c r="CBB56" s="20"/>
      <c r="CBC56" s="20"/>
      <c r="CBD56" s="20"/>
      <c r="CBE56" s="20"/>
      <c r="CBF56" s="20"/>
      <c r="CBG56" s="20"/>
      <c r="CBH56" s="20"/>
      <c r="CBI56" s="20"/>
      <c r="CBJ56" s="20"/>
      <c r="CBK56" s="20"/>
      <c r="CBL56" s="20"/>
      <c r="CBM56" s="20"/>
      <c r="CBN56" s="20"/>
      <c r="CBO56" s="20"/>
      <c r="CBP56" s="20"/>
      <c r="CBQ56" s="20"/>
      <c r="CBR56" s="20"/>
      <c r="CBS56" s="20"/>
      <c r="CBT56" s="20"/>
      <c r="CBU56" s="20"/>
      <c r="CBV56" s="20"/>
      <c r="CBW56" s="20"/>
      <c r="CBX56" s="20"/>
      <c r="CBY56" s="20"/>
      <c r="CBZ56" s="20"/>
      <c r="CCA56" s="20"/>
      <c r="CCB56" s="20"/>
      <c r="CCC56" s="20"/>
      <c r="CCD56" s="20"/>
      <c r="CCE56" s="20"/>
      <c r="CCF56" s="20"/>
      <c r="CCG56" s="20"/>
      <c r="CCH56" s="20"/>
      <c r="CCI56" s="20"/>
      <c r="CCJ56" s="20"/>
      <c r="CCK56" s="20"/>
      <c r="CCL56" s="20"/>
      <c r="CCM56" s="20"/>
      <c r="CCN56" s="20"/>
      <c r="CCO56" s="20"/>
      <c r="CCP56" s="20"/>
      <c r="CCQ56" s="20"/>
      <c r="CCR56" s="20"/>
      <c r="CCS56" s="20"/>
      <c r="CCT56" s="20"/>
      <c r="CCU56" s="20"/>
      <c r="CCV56" s="20"/>
      <c r="CCW56" s="20"/>
      <c r="CCX56" s="20"/>
      <c r="CCY56" s="20"/>
      <c r="CCZ56" s="20"/>
      <c r="CDA56" s="20"/>
      <c r="CDB56" s="20"/>
      <c r="CDC56" s="20"/>
      <c r="CDD56" s="20"/>
      <c r="CDE56" s="20"/>
      <c r="CDF56" s="20"/>
      <c r="CDG56" s="20"/>
      <c r="CDH56" s="20"/>
      <c r="CDI56" s="20"/>
      <c r="CDJ56" s="20"/>
      <c r="CDK56" s="20"/>
      <c r="CDL56" s="20"/>
      <c r="CDM56" s="20"/>
      <c r="CDN56" s="20"/>
      <c r="CDO56" s="20"/>
      <c r="CDP56" s="20"/>
      <c r="CDQ56" s="20"/>
      <c r="CDR56" s="20"/>
      <c r="CDS56" s="20"/>
      <c r="CDT56" s="20"/>
      <c r="CDU56" s="20"/>
      <c r="CDV56" s="20"/>
      <c r="CDW56" s="20"/>
      <c r="CDX56" s="20"/>
      <c r="CDY56" s="20"/>
      <c r="CDZ56" s="20"/>
      <c r="CEA56" s="20"/>
      <c r="CEB56" s="20"/>
      <c r="CEC56" s="20"/>
      <c r="CED56" s="20"/>
      <c r="CEE56" s="20"/>
      <c r="CEF56" s="20"/>
      <c r="CEG56" s="20"/>
      <c r="CEH56" s="20"/>
      <c r="CEI56" s="20"/>
      <c r="CEJ56" s="20"/>
      <c r="CEK56" s="20"/>
      <c r="CEL56" s="20"/>
      <c r="CEM56" s="20"/>
      <c r="CEN56" s="20"/>
      <c r="CEO56" s="20"/>
      <c r="CEP56" s="20"/>
      <c r="CEQ56" s="20"/>
      <c r="CER56" s="20"/>
      <c r="CES56" s="20"/>
      <c r="CET56" s="20"/>
      <c r="CEU56" s="20"/>
      <c r="CEV56" s="20"/>
      <c r="CEW56" s="20"/>
      <c r="CEX56" s="20"/>
      <c r="CEY56" s="20"/>
      <c r="CEZ56" s="20"/>
      <c r="CFA56" s="20"/>
      <c r="CFB56" s="20"/>
      <c r="CFC56" s="20"/>
      <c r="CFD56" s="20"/>
      <c r="CFE56" s="20"/>
      <c r="CFF56" s="20"/>
      <c r="CFG56" s="20"/>
      <c r="CFH56" s="20"/>
      <c r="CFI56" s="20"/>
      <c r="CFJ56" s="20"/>
      <c r="CFK56" s="20"/>
      <c r="CFL56" s="20"/>
      <c r="CFM56" s="20"/>
      <c r="CFN56" s="20"/>
      <c r="CFO56" s="20"/>
      <c r="CFP56" s="20"/>
      <c r="CFQ56" s="20"/>
      <c r="CFR56" s="20"/>
      <c r="CFS56" s="20"/>
      <c r="CFT56" s="20"/>
      <c r="CFU56" s="20"/>
      <c r="CFV56" s="20"/>
      <c r="CFW56" s="20"/>
      <c r="CFX56" s="20"/>
      <c r="CFY56" s="20"/>
      <c r="CFZ56" s="20"/>
      <c r="CGA56" s="20"/>
      <c r="CGB56" s="20"/>
      <c r="CGC56" s="20"/>
      <c r="CGD56" s="20"/>
      <c r="CGE56" s="20"/>
      <c r="CGF56" s="20"/>
      <c r="CGG56" s="20"/>
      <c r="CGH56" s="20"/>
      <c r="CGI56" s="20"/>
      <c r="CGJ56" s="20"/>
      <c r="CGK56" s="20"/>
      <c r="CGL56" s="20"/>
      <c r="CGM56" s="20"/>
      <c r="CGN56" s="20"/>
      <c r="CGO56" s="20"/>
      <c r="CGP56" s="20"/>
      <c r="CGQ56" s="20"/>
      <c r="CGR56" s="20"/>
      <c r="CGS56" s="20"/>
      <c r="CGT56" s="20"/>
      <c r="CGU56" s="20"/>
      <c r="CGV56" s="20"/>
      <c r="CGW56" s="20"/>
      <c r="CGX56" s="20"/>
      <c r="CGY56" s="20"/>
      <c r="CGZ56" s="20"/>
      <c r="CHA56" s="20"/>
      <c r="CHB56" s="20"/>
      <c r="CHC56" s="20"/>
      <c r="CHD56" s="20"/>
      <c r="CHE56" s="20"/>
      <c r="CHF56" s="20"/>
      <c r="CHG56" s="20"/>
      <c r="CHH56" s="20"/>
      <c r="CHI56" s="20"/>
      <c r="CHJ56" s="20"/>
      <c r="CHK56" s="20"/>
      <c r="CHL56" s="20"/>
      <c r="CHM56" s="20"/>
      <c r="CHN56" s="20"/>
      <c r="CHO56" s="20"/>
      <c r="CHP56" s="20"/>
      <c r="CHQ56" s="20"/>
      <c r="CHR56" s="20"/>
      <c r="CHS56" s="20"/>
      <c r="CHT56" s="20"/>
      <c r="CHU56" s="20"/>
      <c r="CHV56" s="20"/>
      <c r="CHW56" s="20"/>
      <c r="CHX56" s="20"/>
      <c r="CHY56" s="20"/>
      <c r="CHZ56" s="20"/>
      <c r="CIA56" s="20"/>
      <c r="CIB56" s="20"/>
      <c r="CIC56" s="20"/>
      <c r="CID56" s="20"/>
      <c r="CIE56" s="20"/>
      <c r="CIF56" s="20"/>
      <c r="CIG56" s="20"/>
      <c r="CIH56" s="20"/>
      <c r="CII56" s="20"/>
      <c r="CIJ56" s="20"/>
      <c r="CIK56" s="20"/>
      <c r="CIL56" s="20"/>
      <c r="CIM56" s="20"/>
      <c r="CIN56" s="20"/>
      <c r="CIO56" s="20"/>
      <c r="CIP56" s="20"/>
      <c r="CIQ56" s="20"/>
      <c r="CIR56" s="20"/>
      <c r="CIS56" s="20"/>
      <c r="CIT56" s="20"/>
      <c r="CIU56" s="20"/>
      <c r="CIV56" s="20"/>
      <c r="CIW56" s="20"/>
      <c r="CIX56" s="20"/>
      <c r="CIY56" s="20"/>
      <c r="CIZ56" s="20"/>
      <c r="CJA56" s="20"/>
      <c r="CJB56" s="20"/>
      <c r="CJC56" s="20"/>
      <c r="CJD56" s="20"/>
      <c r="CJE56" s="20"/>
      <c r="CJF56" s="20"/>
      <c r="CJG56" s="20"/>
      <c r="CJH56" s="20"/>
      <c r="CJI56" s="20"/>
      <c r="CJJ56" s="20"/>
      <c r="CJK56" s="20"/>
      <c r="CJL56" s="20"/>
      <c r="CJM56" s="20"/>
      <c r="CJN56" s="20"/>
      <c r="CJO56" s="20"/>
      <c r="CJP56" s="20"/>
      <c r="CJQ56" s="20"/>
      <c r="CJR56" s="20"/>
      <c r="CJS56" s="20"/>
      <c r="CJT56" s="20"/>
      <c r="CJU56" s="20"/>
      <c r="CJV56" s="20"/>
      <c r="CJW56" s="20"/>
      <c r="CJX56" s="20"/>
      <c r="CJY56" s="20"/>
      <c r="CJZ56" s="20"/>
      <c r="CKA56" s="20"/>
      <c r="CKB56" s="20"/>
      <c r="CKC56" s="20"/>
      <c r="CKD56" s="20"/>
      <c r="CKE56" s="20"/>
      <c r="CKF56" s="20"/>
      <c r="CKG56" s="20"/>
      <c r="CKH56" s="20"/>
      <c r="CKI56" s="20"/>
      <c r="CKJ56" s="20"/>
      <c r="CKK56" s="20"/>
      <c r="CKL56" s="20"/>
      <c r="CKM56" s="20"/>
      <c r="CKN56" s="20"/>
      <c r="CKO56" s="20"/>
      <c r="CKP56" s="20"/>
      <c r="CKQ56" s="20"/>
      <c r="CKR56" s="20"/>
      <c r="CKS56" s="20"/>
      <c r="CKT56" s="20"/>
      <c r="CKU56" s="20"/>
      <c r="CKV56" s="20"/>
      <c r="CKW56" s="20"/>
      <c r="CKX56" s="20"/>
      <c r="CKY56" s="20"/>
      <c r="CKZ56" s="20"/>
      <c r="CLA56" s="20"/>
      <c r="CLB56" s="20"/>
      <c r="CLC56" s="20"/>
      <c r="CLD56" s="20"/>
      <c r="CLE56" s="20"/>
      <c r="CLF56" s="20"/>
      <c r="CLG56" s="20"/>
      <c r="CLH56" s="20"/>
      <c r="CLI56" s="20"/>
      <c r="CLJ56" s="20"/>
      <c r="CLK56" s="20"/>
      <c r="CLL56" s="20"/>
      <c r="CLM56" s="20"/>
      <c r="CLN56" s="20"/>
      <c r="CLO56" s="20"/>
      <c r="CLP56" s="20"/>
      <c r="CLQ56" s="20"/>
      <c r="CLR56" s="20"/>
      <c r="CLS56" s="20"/>
      <c r="CLT56" s="20"/>
      <c r="CLU56" s="20"/>
      <c r="CLV56" s="20"/>
      <c r="CLW56" s="20"/>
      <c r="CLX56" s="20"/>
      <c r="CLY56" s="20"/>
      <c r="CLZ56" s="20"/>
      <c r="CMA56" s="20"/>
      <c r="CMB56" s="20"/>
      <c r="CMC56" s="20"/>
      <c r="CMD56" s="20"/>
      <c r="CME56" s="20"/>
      <c r="CMF56" s="20"/>
      <c r="CMG56" s="20"/>
      <c r="CMH56" s="20"/>
      <c r="CMI56" s="20"/>
      <c r="CMJ56" s="20"/>
      <c r="CMK56" s="20"/>
      <c r="CML56" s="20"/>
      <c r="CMM56" s="20"/>
      <c r="CMN56" s="20"/>
      <c r="CMO56" s="20"/>
      <c r="CMP56" s="20"/>
      <c r="CMQ56" s="20"/>
      <c r="CMR56" s="20"/>
      <c r="CMS56" s="20"/>
      <c r="CMT56" s="20"/>
      <c r="CMU56" s="20"/>
      <c r="CMV56" s="20"/>
      <c r="CMW56" s="20"/>
      <c r="CMX56" s="20"/>
      <c r="CMY56" s="20"/>
      <c r="CMZ56" s="20"/>
      <c r="CNA56" s="20"/>
      <c r="CNB56" s="20"/>
      <c r="CNC56" s="20"/>
      <c r="CND56" s="20"/>
      <c r="CNE56" s="20"/>
      <c r="CNF56" s="20"/>
      <c r="CNG56" s="20"/>
      <c r="CNH56" s="20"/>
      <c r="CNI56" s="20"/>
      <c r="CNJ56" s="20"/>
      <c r="CNK56" s="20"/>
      <c r="CNL56" s="20"/>
      <c r="CNM56" s="20"/>
      <c r="CNN56" s="20"/>
      <c r="CNO56" s="20"/>
      <c r="CNP56" s="20"/>
      <c r="CNQ56" s="20"/>
      <c r="CNR56" s="20"/>
      <c r="CNS56" s="20"/>
      <c r="CNT56" s="20"/>
      <c r="CNU56" s="20"/>
      <c r="CNV56" s="20"/>
      <c r="CNW56" s="20"/>
      <c r="CNX56" s="20"/>
      <c r="CNY56" s="20"/>
      <c r="CNZ56" s="20"/>
      <c r="COA56" s="20"/>
      <c r="COB56" s="20"/>
      <c r="COC56" s="20"/>
      <c r="COD56" s="20"/>
      <c r="COE56" s="20"/>
      <c r="COF56" s="20"/>
      <c r="COG56" s="20"/>
      <c r="COH56" s="20"/>
      <c r="COI56" s="20"/>
      <c r="COJ56" s="20"/>
      <c r="COK56" s="20"/>
      <c r="COL56" s="20"/>
      <c r="COM56" s="20"/>
      <c r="CON56" s="20"/>
      <c r="COO56" s="20"/>
      <c r="COP56" s="20"/>
      <c r="COQ56" s="20"/>
      <c r="COR56" s="20"/>
      <c r="COS56" s="20"/>
      <c r="COT56" s="20"/>
      <c r="COU56" s="20"/>
      <c r="COV56" s="20"/>
      <c r="COW56" s="20"/>
      <c r="COX56" s="20"/>
      <c r="COY56" s="20"/>
      <c r="COZ56" s="20"/>
      <c r="CPA56" s="20"/>
      <c r="CPB56" s="20"/>
      <c r="CPC56" s="20"/>
      <c r="CPD56" s="20"/>
      <c r="CPE56" s="20"/>
      <c r="CPF56" s="20"/>
      <c r="CPG56" s="20"/>
      <c r="CPH56" s="20"/>
      <c r="CPI56" s="20"/>
      <c r="CPJ56" s="20"/>
      <c r="CPK56" s="20"/>
      <c r="CPL56" s="20"/>
      <c r="CPM56" s="20"/>
      <c r="CPN56" s="20"/>
      <c r="CPO56" s="20"/>
      <c r="CPP56" s="20"/>
      <c r="CPQ56" s="20"/>
      <c r="CPR56" s="20"/>
      <c r="CPS56" s="20"/>
      <c r="CPT56" s="20"/>
      <c r="CPU56" s="20"/>
      <c r="CPV56" s="20"/>
      <c r="CPW56" s="20"/>
      <c r="CPX56" s="20"/>
      <c r="CPY56" s="20"/>
      <c r="CPZ56" s="20"/>
      <c r="CQA56" s="20"/>
      <c r="CQB56" s="20"/>
      <c r="CQC56" s="20"/>
      <c r="CQD56" s="20"/>
      <c r="CQE56" s="20"/>
      <c r="CQF56" s="20"/>
      <c r="CQG56" s="20"/>
      <c r="CQH56" s="20"/>
      <c r="CQI56" s="20"/>
      <c r="CQJ56" s="20"/>
      <c r="CQK56" s="20"/>
      <c r="CQL56" s="20"/>
      <c r="CQM56" s="20"/>
      <c r="CQN56" s="20"/>
      <c r="CQO56" s="20"/>
      <c r="CQP56" s="20"/>
      <c r="CQQ56" s="20"/>
      <c r="CQR56" s="20"/>
      <c r="CQS56" s="20"/>
      <c r="CQT56" s="20"/>
      <c r="CQU56" s="20"/>
      <c r="CQV56" s="20"/>
      <c r="CQW56" s="20"/>
      <c r="CQX56" s="20"/>
      <c r="CQY56" s="20"/>
      <c r="CQZ56" s="20"/>
      <c r="CRA56" s="20"/>
      <c r="CRB56" s="20"/>
      <c r="CRC56" s="20"/>
      <c r="CRD56" s="20"/>
      <c r="CRE56" s="20"/>
      <c r="CRF56" s="20"/>
      <c r="CRG56" s="20"/>
      <c r="CRH56" s="20"/>
      <c r="CRI56" s="20"/>
      <c r="CRJ56" s="20"/>
      <c r="CRK56" s="20"/>
      <c r="CRL56" s="20"/>
      <c r="CRM56" s="20"/>
      <c r="CRN56" s="20"/>
      <c r="CRO56" s="20"/>
      <c r="CRP56" s="20"/>
      <c r="CRQ56" s="20"/>
      <c r="CRR56" s="20"/>
      <c r="CRS56" s="20"/>
      <c r="CRT56" s="20"/>
      <c r="CRU56" s="20"/>
      <c r="CRV56" s="20"/>
      <c r="CRW56" s="20"/>
      <c r="CRX56" s="20"/>
      <c r="CRY56" s="20"/>
      <c r="CRZ56" s="20"/>
      <c r="CSA56" s="20"/>
      <c r="CSB56" s="20"/>
      <c r="CSC56" s="20"/>
      <c r="CSD56" s="20"/>
      <c r="CSE56" s="20"/>
      <c r="CSF56" s="20"/>
      <c r="CSG56" s="20"/>
      <c r="CSH56" s="20"/>
      <c r="CSI56" s="20"/>
      <c r="CSJ56" s="20"/>
      <c r="CSK56" s="20"/>
      <c r="CSL56" s="20"/>
      <c r="CSM56" s="20"/>
      <c r="CSN56" s="20"/>
      <c r="CSO56" s="20"/>
      <c r="CSP56" s="20"/>
      <c r="CSQ56" s="20"/>
      <c r="CSR56" s="20"/>
      <c r="CSS56" s="20"/>
      <c r="CST56" s="20"/>
      <c r="CSU56" s="20"/>
      <c r="CSV56" s="20"/>
      <c r="CSW56" s="20"/>
      <c r="CSX56" s="20"/>
      <c r="CSY56" s="20"/>
      <c r="CSZ56" s="20"/>
      <c r="CTA56" s="20"/>
      <c r="CTB56" s="20"/>
      <c r="CTC56" s="20"/>
      <c r="CTD56" s="20"/>
      <c r="CTE56" s="20"/>
      <c r="CTF56" s="20"/>
      <c r="CTG56" s="20"/>
      <c r="CTH56" s="20"/>
      <c r="CTI56" s="20"/>
      <c r="CTJ56" s="20"/>
      <c r="CTK56" s="20"/>
      <c r="CTL56" s="20"/>
      <c r="CTM56" s="20"/>
      <c r="CTN56" s="20"/>
      <c r="CTO56" s="20"/>
      <c r="CTP56" s="20"/>
      <c r="CTQ56" s="20"/>
      <c r="CTR56" s="20"/>
      <c r="CTS56" s="20"/>
      <c r="CTT56" s="20"/>
      <c r="CTU56" s="20"/>
      <c r="CTV56" s="20"/>
      <c r="CTW56" s="20"/>
      <c r="CTX56" s="20"/>
      <c r="CTY56" s="20"/>
      <c r="CTZ56" s="20"/>
      <c r="CUA56" s="20"/>
      <c r="CUB56" s="20"/>
      <c r="CUC56" s="20"/>
      <c r="CUD56" s="20"/>
      <c r="CUE56" s="20"/>
      <c r="CUF56" s="20"/>
      <c r="CUG56" s="20"/>
      <c r="CUH56" s="20"/>
      <c r="CUI56" s="20"/>
      <c r="CUJ56" s="20"/>
      <c r="CUK56" s="20"/>
      <c r="CUL56" s="20"/>
      <c r="CUM56" s="20"/>
      <c r="CUN56" s="20"/>
      <c r="CUO56" s="20"/>
      <c r="CUP56" s="20"/>
      <c r="CUQ56" s="20"/>
      <c r="CUR56" s="20"/>
      <c r="CUS56" s="20"/>
      <c r="CUT56" s="20"/>
      <c r="CUU56" s="20"/>
      <c r="CUV56" s="20"/>
      <c r="CUW56" s="20"/>
      <c r="CUX56" s="20"/>
      <c r="CUY56" s="20"/>
      <c r="CUZ56" s="20"/>
      <c r="CVA56" s="20"/>
      <c r="CVB56" s="20"/>
      <c r="CVC56" s="20"/>
      <c r="CVD56" s="20"/>
      <c r="CVE56" s="20"/>
      <c r="CVF56" s="20"/>
      <c r="CVG56" s="20"/>
      <c r="CVH56" s="20"/>
      <c r="CVI56" s="20"/>
      <c r="CVJ56" s="20"/>
      <c r="CVK56" s="20"/>
      <c r="CVL56" s="20"/>
      <c r="CVM56" s="20"/>
      <c r="CVN56" s="20"/>
      <c r="CVO56" s="20"/>
      <c r="CVP56" s="20"/>
      <c r="CVQ56" s="20"/>
      <c r="CVR56" s="20"/>
      <c r="CVS56" s="20"/>
      <c r="CVT56" s="20"/>
      <c r="CVU56" s="20"/>
      <c r="CVV56" s="20"/>
      <c r="CVW56" s="20"/>
      <c r="CVX56" s="20"/>
      <c r="CVY56" s="20"/>
      <c r="CVZ56" s="20"/>
      <c r="CWA56" s="20"/>
      <c r="CWB56" s="20"/>
      <c r="CWC56" s="20"/>
      <c r="CWD56" s="20"/>
      <c r="CWE56" s="20"/>
      <c r="CWF56" s="20"/>
      <c r="CWG56" s="20"/>
      <c r="CWH56" s="20"/>
      <c r="CWI56" s="20"/>
      <c r="CWJ56" s="20"/>
      <c r="CWK56" s="20"/>
      <c r="CWL56" s="20"/>
      <c r="CWM56" s="20"/>
      <c r="CWN56" s="20"/>
      <c r="CWO56" s="20"/>
      <c r="CWP56" s="20"/>
      <c r="CWQ56" s="20"/>
      <c r="CWR56" s="20"/>
      <c r="CWS56" s="20"/>
      <c r="CWT56" s="20"/>
      <c r="CWU56" s="20"/>
      <c r="CWV56" s="20"/>
      <c r="CWW56" s="20"/>
      <c r="CWX56" s="20"/>
      <c r="CWY56" s="20"/>
      <c r="CWZ56" s="20"/>
      <c r="CXA56" s="20"/>
      <c r="CXB56" s="20"/>
      <c r="CXC56" s="20"/>
      <c r="CXD56" s="20"/>
      <c r="CXE56" s="20"/>
      <c r="CXF56" s="20"/>
      <c r="CXG56" s="20"/>
      <c r="CXH56" s="20"/>
      <c r="CXI56" s="20"/>
      <c r="CXJ56" s="20"/>
      <c r="CXK56" s="20"/>
      <c r="CXL56" s="20"/>
      <c r="CXM56" s="20"/>
      <c r="CXN56" s="20"/>
      <c r="CXO56" s="20"/>
      <c r="CXP56" s="20"/>
      <c r="CXQ56" s="20"/>
      <c r="CXR56" s="20"/>
      <c r="CXS56" s="20"/>
      <c r="CXT56" s="20"/>
      <c r="CXU56" s="20"/>
      <c r="CXV56" s="20"/>
      <c r="CXW56" s="20"/>
      <c r="CXX56" s="20"/>
      <c r="CXY56" s="20"/>
      <c r="CXZ56" s="20"/>
      <c r="CYA56" s="20"/>
      <c r="CYB56" s="20"/>
      <c r="CYC56" s="20"/>
      <c r="CYD56" s="20"/>
      <c r="CYE56" s="20"/>
      <c r="CYF56" s="20"/>
      <c r="CYG56" s="20"/>
      <c r="CYH56" s="20"/>
      <c r="CYI56" s="20"/>
      <c r="CYJ56" s="20"/>
      <c r="CYK56" s="20"/>
      <c r="CYL56" s="20"/>
      <c r="CYM56" s="20"/>
      <c r="CYN56" s="20"/>
      <c r="CYO56" s="20"/>
      <c r="CYP56" s="20"/>
      <c r="CYQ56" s="20"/>
      <c r="CYR56" s="20"/>
      <c r="CYS56" s="20"/>
      <c r="CYT56" s="20"/>
      <c r="CYU56" s="20"/>
      <c r="CYV56" s="20"/>
      <c r="CYW56" s="20"/>
      <c r="CYX56" s="20"/>
      <c r="CYY56" s="20"/>
      <c r="CYZ56" s="20"/>
      <c r="CZA56" s="20"/>
      <c r="CZB56" s="20"/>
      <c r="CZC56" s="20"/>
      <c r="CZD56" s="20"/>
      <c r="CZE56" s="20"/>
      <c r="CZF56" s="20"/>
      <c r="CZG56" s="20"/>
      <c r="CZH56" s="20"/>
      <c r="CZI56" s="20"/>
      <c r="CZJ56" s="20"/>
      <c r="CZK56" s="20"/>
      <c r="CZL56" s="20"/>
      <c r="CZM56" s="20"/>
      <c r="CZN56" s="20"/>
      <c r="CZO56" s="20"/>
      <c r="CZP56" s="20"/>
      <c r="CZQ56" s="20"/>
      <c r="CZR56" s="20"/>
      <c r="CZS56" s="20"/>
      <c r="CZT56" s="20"/>
      <c r="CZU56" s="20"/>
      <c r="CZV56" s="20"/>
      <c r="CZW56" s="20"/>
      <c r="CZX56" s="20"/>
      <c r="CZY56" s="20"/>
      <c r="CZZ56" s="20"/>
      <c r="DAA56" s="20"/>
      <c r="DAB56" s="20"/>
      <c r="DAC56" s="20"/>
      <c r="DAD56" s="20"/>
      <c r="DAE56" s="20"/>
      <c r="DAF56" s="20"/>
      <c r="DAG56" s="20"/>
      <c r="DAH56" s="20"/>
      <c r="DAI56" s="20"/>
      <c r="DAJ56" s="20"/>
      <c r="DAK56" s="20"/>
      <c r="DAL56" s="20"/>
      <c r="DAM56" s="20"/>
      <c r="DAN56" s="20"/>
      <c r="DAO56" s="20"/>
      <c r="DAP56" s="20"/>
      <c r="DAQ56" s="20"/>
      <c r="DAR56" s="20"/>
      <c r="DAS56" s="20"/>
      <c r="DAT56" s="20"/>
      <c r="DAU56" s="20"/>
      <c r="DAV56" s="20"/>
      <c r="DAW56" s="20"/>
      <c r="DAX56" s="20"/>
      <c r="DAY56" s="20"/>
      <c r="DAZ56" s="20"/>
      <c r="DBA56" s="20"/>
      <c r="DBB56" s="20"/>
      <c r="DBC56" s="20"/>
      <c r="DBD56" s="20"/>
      <c r="DBE56" s="20"/>
      <c r="DBF56" s="20"/>
      <c r="DBG56" s="20"/>
      <c r="DBH56" s="20"/>
      <c r="DBI56" s="20"/>
      <c r="DBJ56" s="20"/>
      <c r="DBK56" s="20"/>
      <c r="DBL56" s="20"/>
      <c r="DBM56" s="20"/>
      <c r="DBN56" s="20"/>
      <c r="DBO56" s="20"/>
      <c r="DBP56" s="20"/>
      <c r="DBQ56" s="20"/>
      <c r="DBR56" s="20"/>
      <c r="DBS56" s="20"/>
      <c r="DBT56" s="20"/>
      <c r="DBU56" s="20"/>
      <c r="DBV56" s="20"/>
      <c r="DBW56" s="20"/>
      <c r="DBX56" s="20"/>
      <c r="DBY56" s="20"/>
      <c r="DBZ56" s="20"/>
      <c r="DCA56" s="20"/>
      <c r="DCB56" s="20"/>
      <c r="DCC56" s="20"/>
      <c r="DCD56" s="20"/>
      <c r="DCE56" s="20"/>
      <c r="DCF56" s="20"/>
      <c r="DCG56" s="20"/>
      <c r="DCH56" s="20"/>
      <c r="DCI56" s="20"/>
      <c r="DCJ56" s="20"/>
      <c r="DCK56" s="20"/>
      <c r="DCL56" s="20"/>
      <c r="DCM56" s="20"/>
      <c r="DCN56" s="20"/>
      <c r="DCO56" s="20"/>
      <c r="DCP56" s="20"/>
      <c r="DCQ56" s="20"/>
      <c r="DCR56" s="20"/>
      <c r="DCS56" s="20"/>
      <c r="DCT56" s="20"/>
      <c r="DCU56" s="20"/>
      <c r="DCV56" s="20"/>
      <c r="DCW56" s="20"/>
      <c r="DCX56" s="20"/>
      <c r="DCY56" s="20"/>
      <c r="DCZ56" s="20"/>
      <c r="DDA56" s="20"/>
      <c r="DDB56" s="20"/>
      <c r="DDC56" s="20"/>
      <c r="DDD56" s="20"/>
      <c r="DDE56" s="20"/>
      <c r="DDF56" s="20"/>
      <c r="DDG56" s="20"/>
      <c r="DDH56" s="20"/>
      <c r="DDI56" s="20"/>
      <c r="DDJ56" s="20"/>
      <c r="DDK56" s="20"/>
      <c r="DDL56" s="20"/>
      <c r="DDM56" s="20"/>
      <c r="DDN56" s="20"/>
      <c r="DDO56" s="20"/>
      <c r="DDP56" s="20"/>
      <c r="DDQ56" s="20"/>
      <c r="DDR56" s="20"/>
      <c r="DDS56" s="20"/>
      <c r="DDT56" s="20"/>
      <c r="DDU56" s="20"/>
      <c r="DDV56" s="20"/>
      <c r="DDW56" s="20"/>
      <c r="DDX56" s="20"/>
      <c r="DDY56" s="20"/>
      <c r="DDZ56" s="20"/>
      <c r="DEA56" s="20"/>
      <c r="DEB56" s="20"/>
      <c r="DEC56" s="20"/>
      <c r="DED56" s="20"/>
      <c r="DEE56" s="20"/>
      <c r="DEF56" s="20"/>
      <c r="DEG56" s="20"/>
      <c r="DEH56" s="20"/>
      <c r="DEI56" s="20"/>
      <c r="DEJ56" s="20"/>
      <c r="DEK56" s="20"/>
      <c r="DEL56" s="20"/>
      <c r="DEM56" s="20"/>
      <c r="DEN56" s="20"/>
      <c r="DEO56" s="20"/>
      <c r="DEP56" s="20"/>
      <c r="DEQ56" s="20"/>
      <c r="DER56" s="20"/>
      <c r="DES56" s="20"/>
      <c r="DET56" s="20"/>
      <c r="DEU56" s="20"/>
      <c r="DEV56" s="20"/>
      <c r="DEW56" s="20"/>
      <c r="DEX56" s="20"/>
      <c r="DEY56" s="20"/>
      <c r="DEZ56" s="20"/>
      <c r="DFA56" s="20"/>
      <c r="DFB56" s="20"/>
      <c r="DFC56" s="20"/>
      <c r="DFD56" s="20"/>
      <c r="DFE56" s="20"/>
      <c r="DFF56" s="20"/>
      <c r="DFG56" s="20"/>
      <c r="DFH56" s="20"/>
      <c r="DFI56" s="20"/>
      <c r="DFJ56" s="20"/>
      <c r="DFK56" s="20"/>
      <c r="DFL56" s="20"/>
      <c r="DFM56" s="20"/>
      <c r="DFN56" s="20"/>
      <c r="DFO56" s="20"/>
      <c r="DFP56" s="20"/>
      <c r="DFQ56" s="20"/>
      <c r="DFR56" s="20"/>
      <c r="DFS56" s="20"/>
      <c r="DFT56" s="20"/>
      <c r="DFU56" s="20"/>
      <c r="DFV56" s="20"/>
      <c r="DFW56" s="20"/>
      <c r="DFX56" s="20"/>
      <c r="DFY56" s="20"/>
      <c r="DFZ56" s="20"/>
      <c r="DGA56" s="20"/>
      <c r="DGB56" s="20"/>
      <c r="DGC56" s="20"/>
      <c r="DGD56" s="20"/>
      <c r="DGE56" s="20"/>
      <c r="DGF56" s="20"/>
      <c r="DGG56" s="20"/>
      <c r="DGH56" s="20"/>
      <c r="DGI56" s="20"/>
      <c r="DGJ56" s="20"/>
      <c r="DGK56" s="20"/>
      <c r="DGL56" s="20"/>
      <c r="DGM56" s="20"/>
      <c r="DGN56" s="20"/>
      <c r="DGO56" s="20"/>
      <c r="DGP56" s="20"/>
      <c r="DGQ56" s="20"/>
      <c r="DGR56" s="20"/>
      <c r="DGS56" s="20"/>
      <c r="DGT56" s="20"/>
      <c r="DGU56" s="20"/>
      <c r="DGV56" s="20"/>
      <c r="DGW56" s="20"/>
      <c r="DGX56" s="20"/>
      <c r="DGY56" s="20"/>
      <c r="DGZ56" s="20"/>
      <c r="DHA56" s="20"/>
      <c r="DHB56" s="20"/>
      <c r="DHC56" s="20"/>
      <c r="DHD56" s="20"/>
      <c r="DHE56" s="20"/>
      <c r="DHF56" s="20"/>
      <c r="DHG56" s="20"/>
      <c r="DHH56" s="20"/>
      <c r="DHI56" s="20"/>
      <c r="DHJ56" s="20"/>
      <c r="DHK56" s="20"/>
      <c r="DHL56" s="20"/>
      <c r="DHM56" s="20"/>
      <c r="DHN56" s="20"/>
      <c r="DHO56" s="20"/>
      <c r="DHP56" s="20"/>
      <c r="DHQ56" s="20"/>
      <c r="DHR56" s="20"/>
      <c r="DHS56" s="20"/>
      <c r="DHT56" s="20"/>
      <c r="DHU56" s="20"/>
      <c r="DHV56" s="20"/>
      <c r="DHW56" s="20"/>
      <c r="DHX56" s="20"/>
      <c r="DHY56" s="20"/>
      <c r="DHZ56" s="20"/>
      <c r="DIA56" s="20"/>
      <c r="DIB56" s="20"/>
      <c r="DIC56" s="20"/>
      <c r="DID56" s="20"/>
      <c r="DIE56" s="20"/>
      <c r="DIF56" s="20"/>
      <c r="DIG56" s="20"/>
      <c r="DIH56" s="20"/>
      <c r="DII56" s="20"/>
      <c r="DIJ56" s="20"/>
      <c r="DIK56" s="20"/>
      <c r="DIL56" s="20"/>
      <c r="DIM56" s="20"/>
      <c r="DIN56" s="20"/>
      <c r="DIO56" s="20"/>
      <c r="DIP56" s="20"/>
      <c r="DIQ56" s="20"/>
      <c r="DIR56" s="20"/>
      <c r="DIS56" s="20"/>
      <c r="DIT56" s="20"/>
      <c r="DIU56" s="20"/>
      <c r="DIV56" s="20"/>
      <c r="DIW56" s="20"/>
      <c r="DIX56" s="20"/>
      <c r="DIY56" s="20"/>
      <c r="DIZ56" s="20"/>
      <c r="DJA56" s="20"/>
      <c r="DJB56" s="20"/>
      <c r="DJC56" s="20"/>
      <c r="DJD56" s="20"/>
      <c r="DJE56" s="20"/>
      <c r="DJF56" s="20"/>
      <c r="DJG56" s="20"/>
      <c r="DJH56" s="20"/>
      <c r="DJI56" s="20"/>
      <c r="DJJ56" s="20"/>
      <c r="DJK56" s="20"/>
      <c r="DJL56" s="20"/>
      <c r="DJM56" s="20"/>
      <c r="DJN56" s="20"/>
      <c r="DJO56" s="20"/>
      <c r="DJP56" s="20"/>
      <c r="DJQ56" s="20"/>
      <c r="DJR56" s="20"/>
      <c r="DJS56" s="20"/>
      <c r="DJT56" s="20"/>
      <c r="DJU56" s="20"/>
      <c r="DJV56" s="20"/>
      <c r="DJW56" s="20"/>
      <c r="DJX56" s="20"/>
      <c r="DJY56" s="20"/>
      <c r="DJZ56" s="20"/>
      <c r="DKA56" s="20"/>
      <c r="DKB56" s="20"/>
      <c r="DKC56" s="20"/>
      <c r="DKD56" s="20"/>
      <c r="DKE56" s="20"/>
      <c r="DKF56" s="20"/>
      <c r="DKG56" s="20"/>
      <c r="DKH56" s="20"/>
      <c r="DKI56" s="20"/>
      <c r="DKJ56" s="20"/>
      <c r="DKK56" s="20"/>
      <c r="DKL56" s="20"/>
      <c r="DKM56" s="20"/>
      <c r="DKN56" s="20"/>
      <c r="DKO56" s="20"/>
      <c r="DKP56" s="20"/>
      <c r="DKQ56" s="20"/>
      <c r="DKR56" s="20"/>
      <c r="DKS56" s="20"/>
      <c r="DKT56" s="20"/>
      <c r="DKU56" s="20"/>
      <c r="DKV56" s="20"/>
      <c r="DKW56" s="20"/>
      <c r="DKX56" s="20"/>
      <c r="DKY56" s="20"/>
      <c r="DKZ56" s="20"/>
      <c r="DLA56" s="20"/>
      <c r="DLB56" s="20"/>
      <c r="DLC56" s="20"/>
      <c r="DLD56" s="20"/>
      <c r="DLE56" s="20"/>
      <c r="DLF56" s="20"/>
      <c r="DLG56" s="20"/>
      <c r="DLH56" s="20"/>
      <c r="DLI56" s="20"/>
      <c r="DLJ56" s="20"/>
      <c r="DLK56" s="20"/>
      <c r="DLL56" s="20"/>
      <c r="DLM56" s="20"/>
      <c r="DLN56" s="20"/>
      <c r="DLO56" s="20"/>
      <c r="DLP56" s="20"/>
      <c r="DLQ56" s="20"/>
      <c r="DLR56" s="20"/>
      <c r="DLS56" s="20"/>
      <c r="DLT56" s="20"/>
      <c r="DLU56" s="20"/>
      <c r="DLV56" s="20"/>
      <c r="DLW56" s="20"/>
      <c r="DLX56" s="20"/>
      <c r="DLY56" s="20"/>
      <c r="DLZ56" s="20"/>
      <c r="DMA56" s="20"/>
      <c r="DMB56" s="20"/>
      <c r="DMC56" s="20"/>
      <c r="DMD56" s="20"/>
      <c r="DME56" s="20"/>
      <c r="DMF56" s="20"/>
      <c r="DMG56" s="20"/>
      <c r="DMH56" s="20"/>
      <c r="DMI56" s="20"/>
      <c r="DMJ56" s="20"/>
      <c r="DMK56" s="20"/>
      <c r="DML56" s="20"/>
      <c r="DMM56" s="20"/>
      <c r="DMN56" s="20"/>
      <c r="DMO56" s="20"/>
      <c r="DMP56" s="20"/>
      <c r="DMQ56" s="20"/>
      <c r="DMR56" s="20"/>
      <c r="DMS56" s="20"/>
      <c r="DMT56" s="20"/>
      <c r="DMU56" s="20"/>
      <c r="DMV56" s="20"/>
      <c r="DMW56" s="20"/>
      <c r="DMX56" s="20"/>
      <c r="DMY56" s="20"/>
      <c r="DMZ56" s="20"/>
      <c r="DNA56" s="20"/>
      <c r="DNB56" s="20"/>
      <c r="DNC56" s="20"/>
      <c r="DND56" s="20"/>
      <c r="DNE56" s="20"/>
      <c r="DNF56" s="20"/>
      <c r="DNG56" s="20"/>
      <c r="DNH56" s="20"/>
      <c r="DNI56" s="20"/>
      <c r="DNJ56" s="20"/>
      <c r="DNK56" s="20"/>
      <c r="DNL56" s="20"/>
      <c r="DNM56" s="20"/>
      <c r="DNN56" s="20"/>
      <c r="DNO56" s="20"/>
      <c r="DNP56" s="20"/>
      <c r="DNQ56" s="20"/>
      <c r="DNR56" s="20"/>
      <c r="DNS56" s="20"/>
      <c r="DNT56" s="20"/>
      <c r="DNU56" s="20"/>
      <c r="DNV56" s="20"/>
      <c r="DNW56" s="20"/>
      <c r="DNX56" s="20"/>
      <c r="DNY56" s="20"/>
      <c r="DNZ56" s="20"/>
      <c r="DOA56" s="20"/>
      <c r="DOB56" s="20"/>
      <c r="DOC56" s="20"/>
      <c r="DOD56" s="20"/>
      <c r="DOE56" s="20"/>
      <c r="DOF56" s="20"/>
      <c r="DOG56" s="20"/>
      <c r="DOH56" s="20"/>
      <c r="DOI56" s="20"/>
      <c r="DOJ56" s="20"/>
      <c r="DOK56" s="20"/>
      <c r="DOL56" s="20"/>
      <c r="DOM56" s="20"/>
      <c r="DON56" s="20"/>
      <c r="DOO56" s="20"/>
      <c r="DOP56" s="20"/>
      <c r="DOQ56" s="20"/>
      <c r="DOR56" s="20"/>
      <c r="DOS56" s="20"/>
      <c r="DOT56" s="20"/>
      <c r="DOU56" s="20"/>
      <c r="DOV56" s="20"/>
      <c r="DOW56" s="20"/>
      <c r="DOX56" s="20"/>
      <c r="DOY56" s="20"/>
      <c r="DOZ56" s="20"/>
      <c r="DPA56" s="20"/>
      <c r="DPB56" s="20"/>
      <c r="DPC56" s="20"/>
      <c r="DPD56" s="20"/>
      <c r="DPE56" s="20"/>
      <c r="DPF56" s="20"/>
      <c r="DPG56" s="20"/>
      <c r="DPH56" s="20"/>
      <c r="DPI56" s="20"/>
      <c r="DPJ56" s="20"/>
      <c r="DPK56" s="20"/>
      <c r="DPL56" s="20"/>
      <c r="DPM56" s="20"/>
      <c r="DPN56" s="20"/>
      <c r="DPO56" s="20"/>
      <c r="DPP56" s="20"/>
      <c r="DPQ56" s="20"/>
      <c r="DPR56" s="20"/>
      <c r="DPS56" s="20"/>
      <c r="DPT56" s="20"/>
      <c r="DPU56" s="20"/>
      <c r="DPV56" s="20"/>
      <c r="DPW56" s="20"/>
      <c r="DPX56" s="20"/>
      <c r="DPY56" s="20"/>
      <c r="DPZ56" s="20"/>
      <c r="DQA56" s="20"/>
      <c r="DQB56" s="20"/>
      <c r="DQC56" s="20"/>
      <c r="DQD56" s="20"/>
      <c r="DQE56" s="20"/>
      <c r="DQF56" s="20"/>
      <c r="DQG56" s="20"/>
      <c r="DQH56" s="20"/>
      <c r="DQI56" s="20"/>
      <c r="DQJ56" s="20"/>
      <c r="DQK56" s="20"/>
      <c r="DQL56" s="20"/>
      <c r="DQM56" s="20"/>
      <c r="DQN56" s="20"/>
      <c r="DQO56" s="20"/>
      <c r="DQP56" s="20"/>
      <c r="DQQ56" s="20"/>
      <c r="DQR56" s="20"/>
      <c r="DQS56" s="20"/>
      <c r="DQT56" s="20"/>
      <c r="DQU56" s="20"/>
      <c r="DQV56" s="20"/>
      <c r="DQW56" s="20"/>
      <c r="DQX56" s="20"/>
      <c r="DQY56" s="20"/>
      <c r="DQZ56" s="20"/>
      <c r="DRA56" s="20"/>
      <c r="DRB56" s="20"/>
      <c r="DRC56" s="20"/>
      <c r="DRD56" s="20"/>
      <c r="DRE56" s="20"/>
      <c r="DRF56" s="20"/>
      <c r="DRG56" s="20"/>
      <c r="DRH56" s="20"/>
      <c r="DRI56" s="20"/>
      <c r="DRJ56" s="20"/>
      <c r="DRK56" s="20"/>
      <c r="DRL56" s="20"/>
      <c r="DRM56" s="20"/>
      <c r="DRN56" s="20"/>
      <c r="DRO56" s="20"/>
      <c r="DRP56" s="20"/>
      <c r="DRQ56" s="20"/>
      <c r="DRR56" s="20"/>
      <c r="DRS56" s="20"/>
      <c r="DRT56" s="20"/>
      <c r="DRU56" s="20"/>
      <c r="DRV56" s="20"/>
      <c r="DRW56" s="20"/>
      <c r="DRX56" s="20"/>
      <c r="DRY56" s="20"/>
      <c r="DRZ56" s="20"/>
      <c r="DSA56" s="20"/>
      <c r="DSB56" s="20"/>
      <c r="DSC56" s="20"/>
      <c r="DSD56" s="20"/>
      <c r="DSE56" s="20"/>
      <c r="DSF56" s="20"/>
      <c r="DSG56" s="20"/>
      <c r="DSH56" s="20"/>
      <c r="DSI56" s="20"/>
      <c r="DSJ56" s="20"/>
      <c r="DSK56" s="20"/>
      <c r="DSL56" s="20"/>
      <c r="DSM56" s="20"/>
      <c r="DSN56" s="20"/>
      <c r="DSO56" s="20"/>
      <c r="DSP56" s="20"/>
      <c r="DSQ56" s="20"/>
      <c r="DSR56" s="20"/>
      <c r="DSS56" s="20"/>
      <c r="DST56" s="20"/>
      <c r="DSU56" s="20"/>
      <c r="DSV56" s="20"/>
      <c r="DSW56" s="20"/>
      <c r="DSX56" s="20"/>
      <c r="DSY56" s="20"/>
      <c r="DSZ56" s="20"/>
      <c r="DTA56" s="20"/>
      <c r="DTB56" s="20"/>
      <c r="DTC56" s="20"/>
      <c r="DTD56" s="20"/>
      <c r="DTE56" s="20"/>
      <c r="DTF56" s="20"/>
      <c r="DTG56" s="20"/>
      <c r="DTH56" s="20"/>
      <c r="DTI56" s="20"/>
      <c r="DTJ56" s="20"/>
      <c r="DTK56" s="20"/>
      <c r="DTL56" s="20"/>
      <c r="DTM56" s="20"/>
      <c r="DTN56" s="20"/>
      <c r="DTO56" s="20"/>
      <c r="DTP56" s="20"/>
      <c r="DTQ56" s="20"/>
      <c r="DTR56" s="20"/>
      <c r="DTS56" s="20"/>
      <c r="DTT56" s="20"/>
      <c r="DTU56" s="20"/>
      <c r="DTV56" s="20"/>
      <c r="DTW56" s="20"/>
      <c r="DTX56" s="20"/>
      <c r="DTY56" s="20"/>
      <c r="DTZ56" s="20"/>
      <c r="DUA56" s="20"/>
      <c r="DUB56" s="20"/>
      <c r="DUC56" s="20"/>
      <c r="DUD56" s="20"/>
      <c r="DUE56" s="20"/>
      <c r="DUF56" s="20"/>
      <c r="DUG56" s="20"/>
      <c r="DUH56" s="20"/>
      <c r="DUI56" s="20"/>
      <c r="DUJ56" s="20"/>
      <c r="DUK56" s="20"/>
      <c r="DUL56" s="20"/>
      <c r="DUM56" s="20"/>
      <c r="DUN56" s="20"/>
      <c r="DUO56" s="20"/>
      <c r="DUP56" s="20"/>
      <c r="DUQ56" s="20"/>
      <c r="DUR56" s="20"/>
      <c r="DUS56" s="20"/>
      <c r="DUT56" s="20"/>
      <c r="DUU56" s="20"/>
      <c r="DUV56" s="20"/>
      <c r="DUW56" s="20"/>
      <c r="DUX56" s="20"/>
      <c r="DUY56" s="20"/>
      <c r="DUZ56" s="20"/>
      <c r="DVA56" s="20"/>
      <c r="DVB56" s="20"/>
      <c r="DVC56" s="20"/>
      <c r="DVD56" s="20"/>
      <c r="DVE56" s="20"/>
      <c r="DVF56" s="20"/>
      <c r="DVG56" s="20"/>
      <c r="DVH56" s="20"/>
      <c r="DVI56" s="20"/>
      <c r="DVJ56" s="20"/>
      <c r="DVK56" s="20"/>
      <c r="DVL56" s="20"/>
      <c r="DVM56" s="20"/>
      <c r="DVN56" s="20"/>
      <c r="DVO56" s="20"/>
      <c r="DVP56" s="20"/>
      <c r="DVQ56" s="20"/>
      <c r="DVR56" s="20"/>
      <c r="DVS56" s="20"/>
      <c r="DVT56" s="20"/>
      <c r="DVU56" s="20"/>
      <c r="DVV56" s="20"/>
      <c r="DVW56" s="20"/>
      <c r="DVX56" s="20"/>
      <c r="DVY56" s="20"/>
      <c r="DVZ56" s="20"/>
      <c r="DWA56" s="20"/>
      <c r="DWB56" s="20"/>
      <c r="DWC56" s="20"/>
      <c r="DWD56" s="20"/>
      <c r="DWE56" s="20"/>
      <c r="DWF56" s="20"/>
      <c r="DWG56" s="20"/>
      <c r="DWH56" s="20"/>
      <c r="DWI56" s="20"/>
      <c r="DWJ56" s="20"/>
      <c r="DWK56" s="20"/>
      <c r="DWL56" s="20"/>
      <c r="DWM56" s="20"/>
      <c r="DWN56" s="20"/>
      <c r="DWO56" s="20"/>
      <c r="DWP56" s="20"/>
      <c r="DWQ56" s="20"/>
      <c r="DWR56" s="20"/>
      <c r="DWS56" s="20"/>
      <c r="DWT56" s="20"/>
      <c r="DWU56" s="20"/>
      <c r="DWV56" s="20"/>
      <c r="DWW56" s="20"/>
      <c r="DWX56" s="20"/>
      <c r="DWY56" s="20"/>
      <c r="DWZ56" s="20"/>
      <c r="DXA56" s="20"/>
      <c r="DXB56" s="20"/>
      <c r="DXC56" s="20"/>
      <c r="DXD56" s="20"/>
      <c r="DXE56" s="20"/>
      <c r="DXF56" s="20"/>
      <c r="DXG56" s="20"/>
      <c r="DXH56" s="20"/>
      <c r="DXI56" s="20"/>
      <c r="DXJ56" s="20"/>
      <c r="DXK56" s="20"/>
      <c r="DXL56" s="20"/>
      <c r="DXM56" s="20"/>
      <c r="DXN56" s="20"/>
      <c r="DXO56" s="20"/>
      <c r="DXP56" s="20"/>
      <c r="DXQ56" s="20"/>
      <c r="DXR56" s="20"/>
      <c r="DXS56" s="20"/>
      <c r="DXT56" s="20"/>
      <c r="DXU56" s="20"/>
      <c r="DXV56" s="20"/>
      <c r="DXW56" s="20"/>
      <c r="DXX56" s="20"/>
      <c r="DXY56" s="20"/>
      <c r="DXZ56" s="20"/>
      <c r="DYA56" s="20"/>
      <c r="DYB56" s="20"/>
      <c r="DYC56" s="20"/>
      <c r="DYD56" s="20"/>
      <c r="DYE56" s="20"/>
      <c r="DYF56" s="20"/>
      <c r="DYG56" s="20"/>
      <c r="DYH56" s="20"/>
      <c r="DYI56" s="20"/>
      <c r="DYJ56" s="20"/>
      <c r="DYK56" s="20"/>
      <c r="DYL56" s="20"/>
      <c r="DYM56" s="20"/>
      <c r="DYN56" s="20"/>
      <c r="DYO56" s="20"/>
      <c r="DYP56" s="20"/>
      <c r="DYQ56" s="20"/>
      <c r="DYR56" s="20"/>
      <c r="DYS56" s="20"/>
      <c r="DYT56" s="20"/>
      <c r="DYU56" s="20"/>
      <c r="DYV56" s="20"/>
      <c r="DYW56" s="20"/>
      <c r="DYX56" s="20"/>
      <c r="DYY56" s="20"/>
      <c r="DYZ56" s="20"/>
      <c r="DZA56" s="20"/>
      <c r="DZB56" s="20"/>
      <c r="DZC56" s="20"/>
      <c r="DZD56" s="20"/>
      <c r="DZE56" s="20"/>
      <c r="DZF56" s="20"/>
      <c r="DZG56" s="20"/>
      <c r="DZH56" s="20"/>
      <c r="DZI56" s="20"/>
      <c r="DZJ56" s="20"/>
      <c r="DZK56" s="20"/>
      <c r="DZL56" s="20"/>
      <c r="DZM56" s="20"/>
      <c r="DZN56" s="20"/>
      <c r="DZO56" s="20"/>
      <c r="DZP56" s="20"/>
      <c r="DZQ56" s="20"/>
      <c r="DZR56" s="20"/>
      <c r="DZS56" s="20"/>
      <c r="DZT56" s="20"/>
      <c r="DZU56" s="20"/>
      <c r="DZV56" s="20"/>
      <c r="DZW56" s="20"/>
      <c r="DZX56" s="20"/>
      <c r="DZY56" s="20"/>
      <c r="DZZ56" s="20"/>
      <c r="EAA56" s="20"/>
      <c r="EAB56" s="20"/>
      <c r="EAC56" s="20"/>
      <c r="EAD56" s="20"/>
      <c r="EAE56" s="20"/>
      <c r="EAF56" s="20"/>
      <c r="EAG56" s="20"/>
      <c r="EAH56" s="20"/>
      <c r="EAI56" s="20"/>
      <c r="EAJ56" s="20"/>
      <c r="EAK56" s="20"/>
      <c r="EAL56" s="20"/>
      <c r="EAM56" s="20"/>
      <c r="EAN56" s="20"/>
      <c r="EAO56" s="20"/>
      <c r="EAP56" s="20"/>
      <c r="EAQ56" s="20"/>
      <c r="EAR56" s="20"/>
      <c r="EAS56" s="20"/>
      <c r="EAT56" s="20"/>
      <c r="EAU56" s="20"/>
      <c r="EAV56" s="20"/>
      <c r="EAW56" s="20"/>
      <c r="EAX56" s="20"/>
      <c r="EAY56" s="20"/>
      <c r="EAZ56" s="20"/>
      <c r="EBA56" s="20"/>
      <c r="EBB56" s="20"/>
      <c r="EBC56" s="20"/>
      <c r="EBD56" s="20"/>
      <c r="EBE56" s="20"/>
      <c r="EBF56" s="20"/>
      <c r="EBG56" s="20"/>
      <c r="EBH56" s="20"/>
      <c r="EBI56" s="20"/>
      <c r="EBJ56" s="20"/>
      <c r="EBK56" s="20"/>
      <c r="EBL56" s="20"/>
      <c r="EBM56" s="20"/>
      <c r="EBN56" s="20"/>
      <c r="EBO56" s="20"/>
      <c r="EBP56" s="20"/>
      <c r="EBQ56" s="20"/>
      <c r="EBR56" s="20"/>
      <c r="EBS56" s="20"/>
      <c r="EBT56" s="20"/>
      <c r="EBU56" s="20"/>
      <c r="EBV56" s="20"/>
      <c r="EBW56" s="20"/>
      <c r="EBX56" s="20"/>
      <c r="EBY56" s="20"/>
      <c r="EBZ56" s="20"/>
      <c r="ECA56" s="20"/>
      <c r="ECB56" s="20"/>
      <c r="ECC56" s="20"/>
      <c r="ECD56" s="20"/>
      <c r="ECE56" s="20"/>
      <c r="ECF56" s="20"/>
      <c r="ECG56" s="20"/>
      <c r="ECH56" s="20"/>
      <c r="ECI56" s="20"/>
      <c r="ECJ56" s="20"/>
      <c r="ECK56" s="20"/>
      <c r="ECL56" s="20"/>
      <c r="ECM56" s="20"/>
      <c r="ECN56" s="20"/>
      <c r="ECO56" s="20"/>
      <c r="ECP56" s="20"/>
      <c r="ECQ56" s="20"/>
      <c r="ECR56" s="20"/>
      <c r="ECS56" s="20"/>
      <c r="ECT56" s="20"/>
      <c r="ECU56" s="20"/>
      <c r="ECV56" s="20"/>
      <c r="ECW56" s="20"/>
      <c r="ECX56" s="20"/>
      <c r="ECY56" s="20"/>
      <c r="ECZ56" s="20"/>
      <c r="EDA56" s="20"/>
      <c r="EDB56" s="20"/>
      <c r="EDC56" s="20"/>
      <c r="EDD56" s="20"/>
      <c r="EDE56" s="20"/>
      <c r="EDF56" s="20"/>
      <c r="EDG56" s="20"/>
      <c r="EDH56" s="20"/>
      <c r="EDI56" s="20"/>
      <c r="EDJ56" s="20"/>
      <c r="EDK56" s="20"/>
      <c r="EDL56" s="20"/>
      <c r="EDM56" s="20"/>
      <c r="EDN56" s="20"/>
      <c r="EDO56" s="20"/>
      <c r="EDP56" s="20"/>
      <c r="EDQ56" s="20"/>
      <c r="EDR56" s="20"/>
      <c r="EDS56" s="20"/>
      <c r="EDT56" s="20"/>
      <c r="EDU56" s="20"/>
      <c r="EDV56" s="20"/>
      <c r="EDW56" s="20"/>
      <c r="EDX56" s="20"/>
      <c r="EDY56" s="20"/>
      <c r="EDZ56" s="20"/>
      <c r="EEA56" s="20"/>
      <c r="EEB56" s="20"/>
      <c r="EEC56" s="20"/>
      <c r="EED56" s="20"/>
      <c r="EEE56" s="20"/>
      <c r="EEF56" s="20"/>
      <c r="EEG56" s="20"/>
      <c r="EEH56" s="20"/>
      <c r="EEI56" s="20"/>
      <c r="EEJ56" s="20"/>
      <c r="EEK56" s="20"/>
      <c r="EEL56" s="20"/>
      <c r="EEM56" s="20"/>
      <c r="EEN56" s="20"/>
      <c r="EEO56" s="20"/>
      <c r="EEP56" s="20"/>
      <c r="EEQ56" s="20"/>
      <c r="EER56" s="20"/>
      <c r="EES56" s="20"/>
      <c r="EET56" s="20"/>
      <c r="EEU56" s="20"/>
      <c r="EEV56" s="20"/>
      <c r="EEW56" s="20"/>
      <c r="EEX56" s="20"/>
      <c r="EEY56" s="20"/>
      <c r="EEZ56" s="20"/>
      <c r="EFA56" s="20"/>
      <c r="EFB56" s="20"/>
      <c r="EFC56" s="20"/>
      <c r="EFD56" s="20"/>
      <c r="EFE56" s="20"/>
      <c r="EFF56" s="20"/>
      <c r="EFG56" s="20"/>
      <c r="EFH56" s="20"/>
      <c r="EFI56" s="20"/>
      <c r="EFJ56" s="20"/>
      <c r="EFK56" s="20"/>
      <c r="EFL56" s="20"/>
      <c r="EFM56" s="20"/>
      <c r="EFN56" s="20"/>
      <c r="EFO56" s="20"/>
      <c r="EFP56" s="20"/>
      <c r="EFQ56" s="20"/>
      <c r="EFR56" s="20"/>
      <c r="EFS56" s="20"/>
      <c r="EFT56" s="20"/>
      <c r="EFU56" s="20"/>
      <c r="EFV56" s="20"/>
      <c r="EFW56" s="20"/>
      <c r="EFX56" s="20"/>
      <c r="EFY56" s="20"/>
      <c r="EFZ56" s="20"/>
      <c r="EGA56" s="20"/>
      <c r="EGB56" s="20"/>
      <c r="EGC56" s="20"/>
      <c r="EGD56" s="20"/>
      <c r="EGE56" s="20"/>
      <c r="EGF56" s="20"/>
      <c r="EGG56" s="20"/>
      <c r="EGH56" s="20"/>
      <c r="EGI56" s="20"/>
      <c r="EGJ56" s="20"/>
      <c r="EGK56" s="20"/>
      <c r="EGL56" s="20"/>
      <c r="EGM56" s="20"/>
      <c r="EGN56" s="20"/>
      <c r="EGO56" s="20"/>
      <c r="EGP56" s="20"/>
      <c r="EGQ56" s="20"/>
      <c r="EGR56" s="20"/>
      <c r="EGS56" s="20"/>
      <c r="EGT56" s="20"/>
      <c r="EGU56" s="20"/>
      <c r="EGV56" s="20"/>
      <c r="EGW56" s="20"/>
      <c r="EGX56" s="20"/>
      <c r="EGY56" s="20"/>
      <c r="EGZ56" s="20"/>
      <c r="EHA56" s="20"/>
      <c r="EHB56" s="20"/>
      <c r="EHC56" s="20"/>
      <c r="EHD56" s="20"/>
      <c r="EHE56" s="20"/>
      <c r="EHF56" s="20"/>
      <c r="EHG56" s="20"/>
      <c r="EHH56" s="20"/>
      <c r="EHI56" s="20"/>
      <c r="EHJ56" s="20"/>
      <c r="EHK56" s="20"/>
      <c r="EHL56" s="20"/>
      <c r="EHM56" s="20"/>
      <c r="EHN56" s="20"/>
      <c r="EHO56" s="20"/>
      <c r="EHP56" s="20"/>
      <c r="EHQ56" s="20"/>
      <c r="EHR56" s="20"/>
      <c r="EHS56" s="20"/>
      <c r="EHT56" s="20"/>
      <c r="EHU56" s="20"/>
      <c r="EHV56" s="20"/>
      <c r="EHW56" s="20"/>
      <c r="EHX56" s="20"/>
      <c r="EHY56" s="20"/>
      <c r="EHZ56" s="20"/>
      <c r="EIA56" s="20"/>
      <c r="EIB56" s="20"/>
      <c r="EIC56" s="20"/>
      <c r="EID56" s="20"/>
      <c r="EIE56" s="20"/>
      <c r="EIF56" s="20"/>
      <c r="EIG56" s="20"/>
      <c r="EIH56" s="20"/>
      <c r="EII56" s="20"/>
      <c r="EIJ56" s="20"/>
      <c r="EIK56" s="20"/>
      <c r="EIL56" s="20"/>
      <c r="EIM56" s="20"/>
      <c r="EIN56" s="20"/>
      <c r="EIO56" s="20"/>
      <c r="EIP56" s="20"/>
      <c r="EIQ56" s="20"/>
      <c r="EIR56" s="20"/>
      <c r="EIS56" s="20"/>
      <c r="EIT56" s="20"/>
      <c r="EIU56" s="20"/>
      <c r="EIV56" s="20"/>
      <c r="EIW56" s="20"/>
      <c r="EIX56" s="20"/>
      <c r="EIY56" s="20"/>
      <c r="EIZ56" s="20"/>
      <c r="EJA56" s="20"/>
      <c r="EJB56" s="20"/>
      <c r="EJC56" s="20"/>
      <c r="EJD56" s="20"/>
      <c r="EJE56" s="20"/>
      <c r="EJF56" s="20"/>
      <c r="EJG56" s="20"/>
      <c r="EJH56" s="20"/>
      <c r="EJI56" s="20"/>
      <c r="EJJ56" s="20"/>
      <c r="EJK56" s="20"/>
      <c r="EJL56" s="20"/>
      <c r="EJM56" s="20"/>
      <c r="EJN56" s="20"/>
      <c r="EJO56" s="20"/>
      <c r="EJP56" s="20"/>
      <c r="EJQ56" s="20"/>
      <c r="EJR56" s="20"/>
      <c r="EJS56" s="20"/>
      <c r="EJT56" s="20"/>
      <c r="EJU56" s="20"/>
      <c r="EJV56" s="20"/>
      <c r="EJW56" s="20"/>
      <c r="EJX56" s="20"/>
      <c r="EJY56" s="20"/>
      <c r="EJZ56" s="20"/>
      <c r="EKA56" s="20"/>
      <c r="EKB56" s="20"/>
      <c r="EKC56" s="20"/>
      <c r="EKD56" s="20"/>
      <c r="EKE56" s="20"/>
      <c r="EKF56" s="20"/>
      <c r="EKG56" s="20"/>
      <c r="EKH56" s="20"/>
      <c r="EKI56" s="20"/>
      <c r="EKJ56" s="20"/>
      <c r="EKK56" s="20"/>
      <c r="EKL56" s="20"/>
      <c r="EKM56" s="20"/>
      <c r="EKN56" s="20"/>
      <c r="EKO56" s="20"/>
      <c r="EKP56" s="20"/>
      <c r="EKQ56" s="20"/>
      <c r="EKR56" s="20"/>
      <c r="EKS56" s="20"/>
      <c r="EKT56" s="20"/>
      <c r="EKU56" s="20"/>
      <c r="EKV56" s="20"/>
      <c r="EKW56" s="20"/>
      <c r="EKX56" s="20"/>
      <c r="EKY56" s="20"/>
      <c r="EKZ56" s="20"/>
      <c r="ELA56" s="20"/>
      <c r="ELB56" s="20"/>
      <c r="ELC56" s="20"/>
      <c r="ELD56" s="20"/>
      <c r="ELE56" s="20"/>
      <c r="ELF56" s="20"/>
      <c r="ELG56" s="20"/>
      <c r="ELH56" s="20"/>
      <c r="ELI56" s="20"/>
      <c r="ELJ56" s="20"/>
      <c r="ELK56" s="20"/>
      <c r="ELL56" s="20"/>
      <c r="ELM56" s="20"/>
      <c r="ELN56" s="20"/>
      <c r="ELO56" s="20"/>
      <c r="ELP56" s="20"/>
      <c r="ELQ56" s="20"/>
      <c r="ELR56" s="20"/>
      <c r="ELS56" s="20"/>
      <c r="ELT56" s="20"/>
      <c r="ELU56" s="20"/>
      <c r="ELV56" s="20"/>
      <c r="ELW56" s="20"/>
      <c r="ELX56" s="20"/>
      <c r="ELY56" s="20"/>
      <c r="ELZ56" s="20"/>
      <c r="EMA56" s="20"/>
      <c r="EMB56" s="20"/>
      <c r="EMC56" s="20"/>
      <c r="EMD56" s="20"/>
      <c r="EME56" s="20"/>
      <c r="EMF56" s="20"/>
      <c r="EMG56" s="20"/>
      <c r="EMH56" s="20"/>
      <c r="EMI56" s="20"/>
      <c r="EMJ56" s="20"/>
      <c r="EMK56" s="20"/>
      <c r="EML56" s="20"/>
      <c r="EMM56" s="20"/>
      <c r="EMN56" s="20"/>
      <c r="EMO56" s="20"/>
      <c r="EMP56" s="20"/>
      <c r="EMQ56" s="20"/>
      <c r="EMR56" s="20"/>
      <c r="EMS56" s="20"/>
      <c r="EMT56" s="20"/>
      <c r="EMU56" s="20"/>
      <c r="EMV56" s="20"/>
      <c r="EMW56" s="20"/>
      <c r="EMX56" s="20"/>
      <c r="EMY56" s="20"/>
      <c r="EMZ56" s="20"/>
      <c r="ENA56" s="20"/>
      <c r="ENB56" s="20"/>
      <c r="ENC56" s="20"/>
      <c r="END56" s="20"/>
      <c r="ENE56" s="20"/>
      <c r="ENF56" s="20"/>
      <c r="ENG56" s="20"/>
      <c r="ENH56" s="20"/>
      <c r="ENI56" s="20"/>
      <c r="ENJ56" s="20"/>
      <c r="ENK56" s="20"/>
      <c r="ENL56" s="20"/>
      <c r="ENM56" s="20"/>
      <c r="ENN56" s="20"/>
      <c r="ENO56" s="20"/>
      <c r="ENP56" s="20"/>
      <c r="ENQ56" s="20"/>
      <c r="ENR56" s="20"/>
      <c r="ENS56" s="20"/>
      <c r="ENT56" s="20"/>
      <c r="ENU56" s="20"/>
      <c r="ENV56" s="20"/>
      <c r="ENW56" s="20"/>
      <c r="ENX56" s="20"/>
      <c r="ENY56" s="20"/>
      <c r="ENZ56" s="20"/>
      <c r="EOA56" s="20"/>
      <c r="EOB56" s="20"/>
      <c r="EOC56" s="20"/>
      <c r="EOD56" s="20"/>
      <c r="EOE56" s="20"/>
      <c r="EOF56" s="20"/>
      <c r="EOG56" s="20"/>
      <c r="EOH56" s="20"/>
      <c r="EOI56" s="20"/>
      <c r="EOJ56" s="20"/>
      <c r="EOK56" s="20"/>
      <c r="EOL56" s="20"/>
      <c r="EOM56" s="20"/>
      <c r="EON56" s="20"/>
      <c r="EOO56" s="20"/>
      <c r="EOP56" s="20"/>
      <c r="EOQ56" s="20"/>
      <c r="EOR56" s="20"/>
      <c r="EOS56" s="20"/>
      <c r="EOT56" s="20"/>
      <c r="EOU56" s="20"/>
      <c r="EOV56" s="20"/>
      <c r="EOW56" s="20"/>
      <c r="EOX56" s="20"/>
      <c r="EOY56" s="20"/>
      <c r="EOZ56" s="20"/>
      <c r="EPA56" s="20"/>
      <c r="EPB56" s="20"/>
      <c r="EPC56" s="20"/>
      <c r="EPD56" s="20"/>
      <c r="EPE56" s="20"/>
      <c r="EPF56" s="20"/>
      <c r="EPG56" s="20"/>
      <c r="EPH56" s="20"/>
      <c r="EPI56" s="20"/>
      <c r="EPJ56" s="20"/>
      <c r="EPK56" s="20"/>
      <c r="EPL56" s="20"/>
      <c r="EPM56" s="20"/>
      <c r="EPN56" s="20"/>
      <c r="EPO56" s="20"/>
      <c r="EPP56" s="20"/>
      <c r="EPQ56" s="20"/>
      <c r="EPR56" s="20"/>
      <c r="EPS56" s="20"/>
      <c r="EPT56" s="20"/>
      <c r="EPU56" s="20"/>
      <c r="EPV56" s="20"/>
      <c r="EPW56" s="20"/>
      <c r="EPX56" s="20"/>
      <c r="EPY56" s="20"/>
      <c r="EPZ56" s="20"/>
      <c r="EQA56" s="20"/>
      <c r="EQB56" s="20"/>
      <c r="EQC56" s="20"/>
      <c r="EQD56" s="20"/>
      <c r="EQE56" s="20"/>
      <c r="EQF56" s="20"/>
      <c r="EQG56" s="20"/>
      <c r="EQH56" s="20"/>
      <c r="EQI56" s="20"/>
      <c r="EQJ56" s="20"/>
      <c r="EQK56" s="20"/>
      <c r="EQL56" s="20"/>
      <c r="EQM56" s="20"/>
      <c r="EQN56" s="20"/>
      <c r="EQO56" s="20"/>
      <c r="EQP56" s="20"/>
      <c r="EQQ56" s="20"/>
      <c r="EQR56" s="20"/>
      <c r="EQS56" s="20"/>
      <c r="EQT56" s="20"/>
      <c r="EQU56" s="20"/>
      <c r="EQV56" s="20"/>
      <c r="EQW56" s="20"/>
      <c r="EQX56" s="20"/>
      <c r="EQY56" s="20"/>
      <c r="EQZ56" s="20"/>
      <c r="ERA56" s="20"/>
      <c r="ERB56" s="20"/>
      <c r="ERC56" s="20"/>
      <c r="ERD56" s="20"/>
      <c r="ERE56" s="20"/>
      <c r="ERF56" s="20"/>
      <c r="ERG56" s="20"/>
      <c r="ERH56" s="20"/>
      <c r="ERI56" s="20"/>
      <c r="ERJ56" s="20"/>
      <c r="ERK56" s="20"/>
      <c r="ERL56" s="20"/>
      <c r="ERM56" s="20"/>
      <c r="ERN56" s="20"/>
      <c r="ERO56" s="20"/>
      <c r="ERP56" s="20"/>
      <c r="ERQ56" s="20"/>
      <c r="ERR56" s="20"/>
      <c r="ERS56" s="20"/>
      <c r="ERT56" s="20"/>
      <c r="ERU56" s="20"/>
      <c r="ERV56" s="20"/>
      <c r="ERW56" s="20"/>
      <c r="ERX56" s="20"/>
      <c r="ERY56" s="20"/>
      <c r="ERZ56" s="20"/>
      <c r="ESA56" s="20"/>
      <c r="ESB56" s="20"/>
      <c r="ESC56" s="20"/>
      <c r="ESD56" s="20"/>
      <c r="ESE56" s="20"/>
      <c r="ESF56" s="20"/>
      <c r="ESG56" s="20"/>
      <c r="ESH56" s="20"/>
      <c r="ESI56" s="20"/>
      <c r="ESJ56" s="20"/>
      <c r="ESK56" s="20"/>
      <c r="ESL56" s="20"/>
      <c r="ESM56" s="20"/>
      <c r="ESN56" s="20"/>
      <c r="ESO56" s="20"/>
      <c r="ESP56" s="20"/>
      <c r="ESQ56" s="20"/>
      <c r="ESR56" s="20"/>
      <c r="ESS56" s="20"/>
      <c r="EST56" s="20"/>
      <c r="ESU56" s="20"/>
      <c r="ESV56" s="20"/>
      <c r="ESW56" s="20"/>
      <c r="ESX56" s="20"/>
      <c r="ESY56" s="20"/>
      <c r="ESZ56" s="20"/>
      <c r="ETA56" s="20"/>
      <c r="ETB56" s="20"/>
      <c r="ETC56" s="20"/>
      <c r="ETD56" s="20"/>
      <c r="ETE56" s="20"/>
      <c r="ETF56" s="20"/>
      <c r="ETG56" s="20"/>
      <c r="ETH56" s="20"/>
      <c r="ETI56" s="20"/>
      <c r="ETJ56" s="20"/>
      <c r="ETK56" s="20"/>
      <c r="ETL56" s="20"/>
      <c r="ETM56" s="20"/>
      <c r="ETN56" s="20"/>
      <c r="ETO56" s="20"/>
      <c r="ETP56" s="20"/>
      <c r="ETQ56" s="20"/>
      <c r="ETR56" s="20"/>
      <c r="ETS56" s="20"/>
      <c r="ETT56" s="20"/>
      <c r="ETU56" s="20"/>
      <c r="ETV56" s="20"/>
      <c r="ETW56" s="20"/>
      <c r="ETX56" s="20"/>
      <c r="ETY56" s="20"/>
      <c r="ETZ56" s="20"/>
      <c r="EUA56" s="20"/>
      <c r="EUB56" s="20"/>
      <c r="EUC56" s="20"/>
      <c r="EUD56" s="20"/>
      <c r="EUE56" s="20"/>
      <c r="EUF56" s="20"/>
      <c r="EUG56" s="20"/>
      <c r="EUH56" s="20"/>
      <c r="EUI56" s="20"/>
      <c r="EUJ56" s="20"/>
      <c r="EUK56" s="20"/>
      <c r="EUL56" s="20"/>
      <c r="EUM56" s="20"/>
      <c r="EUN56" s="20"/>
      <c r="EUO56" s="20"/>
      <c r="EUP56" s="20"/>
      <c r="EUQ56" s="20"/>
      <c r="EUR56" s="20"/>
      <c r="EUS56" s="20"/>
      <c r="EUT56" s="20"/>
      <c r="EUU56" s="20"/>
      <c r="EUV56" s="20"/>
      <c r="EUW56" s="20"/>
      <c r="EUX56" s="20"/>
      <c r="EUY56" s="20"/>
      <c r="EUZ56" s="20"/>
      <c r="EVA56" s="20"/>
      <c r="EVB56" s="20"/>
      <c r="EVC56" s="20"/>
      <c r="EVD56" s="20"/>
      <c r="EVE56" s="20"/>
      <c r="EVF56" s="20"/>
      <c r="EVG56" s="20"/>
      <c r="EVH56" s="20"/>
      <c r="EVI56" s="20"/>
      <c r="EVJ56" s="20"/>
      <c r="EVK56" s="20"/>
      <c r="EVL56" s="20"/>
      <c r="EVM56" s="20"/>
      <c r="EVN56" s="20"/>
      <c r="EVO56" s="20"/>
      <c r="EVP56" s="20"/>
      <c r="EVQ56" s="20"/>
      <c r="EVR56" s="20"/>
      <c r="EVS56" s="20"/>
      <c r="EVT56" s="20"/>
      <c r="EVU56" s="20"/>
      <c r="EVV56" s="20"/>
      <c r="EVW56" s="20"/>
      <c r="EVX56" s="20"/>
      <c r="EVY56" s="20"/>
      <c r="EVZ56" s="20"/>
      <c r="EWA56" s="20"/>
      <c r="EWB56" s="20"/>
      <c r="EWC56" s="20"/>
      <c r="EWD56" s="20"/>
      <c r="EWE56" s="20"/>
      <c r="EWF56" s="20"/>
      <c r="EWG56" s="20"/>
      <c r="EWH56" s="20"/>
      <c r="EWI56" s="20"/>
      <c r="EWJ56" s="20"/>
      <c r="EWK56" s="20"/>
      <c r="EWL56" s="20"/>
      <c r="EWM56" s="20"/>
      <c r="EWN56" s="20"/>
      <c r="EWO56" s="20"/>
      <c r="EWP56" s="20"/>
      <c r="EWQ56" s="20"/>
      <c r="EWR56" s="20"/>
      <c r="EWS56" s="20"/>
      <c r="EWT56" s="20"/>
      <c r="EWU56" s="20"/>
      <c r="EWV56" s="20"/>
      <c r="EWW56" s="20"/>
      <c r="EWX56" s="20"/>
      <c r="EWY56" s="20"/>
      <c r="EWZ56" s="20"/>
      <c r="EXA56" s="20"/>
      <c r="EXB56" s="20"/>
      <c r="EXC56" s="20"/>
      <c r="EXD56" s="20"/>
      <c r="EXE56" s="20"/>
      <c r="EXF56" s="20"/>
      <c r="EXG56" s="20"/>
      <c r="EXH56" s="20"/>
      <c r="EXI56" s="20"/>
      <c r="EXJ56" s="20"/>
      <c r="EXK56" s="20"/>
      <c r="EXL56" s="20"/>
      <c r="EXM56" s="20"/>
      <c r="EXN56" s="20"/>
      <c r="EXO56" s="20"/>
      <c r="EXP56" s="20"/>
      <c r="EXQ56" s="20"/>
      <c r="EXR56" s="20"/>
      <c r="EXS56" s="20"/>
      <c r="EXT56" s="20"/>
      <c r="EXU56" s="20"/>
      <c r="EXV56" s="20"/>
      <c r="EXW56" s="20"/>
      <c r="EXX56" s="20"/>
      <c r="EXY56" s="20"/>
      <c r="EXZ56" s="20"/>
      <c r="EYA56" s="20"/>
      <c r="EYB56" s="20"/>
      <c r="EYC56" s="20"/>
      <c r="EYD56" s="20"/>
      <c r="EYE56" s="20"/>
      <c r="EYF56" s="20"/>
      <c r="EYG56" s="20"/>
      <c r="EYH56" s="20"/>
      <c r="EYI56" s="20"/>
      <c r="EYJ56" s="20"/>
      <c r="EYK56" s="20"/>
      <c r="EYL56" s="20"/>
      <c r="EYM56" s="20"/>
      <c r="EYN56" s="20"/>
      <c r="EYO56" s="20"/>
      <c r="EYP56" s="20"/>
      <c r="EYQ56" s="20"/>
      <c r="EYR56" s="20"/>
      <c r="EYS56" s="20"/>
      <c r="EYT56" s="20"/>
      <c r="EYU56" s="20"/>
      <c r="EYV56" s="20"/>
      <c r="EYW56" s="20"/>
      <c r="EYX56" s="20"/>
      <c r="EYY56" s="20"/>
      <c r="EYZ56" s="20"/>
      <c r="EZA56" s="20"/>
      <c r="EZB56" s="20"/>
      <c r="EZC56" s="20"/>
      <c r="EZD56" s="20"/>
      <c r="EZE56" s="20"/>
      <c r="EZF56" s="20"/>
      <c r="EZG56" s="20"/>
      <c r="EZH56" s="20"/>
      <c r="EZI56" s="20"/>
      <c r="EZJ56" s="20"/>
      <c r="EZK56" s="20"/>
      <c r="EZL56" s="20"/>
      <c r="EZM56" s="20"/>
      <c r="EZN56" s="20"/>
      <c r="EZO56" s="20"/>
      <c r="EZP56" s="20"/>
      <c r="EZQ56" s="20"/>
      <c r="EZR56" s="20"/>
      <c r="EZS56" s="20"/>
      <c r="EZT56" s="20"/>
      <c r="EZU56" s="20"/>
      <c r="EZV56" s="20"/>
      <c r="EZW56" s="20"/>
      <c r="EZX56" s="20"/>
      <c r="EZY56" s="20"/>
      <c r="EZZ56" s="20"/>
      <c r="FAA56" s="20"/>
      <c r="FAB56" s="20"/>
      <c r="FAC56" s="20"/>
      <c r="FAD56" s="20"/>
      <c r="FAE56" s="20"/>
      <c r="FAF56" s="20"/>
      <c r="FAG56" s="20"/>
      <c r="FAH56" s="20"/>
      <c r="FAI56" s="20"/>
      <c r="FAJ56" s="20"/>
      <c r="FAK56" s="20"/>
      <c r="FAL56" s="20"/>
      <c r="FAM56" s="20"/>
      <c r="FAN56" s="20"/>
      <c r="FAO56" s="20"/>
      <c r="FAP56" s="20"/>
      <c r="FAQ56" s="20"/>
      <c r="FAR56" s="20"/>
      <c r="FAS56" s="20"/>
      <c r="FAT56" s="20"/>
      <c r="FAU56" s="20"/>
      <c r="FAV56" s="20"/>
      <c r="FAW56" s="20"/>
      <c r="FAX56" s="20"/>
      <c r="FAY56" s="20"/>
      <c r="FAZ56" s="20"/>
      <c r="FBA56" s="20"/>
      <c r="FBB56" s="20"/>
      <c r="FBC56" s="20"/>
      <c r="FBD56" s="20"/>
      <c r="FBE56" s="20"/>
      <c r="FBF56" s="20"/>
      <c r="FBG56" s="20"/>
      <c r="FBH56" s="20"/>
      <c r="FBI56" s="20"/>
      <c r="FBJ56" s="20"/>
      <c r="FBK56" s="20"/>
      <c r="FBL56" s="20"/>
      <c r="FBM56" s="20"/>
      <c r="FBN56" s="20"/>
      <c r="FBO56" s="20"/>
      <c r="FBP56" s="20"/>
      <c r="FBQ56" s="20"/>
      <c r="FBR56" s="20"/>
      <c r="FBS56" s="20"/>
      <c r="FBT56" s="20"/>
      <c r="FBU56" s="20"/>
      <c r="FBV56" s="20"/>
      <c r="FBW56" s="20"/>
      <c r="FBX56" s="20"/>
      <c r="FBY56" s="20"/>
      <c r="FBZ56" s="20"/>
      <c r="FCA56" s="20"/>
      <c r="FCB56" s="20"/>
      <c r="FCC56" s="20"/>
      <c r="FCD56" s="20"/>
      <c r="FCE56" s="20"/>
      <c r="FCF56" s="20"/>
      <c r="FCG56" s="20"/>
      <c r="FCH56" s="20"/>
      <c r="FCI56" s="20"/>
      <c r="FCJ56" s="20"/>
      <c r="FCK56" s="20"/>
      <c r="FCL56" s="20"/>
      <c r="FCM56" s="20"/>
      <c r="FCN56" s="20"/>
      <c r="FCO56" s="20"/>
      <c r="FCP56" s="20"/>
      <c r="FCQ56" s="20"/>
      <c r="FCR56" s="20"/>
      <c r="FCS56" s="20"/>
      <c r="FCT56" s="20"/>
      <c r="FCU56" s="20"/>
      <c r="FCV56" s="20"/>
      <c r="FCW56" s="20"/>
      <c r="FCX56" s="20"/>
      <c r="FCY56" s="20"/>
      <c r="FCZ56" s="20"/>
      <c r="FDA56" s="20"/>
      <c r="FDB56" s="20"/>
      <c r="FDC56" s="20"/>
      <c r="FDD56" s="20"/>
      <c r="FDE56" s="20"/>
      <c r="FDF56" s="20"/>
      <c r="FDG56" s="20"/>
      <c r="FDH56" s="20"/>
      <c r="FDI56" s="20"/>
      <c r="FDJ56" s="20"/>
      <c r="FDK56" s="20"/>
      <c r="FDL56" s="20"/>
      <c r="FDM56" s="20"/>
      <c r="FDN56" s="20"/>
      <c r="FDO56" s="20"/>
      <c r="FDP56" s="20"/>
      <c r="FDQ56" s="20"/>
      <c r="FDR56" s="20"/>
      <c r="FDS56" s="20"/>
      <c r="FDT56" s="20"/>
      <c r="FDU56" s="20"/>
      <c r="FDV56" s="20"/>
      <c r="FDW56" s="20"/>
      <c r="FDX56" s="20"/>
      <c r="FDY56" s="20"/>
      <c r="FDZ56" s="20"/>
      <c r="FEA56" s="20"/>
      <c r="FEB56" s="20"/>
      <c r="FEC56" s="20"/>
      <c r="FED56" s="20"/>
      <c r="FEE56" s="20"/>
      <c r="FEF56" s="20"/>
      <c r="FEG56" s="20"/>
      <c r="FEH56" s="20"/>
      <c r="FEI56" s="20"/>
      <c r="FEJ56" s="20"/>
      <c r="FEK56" s="20"/>
      <c r="FEL56" s="20"/>
      <c r="FEM56" s="20"/>
      <c r="FEN56" s="20"/>
      <c r="FEO56" s="20"/>
      <c r="FEP56" s="20"/>
      <c r="FEQ56" s="20"/>
      <c r="FER56" s="20"/>
      <c r="FES56" s="20"/>
      <c r="FET56" s="20"/>
      <c r="FEU56" s="20"/>
      <c r="FEV56" s="20"/>
      <c r="FEW56" s="20"/>
      <c r="FEX56" s="20"/>
      <c r="FEY56" s="20"/>
      <c r="FEZ56" s="20"/>
      <c r="FFA56" s="20"/>
      <c r="FFB56" s="20"/>
      <c r="FFC56" s="20"/>
      <c r="FFD56" s="20"/>
      <c r="FFE56" s="20"/>
      <c r="FFF56" s="20"/>
      <c r="FFG56" s="20"/>
      <c r="FFH56" s="20"/>
      <c r="FFI56" s="20"/>
      <c r="FFJ56" s="20"/>
      <c r="FFK56" s="20"/>
      <c r="FFL56" s="20"/>
      <c r="FFM56" s="20"/>
      <c r="FFN56" s="20"/>
      <c r="FFO56" s="20"/>
      <c r="FFP56" s="20"/>
      <c r="FFQ56" s="20"/>
      <c r="FFR56" s="20"/>
      <c r="FFS56" s="20"/>
      <c r="FFT56" s="20"/>
      <c r="FFU56" s="20"/>
      <c r="FFV56" s="20"/>
      <c r="FFW56" s="20"/>
      <c r="FFX56" s="20"/>
      <c r="FFY56" s="20"/>
      <c r="FFZ56" s="20"/>
      <c r="FGA56" s="20"/>
      <c r="FGB56" s="20"/>
      <c r="FGC56" s="20"/>
      <c r="FGD56" s="20"/>
      <c r="FGE56" s="20"/>
      <c r="FGF56" s="20"/>
      <c r="FGG56" s="20"/>
      <c r="FGH56" s="20"/>
      <c r="FGI56" s="20"/>
      <c r="FGJ56" s="20"/>
      <c r="FGK56" s="20"/>
      <c r="FGL56" s="20"/>
      <c r="FGM56" s="20"/>
      <c r="FGN56" s="20"/>
      <c r="FGO56" s="20"/>
      <c r="FGP56" s="20"/>
      <c r="FGQ56" s="20"/>
      <c r="FGR56" s="20"/>
      <c r="FGS56" s="20"/>
      <c r="FGT56" s="20"/>
      <c r="FGU56" s="20"/>
      <c r="FGV56" s="20"/>
      <c r="FGW56" s="20"/>
      <c r="FGX56" s="20"/>
      <c r="FGY56" s="20"/>
      <c r="FGZ56" s="20"/>
      <c r="FHA56" s="20"/>
      <c r="FHB56" s="20"/>
      <c r="FHC56" s="20"/>
      <c r="FHD56" s="20"/>
      <c r="FHE56" s="20"/>
      <c r="FHF56" s="20"/>
      <c r="FHG56" s="20"/>
      <c r="FHH56" s="20"/>
      <c r="FHI56" s="20"/>
      <c r="FHJ56" s="20"/>
      <c r="FHK56" s="20"/>
      <c r="FHL56" s="20"/>
      <c r="FHM56" s="20"/>
      <c r="FHN56" s="20"/>
      <c r="FHO56" s="20"/>
      <c r="FHP56" s="20"/>
      <c r="FHQ56" s="20"/>
      <c r="FHR56" s="20"/>
      <c r="FHS56" s="20"/>
      <c r="FHT56" s="20"/>
      <c r="FHU56" s="20"/>
      <c r="FHV56" s="20"/>
      <c r="FHW56" s="20"/>
      <c r="FHX56" s="20"/>
      <c r="FHY56" s="20"/>
      <c r="FHZ56" s="20"/>
      <c r="FIA56" s="20"/>
      <c r="FIB56" s="20"/>
      <c r="FIC56" s="20"/>
      <c r="FID56" s="20"/>
      <c r="FIE56" s="20"/>
      <c r="FIF56" s="20"/>
      <c r="FIG56" s="20"/>
      <c r="FIH56" s="20"/>
      <c r="FII56" s="20"/>
      <c r="FIJ56" s="20"/>
      <c r="FIK56" s="20"/>
      <c r="FIL56" s="20"/>
      <c r="FIM56" s="20"/>
      <c r="FIN56" s="20"/>
      <c r="FIO56" s="20"/>
      <c r="FIP56" s="20"/>
      <c r="FIQ56" s="20"/>
      <c r="FIR56" s="20"/>
      <c r="FIS56" s="20"/>
      <c r="FIT56" s="20"/>
      <c r="FIU56" s="20"/>
      <c r="FIV56" s="20"/>
      <c r="FIW56" s="20"/>
      <c r="FIX56" s="20"/>
      <c r="FIY56" s="20"/>
      <c r="FIZ56" s="20"/>
      <c r="FJA56" s="20"/>
      <c r="FJB56" s="20"/>
      <c r="FJC56" s="20"/>
      <c r="FJD56" s="20"/>
      <c r="FJE56" s="20"/>
      <c r="FJF56" s="20"/>
      <c r="FJG56" s="20"/>
      <c r="FJH56" s="20"/>
      <c r="FJI56" s="20"/>
      <c r="FJJ56" s="20"/>
      <c r="FJK56" s="20"/>
      <c r="FJL56" s="20"/>
      <c r="FJM56" s="20"/>
      <c r="FJN56" s="20"/>
      <c r="FJO56" s="20"/>
      <c r="FJP56" s="20"/>
      <c r="FJQ56" s="20"/>
      <c r="FJR56" s="20"/>
      <c r="FJS56" s="20"/>
      <c r="FJT56" s="20"/>
      <c r="FJU56" s="20"/>
      <c r="FJV56" s="20"/>
      <c r="FJW56" s="20"/>
      <c r="FJX56" s="20"/>
      <c r="FJY56" s="20"/>
      <c r="FJZ56" s="20"/>
      <c r="FKA56" s="20"/>
      <c r="FKB56" s="20"/>
      <c r="FKC56" s="20"/>
      <c r="FKD56" s="20"/>
      <c r="FKE56" s="20"/>
      <c r="FKF56" s="20"/>
      <c r="FKG56" s="20"/>
      <c r="FKH56" s="20"/>
      <c r="FKI56" s="20"/>
      <c r="FKJ56" s="20"/>
      <c r="FKK56" s="20"/>
      <c r="FKL56" s="20"/>
      <c r="FKM56" s="20"/>
      <c r="FKN56" s="20"/>
      <c r="FKO56" s="20"/>
      <c r="FKP56" s="20"/>
      <c r="FKQ56" s="20"/>
      <c r="FKR56" s="20"/>
      <c r="FKS56" s="20"/>
      <c r="FKT56" s="20"/>
      <c r="FKU56" s="20"/>
      <c r="FKV56" s="20"/>
      <c r="FKW56" s="20"/>
      <c r="FKX56" s="20"/>
      <c r="FKY56" s="20"/>
      <c r="FKZ56" s="20"/>
      <c r="FLA56" s="20"/>
      <c r="FLB56" s="20"/>
      <c r="FLC56" s="20"/>
      <c r="FLD56" s="20"/>
      <c r="FLE56" s="20"/>
      <c r="FLF56" s="20"/>
      <c r="FLG56" s="20"/>
      <c r="FLH56" s="20"/>
      <c r="FLI56" s="20"/>
      <c r="FLJ56" s="20"/>
      <c r="FLK56" s="20"/>
      <c r="FLL56" s="20"/>
      <c r="FLM56" s="20"/>
      <c r="FLN56" s="20"/>
      <c r="FLO56" s="20"/>
      <c r="FLP56" s="20"/>
      <c r="FLQ56" s="20"/>
      <c r="FLR56" s="20"/>
      <c r="FLS56" s="20"/>
      <c r="FLT56" s="20"/>
      <c r="FLU56" s="20"/>
      <c r="FLV56" s="20"/>
      <c r="FLW56" s="20"/>
      <c r="FLX56" s="20"/>
      <c r="FLY56" s="20"/>
      <c r="FLZ56" s="20"/>
      <c r="FMA56" s="20"/>
      <c r="FMB56" s="20"/>
      <c r="FMC56" s="20"/>
      <c r="FMD56" s="20"/>
      <c r="FME56" s="20"/>
      <c r="FMF56" s="20"/>
      <c r="FMG56" s="20"/>
      <c r="FMH56" s="20"/>
      <c r="FMI56" s="20"/>
      <c r="FMJ56" s="20"/>
      <c r="FMK56" s="20"/>
      <c r="FML56" s="20"/>
      <c r="FMM56" s="20"/>
      <c r="FMN56" s="20"/>
      <c r="FMO56" s="20"/>
      <c r="FMP56" s="20"/>
      <c r="FMQ56" s="20"/>
      <c r="FMR56" s="20"/>
      <c r="FMS56" s="20"/>
      <c r="FMT56" s="20"/>
      <c r="FMU56" s="20"/>
      <c r="FMV56" s="20"/>
      <c r="FMW56" s="20"/>
      <c r="FMX56" s="20"/>
      <c r="FMY56" s="20"/>
      <c r="FMZ56" s="20"/>
      <c r="FNA56" s="20"/>
      <c r="FNB56" s="20"/>
      <c r="FNC56" s="20"/>
      <c r="FND56" s="20"/>
      <c r="FNE56" s="20"/>
      <c r="FNF56" s="20"/>
      <c r="FNG56" s="20"/>
      <c r="FNH56" s="20"/>
      <c r="FNI56" s="20"/>
      <c r="FNJ56" s="20"/>
      <c r="FNK56" s="20"/>
      <c r="FNL56" s="20"/>
      <c r="FNM56" s="20"/>
      <c r="FNN56" s="20"/>
      <c r="FNO56" s="20"/>
      <c r="FNP56" s="20"/>
      <c r="FNQ56" s="20"/>
      <c r="FNR56" s="20"/>
      <c r="FNS56" s="20"/>
      <c r="FNT56" s="20"/>
      <c r="FNU56" s="20"/>
      <c r="FNV56" s="20"/>
      <c r="FNW56" s="20"/>
      <c r="FNX56" s="20"/>
      <c r="FNY56" s="20"/>
      <c r="FNZ56" s="20"/>
      <c r="FOA56" s="20"/>
      <c r="FOB56" s="20"/>
      <c r="FOC56" s="20"/>
      <c r="FOD56" s="20"/>
      <c r="FOE56" s="20"/>
      <c r="FOF56" s="20"/>
      <c r="FOG56" s="20"/>
      <c r="FOH56" s="20"/>
      <c r="FOI56" s="20"/>
      <c r="FOJ56" s="20"/>
      <c r="FOK56" s="20"/>
      <c r="FOL56" s="20"/>
      <c r="FOM56" s="20"/>
      <c r="FON56" s="20"/>
      <c r="FOO56" s="20"/>
      <c r="FOP56" s="20"/>
      <c r="FOQ56" s="20"/>
      <c r="FOR56" s="20"/>
      <c r="FOS56" s="20"/>
      <c r="FOT56" s="20"/>
      <c r="FOU56" s="20"/>
      <c r="FOV56" s="20"/>
      <c r="FOW56" s="20"/>
      <c r="FOX56" s="20"/>
      <c r="FOY56" s="20"/>
      <c r="FOZ56" s="20"/>
      <c r="FPA56" s="20"/>
      <c r="FPB56" s="20"/>
      <c r="FPC56" s="20"/>
      <c r="FPD56" s="20"/>
      <c r="FPE56" s="20"/>
      <c r="FPF56" s="20"/>
      <c r="FPG56" s="20"/>
      <c r="FPH56" s="20"/>
      <c r="FPI56" s="20"/>
      <c r="FPJ56" s="20"/>
      <c r="FPK56" s="20"/>
      <c r="FPL56" s="20"/>
      <c r="FPM56" s="20"/>
      <c r="FPN56" s="20"/>
      <c r="FPO56" s="20"/>
      <c r="FPP56" s="20"/>
      <c r="FPQ56" s="20"/>
      <c r="FPR56" s="20"/>
      <c r="FPS56" s="20"/>
      <c r="FPT56" s="20"/>
      <c r="FPU56" s="20"/>
      <c r="FPV56" s="20"/>
      <c r="FPW56" s="20"/>
      <c r="FPX56" s="20"/>
      <c r="FPY56" s="20"/>
      <c r="FPZ56" s="20"/>
      <c r="FQA56" s="20"/>
      <c r="FQB56" s="20"/>
      <c r="FQC56" s="20"/>
      <c r="FQD56" s="20"/>
      <c r="FQE56" s="20"/>
      <c r="FQF56" s="20"/>
      <c r="FQG56" s="20"/>
      <c r="FQH56" s="20"/>
      <c r="FQI56" s="20"/>
      <c r="FQJ56" s="20"/>
      <c r="FQK56" s="20"/>
      <c r="FQL56" s="20"/>
      <c r="FQM56" s="20"/>
      <c r="FQN56" s="20"/>
      <c r="FQO56" s="20"/>
      <c r="FQP56" s="20"/>
      <c r="FQQ56" s="20"/>
      <c r="FQR56" s="20"/>
      <c r="FQS56" s="20"/>
      <c r="FQT56" s="20"/>
      <c r="FQU56" s="20"/>
      <c r="FQV56" s="20"/>
      <c r="FQW56" s="20"/>
      <c r="FQX56" s="20"/>
      <c r="FQY56" s="20"/>
      <c r="FQZ56" s="20"/>
      <c r="FRA56" s="20"/>
      <c r="FRB56" s="20"/>
      <c r="FRC56" s="20"/>
      <c r="FRD56" s="20"/>
      <c r="FRE56" s="20"/>
      <c r="FRF56" s="20"/>
      <c r="FRG56" s="20"/>
      <c r="FRH56" s="20"/>
      <c r="FRI56" s="20"/>
      <c r="FRJ56" s="20"/>
      <c r="FRK56" s="20"/>
      <c r="FRL56" s="20"/>
      <c r="FRM56" s="20"/>
      <c r="FRN56" s="20"/>
      <c r="FRO56" s="20"/>
      <c r="FRP56" s="20"/>
      <c r="FRQ56" s="20"/>
      <c r="FRR56" s="20"/>
      <c r="FRS56" s="20"/>
      <c r="FRT56" s="20"/>
      <c r="FRU56" s="20"/>
      <c r="FRV56" s="20"/>
      <c r="FRW56" s="20"/>
      <c r="FRX56" s="20"/>
      <c r="FRY56" s="20"/>
      <c r="FRZ56" s="20"/>
      <c r="FSA56" s="20"/>
      <c r="FSB56" s="20"/>
      <c r="FSC56" s="20"/>
      <c r="FSD56" s="20"/>
      <c r="FSE56" s="20"/>
      <c r="FSF56" s="20"/>
      <c r="FSG56" s="20"/>
      <c r="FSH56" s="20"/>
      <c r="FSI56" s="20"/>
      <c r="FSJ56" s="20"/>
      <c r="FSK56" s="20"/>
      <c r="FSL56" s="20"/>
      <c r="FSM56" s="20"/>
      <c r="FSN56" s="20"/>
      <c r="FSO56" s="20"/>
      <c r="FSP56" s="20"/>
      <c r="FSQ56" s="20"/>
      <c r="FSR56" s="20"/>
      <c r="FSS56" s="20"/>
      <c r="FST56" s="20"/>
      <c r="FSU56" s="20"/>
      <c r="FSV56" s="20"/>
      <c r="FSW56" s="20"/>
      <c r="FSX56" s="20"/>
      <c r="FSY56" s="20"/>
      <c r="FSZ56" s="20"/>
      <c r="FTA56" s="20"/>
      <c r="FTB56" s="20"/>
      <c r="FTC56" s="20"/>
      <c r="FTD56" s="20"/>
      <c r="FTE56" s="20"/>
      <c r="FTF56" s="20"/>
      <c r="FTG56" s="20"/>
      <c r="FTH56" s="20"/>
      <c r="FTI56" s="20"/>
      <c r="FTJ56" s="20"/>
      <c r="FTK56" s="20"/>
      <c r="FTL56" s="20"/>
      <c r="FTM56" s="20"/>
      <c r="FTN56" s="20"/>
      <c r="FTO56" s="20"/>
      <c r="FTP56" s="20"/>
      <c r="FTQ56" s="20"/>
      <c r="FTR56" s="20"/>
      <c r="FTS56" s="20"/>
      <c r="FTT56" s="20"/>
      <c r="FTU56" s="20"/>
      <c r="FTV56" s="20"/>
      <c r="FTW56" s="20"/>
      <c r="FTX56" s="20"/>
      <c r="FTY56" s="20"/>
      <c r="FTZ56" s="20"/>
      <c r="FUA56" s="20"/>
      <c r="FUB56" s="20"/>
      <c r="FUC56" s="20"/>
      <c r="FUD56" s="20"/>
      <c r="FUE56" s="20"/>
      <c r="FUF56" s="20"/>
      <c r="FUG56" s="20"/>
      <c r="FUH56" s="20"/>
      <c r="FUI56" s="20"/>
      <c r="FUJ56" s="20"/>
      <c r="FUK56" s="20"/>
      <c r="FUL56" s="20"/>
      <c r="FUM56" s="20"/>
      <c r="FUN56" s="20"/>
      <c r="FUO56" s="20"/>
      <c r="FUP56" s="20"/>
      <c r="FUQ56" s="20"/>
      <c r="FUR56" s="20"/>
      <c r="FUS56" s="20"/>
      <c r="FUT56" s="20"/>
      <c r="FUU56" s="20"/>
      <c r="FUV56" s="20"/>
      <c r="FUW56" s="20"/>
      <c r="FUX56" s="20"/>
      <c r="FUY56" s="20"/>
      <c r="FUZ56" s="20"/>
      <c r="FVA56" s="20"/>
      <c r="FVB56" s="20"/>
      <c r="FVC56" s="20"/>
      <c r="FVD56" s="20"/>
      <c r="FVE56" s="20"/>
      <c r="FVF56" s="20"/>
      <c r="FVG56" s="20"/>
      <c r="FVH56" s="20"/>
      <c r="FVI56" s="20"/>
      <c r="FVJ56" s="20"/>
      <c r="FVK56" s="20"/>
      <c r="FVL56" s="20"/>
      <c r="FVM56" s="20"/>
      <c r="FVN56" s="20"/>
      <c r="FVO56" s="20"/>
      <c r="FVP56" s="20"/>
      <c r="FVQ56" s="20"/>
      <c r="FVR56" s="20"/>
      <c r="FVS56" s="20"/>
      <c r="FVT56" s="20"/>
      <c r="FVU56" s="20"/>
      <c r="FVV56" s="20"/>
      <c r="FVW56" s="20"/>
      <c r="FVX56" s="20"/>
      <c r="FVY56" s="20"/>
      <c r="FVZ56" s="20"/>
      <c r="FWA56" s="20"/>
      <c r="FWB56" s="20"/>
      <c r="FWC56" s="20"/>
      <c r="FWD56" s="20"/>
      <c r="FWE56" s="20"/>
      <c r="FWF56" s="20"/>
      <c r="FWG56" s="20"/>
      <c r="FWH56" s="20"/>
      <c r="FWI56" s="20"/>
      <c r="FWJ56" s="20"/>
      <c r="FWK56" s="20"/>
      <c r="FWL56" s="20"/>
      <c r="FWM56" s="20"/>
      <c r="FWN56" s="20"/>
      <c r="FWO56" s="20"/>
      <c r="FWP56" s="20"/>
      <c r="FWQ56" s="20"/>
      <c r="FWR56" s="20"/>
      <c r="FWS56" s="20"/>
      <c r="FWT56" s="20"/>
      <c r="FWU56" s="20"/>
      <c r="FWV56" s="20"/>
      <c r="FWW56" s="20"/>
      <c r="FWX56" s="20"/>
      <c r="FWY56" s="20"/>
      <c r="FWZ56" s="20"/>
      <c r="FXA56" s="20"/>
      <c r="FXB56" s="20"/>
      <c r="FXC56" s="20"/>
      <c r="FXD56" s="20"/>
      <c r="FXE56" s="20"/>
      <c r="FXF56" s="20"/>
      <c r="FXG56" s="20"/>
      <c r="FXH56" s="20"/>
      <c r="FXI56" s="20"/>
      <c r="FXJ56" s="20"/>
      <c r="FXK56" s="20"/>
      <c r="FXL56" s="20"/>
      <c r="FXM56" s="20"/>
      <c r="FXN56" s="20"/>
      <c r="FXO56" s="20"/>
      <c r="FXP56" s="20"/>
      <c r="FXQ56" s="20"/>
      <c r="FXR56" s="20"/>
      <c r="FXS56" s="20"/>
      <c r="FXT56" s="20"/>
      <c r="FXU56" s="20"/>
      <c r="FXV56" s="20"/>
      <c r="FXW56" s="20"/>
      <c r="FXX56" s="20"/>
      <c r="FXY56" s="20"/>
      <c r="FXZ56" s="20"/>
      <c r="FYA56" s="20"/>
      <c r="FYB56" s="20"/>
      <c r="FYC56" s="20"/>
      <c r="FYD56" s="20"/>
      <c r="FYE56" s="20"/>
      <c r="FYF56" s="20"/>
      <c r="FYG56" s="20"/>
      <c r="FYH56" s="20"/>
      <c r="FYI56" s="20"/>
      <c r="FYJ56" s="20"/>
      <c r="FYK56" s="20"/>
      <c r="FYL56" s="20"/>
      <c r="FYM56" s="20"/>
      <c r="FYN56" s="20"/>
      <c r="FYO56" s="20"/>
      <c r="FYP56" s="20"/>
      <c r="FYQ56" s="20"/>
      <c r="FYR56" s="20"/>
      <c r="FYS56" s="20"/>
      <c r="FYT56" s="20"/>
      <c r="FYU56" s="20"/>
      <c r="FYV56" s="20"/>
      <c r="FYW56" s="20"/>
      <c r="FYX56" s="20"/>
      <c r="FYY56" s="20"/>
      <c r="FYZ56" s="20"/>
      <c r="FZA56" s="20"/>
      <c r="FZB56" s="20"/>
      <c r="FZC56" s="20"/>
      <c r="FZD56" s="20"/>
      <c r="FZE56" s="20"/>
      <c r="FZF56" s="20"/>
      <c r="FZG56" s="20"/>
      <c r="FZH56" s="20"/>
      <c r="FZI56" s="20"/>
      <c r="FZJ56" s="20"/>
      <c r="FZK56" s="20"/>
      <c r="FZL56" s="20"/>
      <c r="FZM56" s="20"/>
      <c r="FZN56" s="20"/>
      <c r="FZO56" s="20"/>
      <c r="FZP56" s="20"/>
      <c r="FZQ56" s="20"/>
      <c r="FZR56" s="20"/>
      <c r="FZS56" s="20"/>
      <c r="FZT56" s="20"/>
      <c r="FZU56" s="20"/>
      <c r="FZV56" s="20"/>
      <c r="FZW56" s="20"/>
      <c r="FZX56" s="20"/>
      <c r="FZY56" s="20"/>
      <c r="FZZ56" s="20"/>
      <c r="GAA56" s="20"/>
      <c r="GAB56" s="20"/>
      <c r="GAC56" s="20"/>
      <c r="GAD56" s="20"/>
      <c r="GAE56" s="20"/>
      <c r="GAF56" s="20"/>
      <c r="GAG56" s="20"/>
      <c r="GAH56" s="20"/>
      <c r="GAI56" s="20"/>
      <c r="GAJ56" s="20"/>
      <c r="GAK56" s="20"/>
      <c r="GAL56" s="20"/>
      <c r="GAM56" s="20"/>
      <c r="GAN56" s="20"/>
      <c r="GAO56" s="20"/>
      <c r="GAP56" s="20"/>
      <c r="GAQ56" s="20"/>
      <c r="GAR56" s="20"/>
      <c r="GAS56" s="20"/>
      <c r="GAT56" s="20"/>
      <c r="GAU56" s="20"/>
      <c r="GAV56" s="20"/>
      <c r="GAW56" s="20"/>
      <c r="GAX56" s="20"/>
      <c r="GAY56" s="20"/>
      <c r="GAZ56" s="20"/>
      <c r="GBA56" s="20"/>
      <c r="GBB56" s="20"/>
      <c r="GBC56" s="20"/>
      <c r="GBD56" s="20"/>
      <c r="GBE56" s="20"/>
      <c r="GBF56" s="20"/>
      <c r="GBG56" s="20"/>
      <c r="GBH56" s="20"/>
      <c r="GBI56" s="20"/>
      <c r="GBJ56" s="20"/>
      <c r="GBK56" s="20"/>
      <c r="GBL56" s="20"/>
      <c r="GBM56" s="20"/>
      <c r="GBN56" s="20"/>
      <c r="GBO56" s="20"/>
      <c r="GBP56" s="20"/>
      <c r="GBQ56" s="20"/>
      <c r="GBR56" s="20"/>
      <c r="GBS56" s="20"/>
      <c r="GBT56" s="20"/>
      <c r="GBU56" s="20"/>
      <c r="GBV56" s="20"/>
      <c r="GBW56" s="20"/>
      <c r="GBX56" s="20"/>
      <c r="GBY56" s="20"/>
      <c r="GBZ56" s="20"/>
      <c r="GCA56" s="20"/>
      <c r="GCB56" s="20"/>
      <c r="GCC56" s="20"/>
      <c r="GCD56" s="20"/>
      <c r="GCE56" s="20"/>
      <c r="GCF56" s="20"/>
      <c r="GCG56" s="20"/>
      <c r="GCH56" s="20"/>
      <c r="GCI56" s="20"/>
      <c r="GCJ56" s="20"/>
      <c r="GCK56" s="20"/>
      <c r="GCL56" s="20"/>
      <c r="GCM56" s="20"/>
      <c r="GCN56" s="20"/>
      <c r="GCO56" s="20"/>
      <c r="GCP56" s="20"/>
      <c r="GCQ56" s="20"/>
      <c r="GCR56" s="20"/>
      <c r="GCS56" s="20"/>
      <c r="GCT56" s="20"/>
      <c r="GCU56" s="20"/>
      <c r="GCV56" s="20"/>
      <c r="GCW56" s="20"/>
      <c r="GCX56" s="20"/>
      <c r="GCY56" s="20"/>
      <c r="GCZ56" s="20"/>
      <c r="GDA56" s="20"/>
      <c r="GDB56" s="20"/>
      <c r="GDC56" s="20"/>
      <c r="GDD56" s="20"/>
      <c r="GDE56" s="20"/>
      <c r="GDF56" s="20"/>
      <c r="GDG56" s="20"/>
      <c r="GDH56" s="20"/>
      <c r="GDI56" s="20"/>
      <c r="GDJ56" s="20"/>
      <c r="GDK56" s="20"/>
      <c r="GDL56" s="20"/>
      <c r="GDM56" s="20"/>
      <c r="GDN56" s="20"/>
      <c r="GDO56" s="20"/>
      <c r="GDP56" s="20"/>
      <c r="GDQ56" s="20"/>
      <c r="GDR56" s="20"/>
      <c r="GDS56" s="20"/>
      <c r="GDT56" s="20"/>
      <c r="GDU56" s="20"/>
      <c r="GDV56" s="20"/>
      <c r="GDW56" s="20"/>
      <c r="GDX56" s="20"/>
      <c r="GDY56" s="20"/>
      <c r="GDZ56" s="20"/>
      <c r="GEA56" s="20"/>
      <c r="GEB56" s="20"/>
      <c r="GEC56" s="20"/>
      <c r="GED56" s="20"/>
      <c r="GEE56" s="20"/>
      <c r="GEF56" s="20"/>
      <c r="GEG56" s="20"/>
      <c r="GEH56" s="20"/>
      <c r="GEI56" s="20"/>
      <c r="GEJ56" s="20"/>
      <c r="GEK56" s="20"/>
      <c r="GEL56" s="20"/>
      <c r="GEM56" s="20"/>
      <c r="GEN56" s="20"/>
      <c r="GEO56" s="20"/>
      <c r="GEP56" s="20"/>
      <c r="GEQ56" s="20"/>
      <c r="GER56" s="20"/>
      <c r="GES56" s="20"/>
      <c r="GET56" s="20"/>
      <c r="GEU56" s="20"/>
      <c r="GEV56" s="20"/>
      <c r="GEW56" s="20"/>
      <c r="GEX56" s="20"/>
      <c r="GEY56" s="20"/>
      <c r="GEZ56" s="20"/>
      <c r="GFA56" s="20"/>
      <c r="GFB56" s="20"/>
      <c r="GFC56" s="20"/>
      <c r="GFD56" s="20"/>
      <c r="GFE56" s="20"/>
      <c r="GFF56" s="20"/>
      <c r="GFG56" s="20"/>
      <c r="GFH56" s="20"/>
      <c r="GFI56" s="20"/>
      <c r="GFJ56" s="20"/>
      <c r="GFK56" s="20"/>
      <c r="GFL56" s="20"/>
      <c r="GFM56" s="20"/>
      <c r="GFN56" s="20"/>
      <c r="GFO56" s="20"/>
      <c r="GFP56" s="20"/>
      <c r="GFQ56" s="20"/>
      <c r="GFR56" s="20"/>
      <c r="GFS56" s="20"/>
      <c r="GFT56" s="20"/>
      <c r="GFU56" s="20"/>
      <c r="GFV56" s="20"/>
      <c r="GFW56" s="20"/>
      <c r="GFX56" s="20"/>
      <c r="GFY56" s="20"/>
      <c r="GFZ56" s="20"/>
      <c r="GGA56" s="20"/>
      <c r="GGB56" s="20"/>
      <c r="GGC56" s="20"/>
      <c r="GGD56" s="20"/>
      <c r="GGE56" s="20"/>
      <c r="GGF56" s="20"/>
      <c r="GGG56" s="20"/>
      <c r="GGH56" s="20"/>
      <c r="GGI56" s="20"/>
      <c r="GGJ56" s="20"/>
      <c r="GGK56" s="20"/>
      <c r="GGL56" s="20"/>
      <c r="GGM56" s="20"/>
      <c r="GGN56" s="20"/>
      <c r="GGO56" s="20"/>
      <c r="GGP56" s="20"/>
      <c r="GGQ56" s="20"/>
      <c r="GGR56" s="20"/>
      <c r="GGS56" s="20"/>
      <c r="GGT56" s="20"/>
      <c r="GGU56" s="20"/>
      <c r="GGV56" s="20"/>
      <c r="GGW56" s="20"/>
      <c r="GGX56" s="20"/>
      <c r="GGY56" s="20"/>
      <c r="GGZ56" s="20"/>
      <c r="GHA56" s="20"/>
      <c r="GHB56" s="20"/>
      <c r="GHC56" s="20"/>
      <c r="GHD56" s="20"/>
      <c r="GHE56" s="20"/>
      <c r="GHF56" s="20"/>
      <c r="GHG56" s="20"/>
      <c r="GHH56" s="20"/>
      <c r="GHI56" s="20"/>
      <c r="GHJ56" s="20"/>
      <c r="GHK56" s="20"/>
      <c r="GHL56" s="20"/>
      <c r="GHM56" s="20"/>
      <c r="GHN56" s="20"/>
      <c r="GHO56" s="20"/>
      <c r="GHP56" s="20"/>
      <c r="GHQ56" s="20"/>
      <c r="GHR56" s="20"/>
      <c r="GHS56" s="20"/>
      <c r="GHT56" s="20"/>
      <c r="GHU56" s="20"/>
      <c r="GHV56" s="20"/>
      <c r="GHW56" s="20"/>
      <c r="GHX56" s="20"/>
      <c r="GHY56" s="20"/>
      <c r="GHZ56" s="20"/>
      <c r="GIA56" s="20"/>
      <c r="GIB56" s="20"/>
      <c r="GIC56" s="20"/>
      <c r="GID56" s="20"/>
      <c r="GIE56" s="20"/>
      <c r="GIF56" s="20"/>
      <c r="GIG56" s="20"/>
      <c r="GIH56" s="20"/>
      <c r="GII56" s="20"/>
      <c r="GIJ56" s="20"/>
      <c r="GIK56" s="20"/>
      <c r="GIL56" s="20"/>
      <c r="GIM56" s="20"/>
      <c r="GIN56" s="20"/>
      <c r="GIO56" s="20"/>
      <c r="GIP56" s="20"/>
      <c r="GIQ56" s="20"/>
      <c r="GIR56" s="20"/>
      <c r="GIS56" s="20"/>
      <c r="GIT56" s="20"/>
      <c r="GIU56" s="20"/>
      <c r="GIV56" s="20"/>
      <c r="GIW56" s="20"/>
      <c r="GIX56" s="20"/>
      <c r="GIY56" s="20"/>
      <c r="GIZ56" s="20"/>
      <c r="GJA56" s="20"/>
      <c r="GJB56" s="20"/>
      <c r="GJC56" s="20"/>
      <c r="GJD56" s="20"/>
      <c r="GJE56" s="20"/>
      <c r="GJF56" s="20"/>
      <c r="GJG56" s="20"/>
      <c r="GJH56" s="20"/>
      <c r="GJI56" s="20"/>
      <c r="GJJ56" s="20"/>
      <c r="GJK56" s="20"/>
      <c r="GJL56" s="20"/>
      <c r="GJM56" s="20"/>
      <c r="GJN56" s="20"/>
      <c r="GJO56" s="20"/>
      <c r="GJP56" s="20"/>
      <c r="GJQ56" s="20"/>
      <c r="GJR56" s="20"/>
      <c r="GJS56" s="20"/>
      <c r="GJT56" s="20"/>
      <c r="GJU56" s="20"/>
      <c r="GJV56" s="20"/>
      <c r="GJW56" s="20"/>
      <c r="GJX56" s="20"/>
      <c r="GJY56" s="20"/>
      <c r="GJZ56" s="20"/>
      <c r="GKA56" s="20"/>
      <c r="GKB56" s="20"/>
      <c r="GKC56" s="20"/>
      <c r="GKD56" s="20"/>
      <c r="GKE56" s="20"/>
      <c r="GKF56" s="20"/>
      <c r="GKG56" s="20"/>
      <c r="GKH56" s="20"/>
      <c r="GKI56" s="20"/>
      <c r="GKJ56" s="20"/>
      <c r="GKK56" s="20"/>
      <c r="GKL56" s="20"/>
      <c r="GKM56" s="20"/>
      <c r="GKN56" s="20"/>
      <c r="GKO56" s="20"/>
      <c r="GKP56" s="20"/>
      <c r="GKQ56" s="20"/>
      <c r="GKR56" s="20"/>
      <c r="GKS56" s="20"/>
      <c r="GKT56" s="20"/>
      <c r="GKU56" s="20"/>
      <c r="GKV56" s="20"/>
      <c r="GKW56" s="20"/>
      <c r="GKX56" s="20"/>
      <c r="GKY56" s="20"/>
      <c r="GKZ56" s="20"/>
      <c r="GLA56" s="20"/>
      <c r="GLB56" s="20"/>
      <c r="GLC56" s="20"/>
      <c r="GLD56" s="20"/>
      <c r="GLE56" s="20"/>
      <c r="GLF56" s="20"/>
      <c r="GLG56" s="20"/>
      <c r="GLH56" s="20"/>
      <c r="GLI56" s="20"/>
      <c r="GLJ56" s="20"/>
      <c r="GLK56" s="20"/>
      <c r="GLL56" s="20"/>
      <c r="GLM56" s="20"/>
      <c r="GLN56" s="20"/>
      <c r="GLO56" s="20"/>
      <c r="GLP56" s="20"/>
      <c r="GLQ56" s="20"/>
      <c r="GLR56" s="20"/>
      <c r="GLS56" s="20"/>
      <c r="GLT56" s="20"/>
      <c r="GLU56" s="20"/>
      <c r="GLV56" s="20"/>
      <c r="GLW56" s="20"/>
      <c r="GLX56" s="20"/>
      <c r="GLY56" s="20"/>
      <c r="GLZ56" s="20"/>
      <c r="GMA56" s="20"/>
      <c r="GMB56" s="20"/>
      <c r="GMC56" s="20"/>
      <c r="GMD56" s="20"/>
      <c r="GME56" s="20"/>
      <c r="GMF56" s="20"/>
      <c r="GMG56" s="20"/>
      <c r="GMH56" s="20"/>
      <c r="GMI56" s="20"/>
      <c r="GMJ56" s="20"/>
      <c r="GMK56" s="20"/>
      <c r="GML56" s="20"/>
      <c r="GMM56" s="20"/>
      <c r="GMN56" s="20"/>
      <c r="GMO56" s="20"/>
      <c r="GMP56" s="20"/>
      <c r="GMQ56" s="20"/>
      <c r="GMR56" s="20"/>
      <c r="GMS56" s="20"/>
      <c r="GMT56" s="20"/>
      <c r="GMU56" s="20"/>
      <c r="GMV56" s="20"/>
      <c r="GMW56" s="20"/>
      <c r="GMX56" s="20"/>
      <c r="GMY56" s="20"/>
      <c r="GMZ56" s="20"/>
      <c r="GNA56" s="20"/>
      <c r="GNB56" s="20"/>
      <c r="GNC56" s="20"/>
      <c r="GND56" s="20"/>
      <c r="GNE56" s="20"/>
      <c r="GNF56" s="20"/>
      <c r="GNG56" s="20"/>
      <c r="GNH56" s="20"/>
      <c r="GNI56" s="20"/>
      <c r="GNJ56" s="20"/>
      <c r="GNK56" s="20"/>
      <c r="GNL56" s="20"/>
      <c r="GNM56" s="20"/>
      <c r="GNN56" s="20"/>
      <c r="GNO56" s="20"/>
      <c r="GNP56" s="20"/>
      <c r="GNQ56" s="20"/>
      <c r="GNR56" s="20"/>
      <c r="GNS56" s="20"/>
      <c r="GNT56" s="20"/>
      <c r="GNU56" s="20"/>
      <c r="GNV56" s="20"/>
      <c r="GNW56" s="20"/>
      <c r="GNX56" s="20"/>
      <c r="GNY56" s="20"/>
      <c r="GNZ56" s="20"/>
      <c r="GOA56" s="20"/>
      <c r="GOB56" s="20"/>
      <c r="GOC56" s="20"/>
      <c r="GOD56" s="20"/>
      <c r="GOE56" s="20"/>
      <c r="GOF56" s="20"/>
      <c r="GOG56" s="20"/>
      <c r="GOH56" s="20"/>
      <c r="GOI56" s="20"/>
      <c r="GOJ56" s="20"/>
      <c r="GOK56" s="20"/>
      <c r="GOL56" s="20"/>
      <c r="GOM56" s="20"/>
      <c r="GON56" s="20"/>
      <c r="GOO56" s="20"/>
      <c r="GOP56" s="20"/>
      <c r="GOQ56" s="20"/>
      <c r="GOR56" s="20"/>
      <c r="GOS56" s="20"/>
      <c r="GOT56" s="20"/>
      <c r="GOU56" s="20"/>
      <c r="GOV56" s="20"/>
      <c r="GOW56" s="20"/>
      <c r="GOX56" s="20"/>
      <c r="GOY56" s="20"/>
      <c r="GOZ56" s="20"/>
      <c r="GPA56" s="20"/>
      <c r="GPB56" s="20"/>
      <c r="GPC56" s="20"/>
      <c r="GPD56" s="20"/>
      <c r="GPE56" s="20"/>
      <c r="GPF56" s="20"/>
      <c r="GPG56" s="20"/>
      <c r="GPH56" s="20"/>
      <c r="GPI56" s="20"/>
      <c r="GPJ56" s="20"/>
      <c r="GPK56" s="20"/>
      <c r="GPL56" s="20"/>
      <c r="GPM56" s="20"/>
      <c r="GPN56" s="20"/>
      <c r="GPO56" s="20"/>
      <c r="GPP56" s="20"/>
      <c r="GPQ56" s="20"/>
      <c r="GPR56" s="20"/>
      <c r="GPS56" s="20"/>
      <c r="GPT56" s="20"/>
      <c r="GPU56" s="20"/>
      <c r="GPV56" s="20"/>
      <c r="GPW56" s="20"/>
      <c r="GPX56" s="20"/>
      <c r="GPY56" s="20"/>
      <c r="GPZ56" s="20"/>
      <c r="GQA56" s="20"/>
      <c r="GQB56" s="20"/>
      <c r="GQC56" s="20"/>
      <c r="GQD56" s="20"/>
      <c r="GQE56" s="20"/>
      <c r="GQF56" s="20"/>
      <c r="GQG56" s="20"/>
      <c r="GQH56" s="20"/>
      <c r="GQI56" s="20"/>
      <c r="GQJ56" s="20"/>
      <c r="GQK56" s="20"/>
      <c r="GQL56" s="20"/>
      <c r="GQM56" s="20"/>
      <c r="GQN56" s="20"/>
      <c r="GQO56" s="20"/>
      <c r="GQP56" s="20"/>
      <c r="GQQ56" s="20"/>
      <c r="GQR56" s="20"/>
      <c r="GQS56" s="20"/>
      <c r="GQT56" s="20"/>
      <c r="GQU56" s="20"/>
      <c r="GQV56" s="20"/>
      <c r="GQW56" s="20"/>
      <c r="GQX56" s="20"/>
      <c r="GQY56" s="20"/>
      <c r="GQZ56" s="20"/>
      <c r="GRA56" s="20"/>
      <c r="GRB56" s="20"/>
      <c r="GRC56" s="20"/>
      <c r="GRD56" s="20"/>
      <c r="GRE56" s="20"/>
      <c r="GRF56" s="20"/>
      <c r="GRG56" s="20"/>
      <c r="GRH56" s="20"/>
      <c r="GRI56" s="20"/>
      <c r="GRJ56" s="20"/>
      <c r="GRK56" s="20"/>
      <c r="GRL56" s="20"/>
      <c r="GRM56" s="20"/>
      <c r="GRN56" s="20"/>
      <c r="GRO56" s="20"/>
      <c r="GRP56" s="20"/>
      <c r="GRQ56" s="20"/>
      <c r="GRR56" s="20"/>
      <c r="GRS56" s="20"/>
      <c r="GRT56" s="20"/>
      <c r="GRU56" s="20"/>
      <c r="GRV56" s="20"/>
      <c r="GRW56" s="20"/>
      <c r="GRX56" s="20"/>
      <c r="GRY56" s="20"/>
      <c r="GRZ56" s="20"/>
      <c r="GSA56" s="20"/>
      <c r="GSB56" s="20"/>
      <c r="GSC56" s="20"/>
      <c r="GSD56" s="20"/>
      <c r="GSE56" s="20"/>
      <c r="GSF56" s="20"/>
      <c r="GSG56" s="20"/>
      <c r="GSH56" s="20"/>
      <c r="GSI56" s="20"/>
      <c r="GSJ56" s="20"/>
      <c r="GSK56" s="20"/>
      <c r="GSL56" s="20"/>
      <c r="GSM56" s="20"/>
      <c r="GSN56" s="20"/>
      <c r="GSO56" s="20"/>
      <c r="GSP56" s="20"/>
      <c r="GSQ56" s="20"/>
      <c r="GSR56" s="20"/>
      <c r="GSS56" s="20"/>
      <c r="GST56" s="20"/>
      <c r="GSU56" s="20"/>
      <c r="GSV56" s="20"/>
      <c r="GSW56" s="20"/>
      <c r="GSX56" s="20"/>
      <c r="GSY56" s="20"/>
      <c r="GSZ56" s="20"/>
      <c r="GTA56" s="20"/>
      <c r="GTB56" s="20"/>
      <c r="GTC56" s="20"/>
      <c r="GTD56" s="20"/>
      <c r="GTE56" s="20"/>
      <c r="GTF56" s="20"/>
      <c r="GTG56" s="20"/>
      <c r="GTH56" s="20"/>
      <c r="GTI56" s="20"/>
      <c r="GTJ56" s="20"/>
      <c r="GTK56" s="20"/>
      <c r="GTL56" s="20"/>
      <c r="GTM56" s="20"/>
      <c r="GTN56" s="20"/>
      <c r="GTO56" s="20"/>
      <c r="GTP56" s="20"/>
      <c r="GTQ56" s="20"/>
      <c r="GTR56" s="20"/>
      <c r="GTS56" s="20"/>
      <c r="GTT56" s="20"/>
      <c r="GTU56" s="20"/>
      <c r="GTV56" s="20"/>
      <c r="GTW56" s="20"/>
      <c r="GTX56" s="20"/>
      <c r="GTY56" s="20"/>
      <c r="GTZ56" s="20"/>
      <c r="GUA56" s="20"/>
      <c r="GUB56" s="20"/>
      <c r="GUC56" s="20"/>
      <c r="GUD56" s="20"/>
      <c r="GUE56" s="20"/>
      <c r="GUF56" s="20"/>
      <c r="GUG56" s="20"/>
      <c r="GUH56" s="20"/>
      <c r="GUI56" s="20"/>
      <c r="GUJ56" s="20"/>
      <c r="GUK56" s="20"/>
      <c r="GUL56" s="20"/>
      <c r="GUM56" s="20"/>
      <c r="GUN56" s="20"/>
      <c r="GUO56" s="20"/>
      <c r="GUP56" s="20"/>
      <c r="GUQ56" s="20"/>
      <c r="GUR56" s="20"/>
      <c r="GUS56" s="20"/>
      <c r="GUT56" s="20"/>
      <c r="GUU56" s="20"/>
      <c r="GUV56" s="20"/>
      <c r="GUW56" s="20"/>
      <c r="GUX56" s="20"/>
      <c r="GUY56" s="20"/>
      <c r="GUZ56" s="20"/>
      <c r="GVA56" s="20"/>
      <c r="GVB56" s="20"/>
      <c r="GVC56" s="20"/>
      <c r="GVD56" s="20"/>
      <c r="GVE56" s="20"/>
      <c r="GVF56" s="20"/>
      <c r="GVG56" s="20"/>
      <c r="GVH56" s="20"/>
      <c r="GVI56" s="20"/>
      <c r="GVJ56" s="20"/>
      <c r="GVK56" s="20"/>
      <c r="GVL56" s="20"/>
      <c r="GVM56" s="20"/>
      <c r="GVN56" s="20"/>
      <c r="GVO56" s="20"/>
      <c r="GVP56" s="20"/>
      <c r="GVQ56" s="20"/>
      <c r="GVR56" s="20"/>
      <c r="GVS56" s="20"/>
      <c r="GVT56" s="20"/>
      <c r="GVU56" s="20"/>
      <c r="GVV56" s="20"/>
      <c r="GVW56" s="20"/>
      <c r="GVX56" s="20"/>
      <c r="GVY56" s="20"/>
      <c r="GVZ56" s="20"/>
      <c r="GWA56" s="20"/>
      <c r="GWB56" s="20"/>
      <c r="GWC56" s="20"/>
      <c r="GWD56" s="20"/>
      <c r="GWE56" s="20"/>
      <c r="GWF56" s="20"/>
      <c r="GWG56" s="20"/>
      <c r="GWH56" s="20"/>
      <c r="GWI56" s="20"/>
      <c r="GWJ56" s="20"/>
      <c r="GWK56" s="20"/>
      <c r="GWL56" s="20"/>
      <c r="GWM56" s="20"/>
      <c r="GWN56" s="20"/>
      <c r="GWO56" s="20"/>
      <c r="GWP56" s="20"/>
      <c r="GWQ56" s="20"/>
      <c r="GWR56" s="20"/>
      <c r="GWS56" s="20"/>
      <c r="GWT56" s="20"/>
      <c r="GWU56" s="20"/>
      <c r="GWV56" s="20"/>
      <c r="GWW56" s="20"/>
      <c r="GWX56" s="20"/>
      <c r="GWY56" s="20"/>
      <c r="GWZ56" s="20"/>
      <c r="GXA56" s="20"/>
      <c r="GXB56" s="20"/>
      <c r="GXC56" s="20"/>
      <c r="GXD56" s="20"/>
      <c r="GXE56" s="20"/>
      <c r="GXF56" s="20"/>
      <c r="GXG56" s="20"/>
      <c r="GXH56" s="20"/>
      <c r="GXI56" s="20"/>
      <c r="GXJ56" s="20"/>
      <c r="GXK56" s="20"/>
      <c r="GXL56" s="20"/>
      <c r="GXM56" s="20"/>
      <c r="GXN56" s="20"/>
      <c r="GXO56" s="20"/>
      <c r="GXP56" s="20"/>
      <c r="GXQ56" s="20"/>
      <c r="GXR56" s="20"/>
      <c r="GXS56" s="20"/>
      <c r="GXT56" s="20"/>
      <c r="GXU56" s="20"/>
      <c r="GXV56" s="20"/>
      <c r="GXW56" s="20"/>
      <c r="GXX56" s="20"/>
      <c r="GXY56" s="20"/>
      <c r="GXZ56" s="20"/>
      <c r="GYA56" s="20"/>
      <c r="GYB56" s="20"/>
      <c r="GYC56" s="20"/>
      <c r="GYD56" s="20"/>
      <c r="GYE56" s="20"/>
      <c r="GYF56" s="20"/>
      <c r="GYG56" s="20"/>
      <c r="GYH56" s="20"/>
      <c r="GYI56" s="20"/>
      <c r="GYJ56" s="20"/>
      <c r="GYK56" s="20"/>
      <c r="GYL56" s="20"/>
      <c r="GYM56" s="20"/>
      <c r="GYN56" s="20"/>
      <c r="GYO56" s="20"/>
      <c r="GYP56" s="20"/>
      <c r="GYQ56" s="20"/>
      <c r="GYR56" s="20"/>
      <c r="GYS56" s="20"/>
      <c r="GYT56" s="20"/>
      <c r="GYU56" s="20"/>
      <c r="GYV56" s="20"/>
      <c r="GYW56" s="20"/>
      <c r="GYX56" s="20"/>
      <c r="GYY56" s="20"/>
      <c r="GYZ56" s="20"/>
      <c r="GZA56" s="20"/>
      <c r="GZB56" s="20"/>
      <c r="GZC56" s="20"/>
      <c r="GZD56" s="20"/>
      <c r="GZE56" s="20"/>
      <c r="GZF56" s="20"/>
      <c r="GZG56" s="20"/>
      <c r="GZH56" s="20"/>
      <c r="GZI56" s="20"/>
      <c r="GZJ56" s="20"/>
      <c r="GZK56" s="20"/>
      <c r="GZL56" s="20"/>
      <c r="GZM56" s="20"/>
      <c r="GZN56" s="20"/>
      <c r="GZO56" s="20"/>
      <c r="GZP56" s="20"/>
      <c r="GZQ56" s="20"/>
      <c r="GZR56" s="20"/>
      <c r="GZS56" s="20"/>
      <c r="GZT56" s="20"/>
      <c r="GZU56" s="20"/>
      <c r="GZV56" s="20"/>
      <c r="GZW56" s="20"/>
      <c r="GZX56" s="20"/>
      <c r="GZY56" s="20"/>
      <c r="GZZ56" s="20"/>
      <c r="HAA56" s="20"/>
      <c r="HAB56" s="20"/>
      <c r="HAC56" s="20"/>
      <c r="HAD56" s="20"/>
      <c r="HAE56" s="20"/>
      <c r="HAF56" s="20"/>
      <c r="HAG56" s="20"/>
      <c r="HAH56" s="20"/>
      <c r="HAI56" s="20"/>
      <c r="HAJ56" s="20"/>
      <c r="HAK56" s="20"/>
      <c r="HAL56" s="20"/>
      <c r="HAM56" s="20"/>
      <c r="HAN56" s="20"/>
      <c r="HAO56" s="20"/>
      <c r="HAP56" s="20"/>
      <c r="HAQ56" s="20"/>
      <c r="HAR56" s="20"/>
      <c r="HAS56" s="20"/>
      <c r="HAT56" s="20"/>
      <c r="HAU56" s="20"/>
      <c r="HAV56" s="20"/>
      <c r="HAW56" s="20"/>
      <c r="HAX56" s="20"/>
      <c r="HAY56" s="20"/>
      <c r="HAZ56" s="20"/>
      <c r="HBA56" s="20"/>
      <c r="HBB56" s="20"/>
      <c r="HBC56" s="20"/>
      <c r="HBD56" s="20"/>
      <c r="HBE56" s="20"/>
      <c r="HBF56" s="20"/>
      <c r="HBG56" s="20"/>
      <c r="HBH56" s="20"/>
      <c r="HBI56" s="20"/>
      <c r="HBJ56" s="20"/>
      <c r="HBK56" s="20"/>
      <c r="HBL56" s="20"/>
      <c r="HBM56" s="20"/>
      <c r="HBN56" s="20"/>
      <c r="HBO56" s="20"/>
      <c r="HBP56" s="20"/>
      <c r="HBQ56" s="20"/>
      <c r="HBR56" s="20"/>
      <c r="HBS56" s="20"/>
      <c r="HBT56" s="20"/>
      <c r="HBU56" s="20"/>
      <c r="HBV56" s="20"/>
      <c r="HBW56" s="20"/>
      <c r="HBX56" s="20"/>
      <c r="HBY56" s="20"/>
      <c r="HBZ56" s="20"/>
      <c r="HCA56" s="20"/>
      <c r="HCB56" s="20"/>
      <c r="HCC56" s="20"/>
      <c r="HCD56" s="20"/>
      <c r="HCE56" s="20"/>
      <c r="HCF56" s="20"/>
      <c r="HCG56" s="20"/>
      <c r="HCH56" s="20"/>
      <c r="HCI56" s="20"/>
      <c r="HCJ56" s="20"/>
      <c r="HCK56" s="20"/>
      <c r="HCL56" s="20"/>
      <c r="HCM56" s="20"/>
      <c r="HCN56" s="20"/>
      <c r="HCO56" s="20"/>
      <c r="HCP56" s="20"/>
      <c r="HCQ56" s="20"/>
      <c r="HCR56" s="20"/>
      <c r="HCS56" s="20"/>
      <c r="HCT56" s="20"/>
      <c r="HCU56" s="20"/>
      <c r="HCV56" s="20"/>
      <c r="HCW56" s="20"/>
      <c r="HCX56" s="20"/>
      <c r="HCY56" s="20"/>
      <c r="HCZ56" s="20"/>
      <c r="HDA56" s="20"/>
      <c r="HDB56" s="20"/>
      <c r="HDC56" s="20"/>
      <c r="HDD56" s="20"/>
      <c r="HDE56" s="20"/>
      <c r="HDF56" s="20"/>
      <c r="HDG56" s="20"/>
      <c r="HDH56" s="20"/>
      <c r="HDI56" s="20"/>
      <c r="HDJ56" s="20"/>
      <c r="HDK56" s="20"/>
      <c r="HDL56" s="20"/>
      <c r="HDM56" s="20"/>
      <c r="HDN56" s="20"/>
      <c r="HDO56" s="20"/>
      <c r="HDP56" s="20"/>
      <c r="HDQ56" s="20"/>
      <c r="HDR56" s="20"/>
      <c r="HDS56" s="20"/>
      <c r="HDT56" s="20"/>
      <c r="HDU56" s="20"/>
      <c r="HDV56" s="20"/>
      <c r="HDW56" s="20"/>
      <c r="HDX56" s="20"/>
      <c r="HDY56" s="20"/>
      <c r="HDZ56" s="20"/>
      <c r="HEA56" s="20"/>
      <c r="HEB56" s="20"/>
      <c r="HEC56" s="20"/>
      <c r="HED56" s="20"/>
      <c r="HEE56" s="20"/>
      <c r="HEF56" s="20"/>
      <c r="HEG56" s="20"/>
      <c r="HEH56" s="20"/>
      <c r="HEI56" s="20"/>
      <c r="HEJ56" s="20"/>
      <c r="HEK56" s="20"/>
      <c r="HEL56" s="20"/>
      <c r="HEM56" s="20"/>
      <c r="HEN56" s="20"/>
      <c r="HEO56" s="20"/>
      <c r="HEP56" s="20"/>
      <c r="HEQ56" s="20"/>
      <c r="HER56" s="20"/>
      <c r="HES56" s="20"/>
      <c r="HET56" s="20"/>
      <c r="HEU56" s="20"/>
      <c r="HEV56" s="20"/>
      <c r="HEW56" s="20"/>
      <c r="HEX56" s="20"/>
      <c r="HEY56" s="20"/>
      <c r="HEZ56" s="20"/>
      <c r="HFA56" s="20"/>
      <c r="HFB56" s="20"/>
      <c r="HFC56" s="20"/>
      <c r="HFD56" s="20"/>
      <c r="HFE56" s="20"/>
      <c r="HFF56" s="20"/>
      <c r="HFG56" s="20"/>
      <c r="HFH56" s="20"/>
      <c r="HFI56" s="20"/>
      <c r="HFJ56" s="20"/>
      <c r="HFK56" s="20"/>
      <c r="HFL56" s="20"/>
      <c r="HFM56" s="20"/>
      <c r="HFN56" s="20"/>
      <c r="HFO56" s="20"/>
      <c r="HFP56" s="20"/>
      <c r="HFQ56" s="20"/>
      <c r="HFR56" s="20"/>
      <c r="HFS56" s="20"/>
      <c r="HFT56" s="20"/>
      <c r="HFU56" s="20"/>
      <c r="HFV56" s="20"/>
      <c r="HFW56" s="20"/>
      <c r="HFX56" s="20"/>
      <c r="HFY56" s="20"/>
      <c r="HFZ56" s="20"/>
      <c r="HGA56" s="20"/>
      <c r="HGB56" s="20"/>
      <c r="HGC56" s="20"/>
      <c r="HGD56" s="20"/>
      <c r="HGE56" s="20"/>
      <c r="HGF56" s="20"/>
      <c r="HGG56" s="20"/>
      <c r="HGH56" s="20"/>
      <c r="HGI56" s="20"/>
      <c r="HGJ56" s="20"/>
      <c r="HGK56" s="20"/>
      <c r="HGL56" s="20"/>
      <c r="HGM56" s="20"/>
      <c r="HGN56" s="20"/>
      <c r="HGO56" s="20"/>
      <c r="HGP56" s="20"/>
      <c r="HGQ56" s="20"/>
      <c r="HGR56" s="20"/>
      <c r="HGS56" s="20"/>
      <c r="HGT56" s="20"/>
      <c r="HGU56" s="20"/>
      <c r="HGV56" s="20"/>
      <c r="HGW56" s="20"/>
      <c r="HGX56" s="20"/>
      <c r="HGY56" s="20"/>
      <c r="HGZ56" s="20"/>
      <c r="HHA56" s="20"/>
      <c r="HHB56" s="20"/>
      <c r="HHC56" s="20"/>
      <c r="HHD56" s="20"/>
      <c r="HHE56" s="20"/>
      <c r="HHF56" s="20"/>
      <c r="HHG56" s="20"/>
      <c r="HHH56" s="20"/>
      <c r="HHI56" s="20"/>
      <c r="HHJ56" s="20"/>
      <c r="HHK56" s="20"/>
      <c r="HHL56" s="20"/>
      <c r="HHM56" s="20"/>
      <c r="HHN56" s="20"/>
      <c r="HHO56" s="20"/>
      <c r="HHP56" s="20"/>
      <c r="HHQ56" s="20"/>
      <c r="HHR56" s="20"/>
      <c r="HHS56" s="20"/>
      <c r="HHT56" s="20"/>
      <c r="HHU56" s="20"/>
      <c r="HHV56" s="20"/>
      <c r="HHW56" s="20"/>
      <c r="HHX56" s="20"/>
      <c r="HHY56" s="20"/>
      <c r="HHZ56" s="20"/>
      <c r="HIA56" s="20"/>
      <c r="HIB56" s="20"/>
      <c r="HIC56" s="20"/>
      <c r="HID56" s="20"/>
      <c r="HIE56" s="20"/>
      <c r="HIF56" s="20"/>
      <c r="HIG56" s="20"/>
      <c r="HIH56" s="20"/>
      <c r="HII56" s="20"/>
      <c r="HIJ56" s="20"/>
      <c r="HIK56" s="20"/>
      <c r="HIL56" s="20"/>
      <c r="HIM56" s="20"/>
      <c r="HIN56" s="20"/>
      <c r="HIO56" s="20"/>
      <c r="HIP56" s="20"/>
      <c r="HIQ56" s="20"/>
      <c r="HIR56" s="20"/>
      <c r="HIS56" s="20"/>
      <c r="HIT56" s="20"/>
      <c r="HIU56" s="20"/>
      <c r="HIV56" s="20"/>
      <c r="HIW56" s="20"/>
      <c r="HIX56" s="20"/>
      <c r="HIY56" s="20"/>
      <c r="HIZ56" s="20"/>
      <c r="HJA56" s="20"/>
      <c r="HJB56" s="20"/>
      <c r="HJC56" s="20"/>
      <c r="HJD56" s="20"/>
      <c r="HJE56" s="20"/>
      <c r="HJF56" s="20"/>
      <c r="HJG56" s="20"/>
      <c r="HJH56" s="20"/>
      <c r="HJI56" s="20"/>
      <c r="HJJ56" s="20"/>
      <c r="HJK56" s="20"/>
      <c r="HJL56" s="20"/>
      <c r="HJM56" s="20"/>
      <c r="HJN56" s="20"/>
      <c r="HJO56" s="20"/>
      <c r="HJP56" s="20"/>
      <c r="HJQ56" s="20"/>
      <c r="HJR56" s="20"/>
      <c r="HJS56" s="20"/>
      <c r="HJT56" s="20"/>
      <c r="HJU56" s="20"/>
      <c r="HJV56" s="20"/>
      <c r="HJW56" s="20"/>
      <c r="HJX56" s="20"/>
      <c r="HJY56" s="20"/>
      <c r="HJZ56" s="20"/>
      <c r="HKA56" s="20"/>
      <c r="HKB56" s="20"/>
      <c r="HKC56" s="20"/>
      <c r="HKD56" s="20"/>
      <c r="HKE56" s="20"/>
      <c r="HKF56" s="20"/>
      <c r="HKG56" s="20"/>
      <c r="HKH56" s="20"/>
      <c r="HKI56" s="20"/>
      <c r="HKJ56" s="20"/>
      <c r="HKK56" s="20"/>
      <c r="HKL56" s="20"/>
      <c r="HKM56" s="20"/>
      <c r="HKN56" s="20"/>
      <c r="HKO56" s="20"/>
      <c r="HKP56" s="20"/>
      <c r="HKQ56" s="20"/>
      <c r="HKR56" s="20"/>
      <c r="HKS56" s="20"/>
      <c r="HKT56" s="20"/>
      <c r="HKU56" s="20"/>
      <c r="HKV56" s="20"/>
      <c r="HKW56" s="20"/>
      <c r="HKX56" s="20"/>
      <c r="HKY56" s="20"/>
      <c r="HKZ56" s="20"/>
      <c r="HLA56" s="20"/>
      <c r="HLB56" s="20"/>
      <c r="HLC56" s="20"/>
      <c r="HLD56" s="20"/>
      <c r="HLE56" s="20"/>
      <c r="HLF56" s="20"/>
      <c r="HLG56" s="20"/>
      <c r="HLH56" s="20"/>
      <c r="HLI56" s="20"/>
      <c r="HLJ56" s="20"/>
      <c r="HLK56" s="20"/>
      <c r="HLL56" s="20"/>
      <c r="HLM56" s="20"/>
      <c r="HLN56" s="20"/>
      <c r="HLO56" s="20"/>
      <c r="HLP56" s="20"/>
      <c r="HLQ56" s="20"/>
      <c r="HLR56" s="20"/>
      <c r="HLS56" s="20"/>
      <c r="HLT56" s="20"/>
      <c r="HLU56" s="20"/>
      <c r="HLV56" s="20"/>
      <c r="HLW56" s="20"/>
      <c r="HLX56" s="20"/>
      <c r="HLY56" s="20"/>
      <c r="HLZ56" s="20"/>
      <c r="HMA56" s="20"/>
      <c r="HMB56" s="20"/>
      <c r="HMC56" s="20"/>
      <c r="HMD56" s="20"/>
      <c r="HME56" s="20"/>
      <c r="HMF56" s="20"/>
      <c r="HMG56" s="20"/>
      <c r="HMH56" s="20"/>
      <c r="HMI56" s="20"/>
      <c r="HMJ56" s="20"/>
      <c r="HMK56" s="20"/>
      <c r="HML56" s="20"/>
      <c r="HMM56" s="20"/>
      <c r="HMN56" s="20"/>
      <c r="HMO56" s="20"/>
      <c r="HMP56" s="20"/>
      <c r="HMQ56" s="20"/>
      <c r="HMR56" s="20"/>
      <c r="HMS56" s="20"/>
      <c r="HMT56" s="20"/>
      <c r="HMU56" s="20"/>
      <c r="HMV56" s="20"/>
      <c r="HMW56" s="20"/>
      <c r="HMX56" s="20"/>
      <c r="HMY56" s="20"/>
      <c r="HMZ56" s="20"/>
      <c r="HNA56" s="20"/>
      <c r="HNB56" s="20"/>
      <c r="HNC56" s="20"/>
      <c r="HND56" s="20"/>
      <c r="HNE56" s="20"/>
      <c r="HNF56" s="20"/>
      <c r="HNG56" s="20"/>
      <c r="HNH56" s="20"/>
      <c r="HNI56" s="20"/>
      <c r="HNJ56" s="20"/>
      <c r="HNK56" s="20"/>
      <c r="HNL56" s="20"/>
      <c r="HNM56" s="20"/>
      <c r="HNN56" s="20"/>
      <c r="HNO56" s="20"/>
      <c r="HNP56" s="20"/>
      <c r="HNQ56" s="20"/>
      <c r="HNR56" s="20"/>
      <c r="HNS56" s="20"/>
      <c r="HNT56" s="20"/>
      <c r="HNU56" s="20"/>
      <c r="HNV56" s="20"/>
      <c r="HNW56" s="20"/>
      <c r="HNX56" s="20"/>
      <c r="HNY56" s="20"/>
      <c r="HNZ56" s="20"/>
      <c r="HOA56" s="20"/>
      <c r="HOB56" s="20"/>
      <c r="HOC56" s="20"/>
      <c r="HOD56" s="20"/>
      <c r="HOE56" s="20"/>
      <c r="HOF56" s="20"/>
      <c r="HOG56" s="20"/>
      <c r="HOH56" s="20"/>
      <c r="HOI56" s="20"/>
      <c r="HOJ56" s="20"/>
      <c r="HOK56" s="20"/>
      <c r="HOL56" s="20"/>
      <c r="HOM56" s="20"/>
      <c r="HON56" s="20"/>
      <c r="HOO56" s="20"/>
      <c r="HOP56" s="20"/>
      <c r="HOQ56" s="20"/>
      <c r="HOR56" s="20"/>
      <c r="HOS56" s="20"/>
      <c r="HOT56" s="20"/>
      <c r="HOU56" s="20"/>
      <c r="HOV56" s="20"/>
      <c r="HOW56" s="20"/>
      <c r="HOX56" s="20"/>
      <c r="HOY56" s="20"/>
      <c r="HOZ56" s="20"/>
      <c r="HPA56" s="20"/>
      <c r="HPB56" s="20"/>
      <c r="HPC56" s="20"/>
      <c r="HPD56" s="20"/>
      <c r="HPE56" s="20"/>
      <c r="HPF56" s="20"/>
      <c r="HPG56" s="20"/>
      <c r="HPH56" s="20"/>
      <c r="HPI56" s="20"/>
      <c r="HPJ56" s="20"/>
      <c r="HPK56" s="20"/>
      <c r="HPL56" s="20"/>
      <c r="HPM56" s="20"/>
      <c r="HPN56" s="20"/>
      <c r="HPO56" s="20"/>
      <c r="HPP56" s="20"/>
      <c r="HPQ56" s="20"/>
      <c r="HPR56" s="20"/>
      <c r="HPS56" s="20"/>
      <c r="HPT56" s="20"/>
      <c r="HPU56" s="20"/>
      <c r="HPV56" s="20"/>
      <c r="HPW56" s="20"/>
      <c r="HPX56" s="20"/>
      <c r="HPY56" s="20"/>
      <c r="HPZ56" s="20"/>
      <c r="HQA56" s="20"/>
      <c r="HQB56" s="20"/>
      <c r="HQC56" s="20"/>
      <c r="HQD56" s="20"/>
      <c r="HQE56" s="20"/>
      <c r="HQF56" s="20"/>
      <c r="HQG56" s="20"/>
      <c r="HQH56" s="20"/>
      <c r="HQI56" s="20"/>
      <c r="HQJ56" s="20"/>
      <c r="HQK56" s="20"/>
      <c r="HQL56" s="20"/>
      <c r="HQM56" s="20"/>
      <c r="HQN56" s="20"/>
      <c r="HQO56" s="20"/>
      <c r="HQP56" s="20"/>
      <c r="HQQ56" s="20"/>
      <c r="HQR56" s="20"/>
      <c r="HQS56" s="20"/>
      <c r="HQT56" s="20"/>
      <c r="HQU56" s="20"/>
      <c r="HQV56" s="20"/>
      <c r="HQW56" s="20"/>
      <c r="HQX56" s="20"/>
      <c r="HQY56" s="20"/>
      <c r="HQZ56" s="20"/>
      <c r="HRA56" s="20"/>
      <c r="HRB56" s="20"/>
      <c r="HRC56" s="20"/>
      <c r="HRD56" s="20"/>
      <c r="HRE56" s="20"/>
      <c r="HRF56" s="20"/>
      <c r="HRG56" s="20"/>
      <c r="HRH56" s="20"/>
      <c r="HRI56" s="20"/>
      <c r="HRJ56" s="20"/>
      <c r="HRK56" s="20"/>
      <c r="HRL56" s="20"/>
      <c r="HRM56" s="20"/>
      <c r="HRN56" s="20"/>
      <c r="HRO56" s="20"/>
      <c r="HRP56" s="20"/>
      <c r="HRQ56" s="20"/>
      <c r="HRR56" s="20"/>
      <c r="HRS56" s="20"/>
      <c r="HRT56" s="20"/>
      <c r="HRU56" s="20"/>
      <c r="HRV56" s="20"/>
      <c r="HRW56" s="20"/>
      <c r="HRX56" s="20"/>
      <c r="HRY56" s="20"/>
      <c r="HRZ56" s="20"/>
      <c r="HSA56" s="20"/>
      <c r="HSB56" s="20"/>
      <c r="HSC56" s="20"/>
      <c r="HSD56" s="20"/>
      <c r="HSE56" s="20"/>
      <c r="HSF56" s="20"/>
      <c r="HSG56" s="20"/>
      <c r="HSH56" s="20"/>
      <c r="HSI56" s="20"/>
      <c r="HSJ56" s="20"/>
      <c r="HSK56" s="20"/>
      <c r="HSL56" s="20"/>
      <c r="HSM56" s="20"/>
      <c r="HSN56" s="20"/>
      <c r="HSO56" s="20"/>
      <c r="HSP56" s="20"/>
      <c r="HSQ56" s="20"/>
      <c r="HSR56" s="20"/>
      <c r="HSS56" s="20"/>
      <c r="HST56" s="20"/>
      <c r="HSU56" s="20"/>
      <c r="HSV56" s="20"/>
      <c r="HSW56" s="20"/>
      <c r="HSX56" s="20"/>
      <c r="HSY56" s="20"/>
      <c r="HSZ56" s="20"/>
      <c r="HTA56" s="20"/>
      <c r="HTB56" s="20"/>
      <c r="HTC56" s="20"/>
      <c r="HTD56" s="20"/>
      <c r="HTE56" s="20"/>
      <c r="HTF56" s="20"/>
      <c r="HTG56" s="20"/>
      <c r="HTH56" s="20"/>
      <c r="HTI56" s="20"/>
      <c r="HTJ56" s="20"/>
      <c r="HTK56" s="20"/>
      <c r="HTL56" s="20"/>
      <c r="HTM56" s="20"/>
      <c r="HTN56" s="20"/>
      <c r="HTO56" s="20"/>
      <c r="HTP56" s="20"/>
      <c r="HTQ56" s="20"/>
      <c r="HTR56" s="20"/>
      <c r="HTS56" s="20"/>
      <c r="HTT56" s="20"/>
      <c r="HTU56" s="20"/>
      <c r="HTV56" s="20"/>
      <c r="HTW56" s="20"/>
      <c r="HTX56" s="20"/>
      <c r="HTY56" s="20"/>
      <c r="HTZ56" s="20"/>
      <c r="HUA56" s="20"/>
      <c r="HUB56" s="20"/>
      <c r="HUC56" s="20"/>
      <c r="HUD56" s="20"/>
      <c r="HUE56" s="20"/>
      <c r="HUF56" s="20"/>
      <c r="HUG56" s="20"/>
      <c r="HUH56" s="20"/>
      <c r="HUI56" s="20"/>
      <c r="HUJ56" s="20"/>
      <c r="HUK56" s="20"/>
      <c r="HUL56" s="20"/>
      <c r="HUM56" s="20"/>
      <c r="HUN56" s="20"/>
      <c r="HUO56" s="20"/>
      <c r="HUP56" s="20"/>
      <c r="HUQ56" s="20"/>
      <c r="HUR56" s="20"/>
      <c r="HUS56" s="20"/>
      <c r="HUT56" s="20"/>
      <c r="HUU56" s="20"/>
      <c r="HUV56" s="20"/>
      <c r="HUW56" s="20"/>
      <c r="HUX56" s="20"/>
      <c r="HUY56" s="20"/>
      <c r="HUZ56" s="20"/>
      <c r="HVA56" s="20"/>
      <c r="HVB56" s="20"/>
      <c r="HVC56" s="20"/>
      <c r="HVD56" s="20"/>
      <c r="HVE56" s="20"/>
      <c r="HVF56" s="20"/>
      <c r="HVG56" s="20"/>
      <c r="HVH56" s="20"/>
      <c r="HVI56" s="20"/>
      <c r="HVJ56" s="20"/>
      <c r="HVK56" s="20"/>
      <c r="HVL56" s="20"/>
      <c r="HVM56" s="20"/>
      <c r="HVN56" s="20"/>
      <c r="HVO56" s="20"/>
      <c r="HVP56" s="20"/>
      <c r="HVQ56" s="20"/>
      <c r="HVR56" s="20"/>
      <c r="HVS56" s="20"/>
      <c r="HVT56" s="20"/>
      <c r="HVU56" s="20"/>
      <c r="HVV56" s="20"/>
      <c r="HVW56" s="20"/>
      <c r="HVX56" s="20"/>
      <c r="HVY56" s="20"/>
      <c r="HVZ56" s="20"/>
      <c r="HWA56" s="20"/>
      <c r="HWB56" s="20"/>
      <c r="HWC56" s="20"/>
      <c r="HWD56" s="20"/>
      <c r="HWE56" s="20"/>
      <c r="HWF56" s="20"/>
      <c r="HWG56" s="20"/>
      <c r="HWH56" s="20"/>
      <c r="HWI56" s="20"/>
      <c r="HWJ56" s="20"/>
      <c r="HWK56" s="20"/>
      <c r="HWL56" s="20"/>
      <c r="HWM56" s="20"/>
      <c r="HWN56" s="20"/>
      <c r="HWO56" s="20"/>
      <c r="HWP56" s="20"/>
      <c r="HWQ56" s="20"/>
      <c r="HWR56" s="20"/>
      <c r="HWS56" s="20"/>
      <c r="HWT56" s="20"/>
      <c r="HWU56" s="20"/>
      <c r="HWV56" s="20"/>
      <c r="HWW56" s="20"/>
      <c r="HWX56" s="20"/>
      <c r="HWY56" s="20"/>
      <c r="HWZ56" s="20"/>
      <c r="HXA56" s="20"/>
      <c r="HXB56" s="20"/>
      <c r="HXC56" s="20"/>
      <c r="HXD56" s="20"/>
      <c r="HXE56" s="20"/>
      <c r="HXF56" s="20"/>
      <c r="HXG56" s="20"/>
      <c r="HXH56" s="20"/>
      <c r="HXI56" s="20"/>
      <c r="HXJ56" s="20"/>
      <c r="HXK56" s="20"/>
      <c r="HXL56" s="20"/>
      <c r="HXM56" s="20"/>
      <c r="HXN56" s="20"/>
      <c r="HXO56" s="20"/>
      <c r="HXP56" s="20"/>
      <c r="HXQ56" s="20"/>
      <c r="HXR56" s="20"/>
      <c r="HXS56" s="20"/>
      <c r="HXT56" s="20"/>
      <c r="HXU56" s="20"/>
      <c r="HXV56" s="20"/>
      <c r="HXW56" s="20"/>
      <c r="HXX56" s="20"/>
      <c r="HXY56" s="20"/>
      <c r="HXZ56" s="20"/>
      <c r="HYA56" s="20"/>
      <c r="HYB56" s="20"/>
      <c r="HYC56" s="20"/>
      <c r="HYD56" s="20"/>
      <c r="HYE56" s="20"/>
      <c r="HYF56" s="20"/>
      <c r="HYG56" s="20"/>
      <c r="HYH56" s="20"/>
      <c r="HYI56" s="20"/>
      <c r="HYJ56" s="20"/>
      <c r="HYK56" s="20"/>
      <c r="HYL56" s="20"/>
      <c r="HYM56" s="20"/>
      <c r="HYN56" s="20"/>
      <c r="HYO56" s="20"/>
      <c r="HYP56" s="20"/>
      <c r="HYQ56" s="20"/>
      <c r="HYR56" s="20"/>
      <c r="HYS56" s="20"/>
      <c r="HYT56" s="20"/>
      <c r="HYU56" s="20"/>
      <c r="HYV56" s="20"/>
      <c r="HYW56" s="20"/>
      <c r="HYX56" s="20"/>
      <c r="HYY56" s="20"/>
      <c r="HYZ56" s="20"/>
      <c r="HZA56" s="20"/>
      <c r="HZB56" s="20"/>
      <c r="HZC56" s="20"/>
      <c r="HZD56" s="20"/>
      <c r="HZE56" s="20"/>
      <c r="HZF56" s="20"/>
      <c r="HZG56" s="20"/>
      <c r="HZH56" s="20"/>
      <c r="HZI56" s="20"/>
      <c r="HZJ56" s="20"/>
      <c r="HZK56" s="20"/>
      <c r="HZL56" s="20"/>
      <c r="HZM56" s="20"/>
      <c r="HZN56" s="20"/>
      <c r="HZO56" s="20"/>
      <c r="HZP56" s="20"/>
      <c r="HZQ56" s="20"/>
      <c r="HZR56" s="20"/>
      <c r="HZS56" s="20"/>
      <c r="HZT56" s="20"/>
      <c r="HZU56" s="20"/>
      <c r="HZV56" s="20"/>
      <c r="HZW56" s="20"/>
      <c r="HZX56" s="20"/>
      <c r="HZY56" s="20"/>
      <c r="HZZ56" s="20"/>
      <c r="IAA56" s="20"/>
      <c r="IAB56" s="20"/>
      <c r="IAC56" s="20"/>
      <c r="IAD56" s="20"/>
      <c r="IAE56" s="20"/>
      <c r="IAF56" s="20"/>
      <c r="IAG56" s="20"/>
      <c r="IAH56" s="20"/>
      <c r="IAI56" s="20"/>
      <c r="IAJ56" s="20"/>
      <c r="IAK56" s="20"/>
      <c r="IAL56" s="20"/>
      <c r="IAM56" s="20"/>
      <c r="IAN56" s="20"/>
      <c r="IAO56" s="20"/>
      <c r="IAP56" s="20"/>
      <c r="IAQ56" s="20"/>
      <c r="IAR56" s="20"/>
      <c r="IAS56" s="20"/>
      <c r="IAT56" s="20"/>
      <c r="IAU56" s="20"/>
      <c r="IAV56" s="20"/>
      <c r="IAW56" s="20"/>
      <c r="IAX56" s="20"/>
      <c r="IAY56" s="20"/>
      <c r="IAZ56" s="20"/>
      <c r="IBA56" s="20"/>
      <c r="IBB56" s="20"/>
      <c r="IBC56" s="20"/>
      <c r="IBD56" s="20"/>
      <c r="IBE56" s="20"/>
      <c r="IBF56" s="20"/>
      <c r="IBG56" s="20"/>
      <c r="IBH56" s="20"/>
      <c r="IBI56" s="20"/>
      <c r="IBJ56" s="20"/>
      <c r="IBK56" s="20"/>
      <c r="IBL56" s="20"/>
      <c r="IBM56" s="20"/>
      <c r="IBN56" s="20"/>
      <c r="IBO56" s="20"/>
      <c r="IBP56" s="20"/>
      <c r="IBQ56" s="20"/>
      <c r="IBR56" s="20"/>
      <c r="IBS56" s="20"/>
      <c r="IBT56" s="20"/>
      <c r="IBU56" s="20"/>
      <c r="IBV56" s="20"/>
      <c r="IBW56" s="20"/>
      <c r="IBX56" s="20"/>
      <c r="IBY56" s="20"/>
      <c r="IBZ56" s="20"/>
      <c r="ICA56" s="20"/>
      <c r="ICB56" s="20"/>
      <c r="ICC56" s="20"/>
      <c r="ICD56" s="20"/>
      <c r="ICE56" s="20"/>
      <c r="ICF56" s="20"/>
      <c r="ICG56" s="20"/>
      <c r="ICH56" s="20"/>
      <c r="ICI56" s="20"/>
      <c r="ICJ56" s="20"/>
      <c r="ICK56" s="20"/>
      <c r="ICL56" s="20"/>
      <c r="ICM56" s="20"/>
      <c r="ICN56" s="20"/>
      <c r="ICO56" s="20"/>
      <c r="ICP56" s="20"/>
      <c r="ICQ56" s="20"/>
      <c r="ICR56" s="20"/>
      <c r="ICS56" s="20"/>
      <c r="ICT56" s="20"/>
      <c r="ICU56" s="20"/>
      <c r="ICV56" s="20"/>
      <c r="ICW56" s="20"/>
      <c r="ICX56" s="20"/>
      <c r="ICY56" s="20"/>
      <c r="ICZ56" s="20"/>
      <c r="IDA56" s="20"/>
      <c r="IDB56" s="20"/>
      <c r="IDC56" s="20"/>
      <c r="IDD56" s="20"/>
      <c r="IDE56" s="20"/>
      <c r="IDF56" s="20"/>
      <c r="IDG56" s="20"/>
      <c r="IDH56" s="20"/>
      <c r="IDI56" s="20"/>
      <c r="IDJ56" s="20"/>
      <c r="IDK56" s="20"/>
      <c r="IDL56" s="20"/>
      <c r="IDM56" s="20"/>
      <c r="IDN56" s="20"/>
      <c r="IDO56" s="20"/>
      <c r="IDP56" s="20"/>
      <c r="IDQ56" s="20"/>
      <c r="IDR56" s="20"/>
      <c r="IDS56" s="20"/>
      <c r="IDT56" s="20"/>
      <c r="IDU56" s="20"/>
      <c r="IDV56" s="20"/>
      <c r="IDW56" s="20"/>
      <c r="IDX56" s="20"/>
      <c r="IDY56" s="20"/>
      <c r="IDZ56" s="20"/>
      <c r="IEA56" s="20"/>
      <c r="IEB56" s="20"/>
      <c r="IEC56" s="20"/>
      <c r="IED56" s="20"/>
      <c r="IEE56" s="20"/>
      <c r="IEF56" s="20"/>
      <c r="IEG56" s="20"/>
      <c r="IEH56" s="20"/>
      <c r="IEI56" s="20"/>
      <c r="IEJ56" s="20"/>
      <c r="IEK56" s="20"/>
      <c r="IEL56" s="20"/>
      <c r="IEM56" s="20"/>
      <c r="IEN56" s="20"/>
      <c r="IEO56" s="20"/>
      <c r="IEP56" s="20"/>
      <c r="IEQ56" s="20"/>
      <c r="IER56" s="20"/>
      <c r="IES56" s="20"/>
      <c r="IET56" s="20"/>
      <c r="IEU56" s="20"/>
      <c r="IEV56" s="20"/>
      <c r="IEW56" s="20"/>
      <c r="IEX56" s="20"/>
      <c r="IEY56" s="20"/>
      <c r="IEZ56" s="20"/>
      <c r="IFA56" s="20"/>
      <c r="IFB56" s="20"/>
      <c r="IFC56" s="20"/>
      <c r="IFD56" s="20"/>
      <c r="IFE56" s="20"/>
      <c r="IFF56" s="20"/>
      <c r="IFG56" s="20"/>
      <c r="IFH56" s="20"/>
      <c r="IFI56" s="20"/>
      <c r="IFJ56" s="20"/>
      <c r="IFK56" s="20"/>
      <c r="IFL56" s="20"/>
      <c r="IFM56" s="20"/>
      <c r="IFN56" s="20"/>
      <c r="IFO56" s="20"/>
      <c r="IFP56" s="20"/>
      <c r="IFQ56" s="20"/>
      <c r="IFR56" s="20"/>
      <c r="IFS56" s="20"/>
      <c r="IFT56" s="20"/>
      <c r="IFU56" s="20"/>
      <c r="IFV56" s="20"/>
      <c r="IFW56" s="20"/>
      <c r="IFX56" s="20"/>
      <c r="IFY56" s="20"/>
      <c r="IFZ56" s="20"/>
      <c r="IGA56" s="20"/>
      <c r="IGB56" s="20"/>
      <c r="IGC56" s="20"/>
      <c r="IGD56" s="20"/>
      <c r="IGE56" s="20"/>
      <c r="IGF56" s="20"/>
      <c r="IGG56" s="20"/>
      <c r="IGH56" s="20"/>
      <c r="IGI56" s="20"/>
      <c r="IGJ56" s="20"/>
      <c r="IGK56" s="20"/>
      <c r="IGL56" s="20"/>
      <c r="IGM56" s="20"/>
      <c r="IGN56" s="20"/>
      <c r="IGO56" s="20"/>
      <c r="IGP56" s="20"/>
      <c r="IGQ56" s="20"/>
      <c r="IGR56" s="20"/>
      <c r="IGS56" s="20"/>
      <c r="IGT56" s="20"/>
      <c r="IGU56" s="20"/>
      <c r="IGV56" s="20"/>
      <c r="IGW56" s="20"/>
      <c r="IGX56" s="20"/>
      <c r="IGY56" s="20"/>
      <c r="IGZ56" s="20"/>
      <c r="IHA56" s="20"/>
      <c r="IHB56" s="20"/>
      <c r="IHC56" s="20"/>
      <c r="IHD56" s="20"/>
      <c r="IHE56" s="20"/>
      <c r="IHF56" s="20"/>
      <c r="IHG56" s="20"/>
      <c r="IHH56" s="20"/>
      <c r="IHI56" s="20"/>
      <c r="IHJ56" s="20"/>
      <c r="IHK56" s="20"/>
      <c r="IHL56" s="20"/>
      <c r="IHM56" s="20"/>
      <c r="IHN56" s="20"/>
      <c r="IHO56" s="20"/>
      <c r="IHP56" s="20"/>
      <c r="IHQ56" s="20"/>
      <c r="IHR56" s="20"/>
      <c r="IHS56" s="20"/>
      <c r="IHT56" s="20"/>
      <c r="IHU56" s="20"/>
      <c r="IHV56" s="20"/>
      <c r="IHW56" s="20"/>
      <c r="IHX56" s="20"/>
      <c r="IHY56" s="20"/>
      <c r="IHZ56" s="20"/>
      <c r="IIA56" s="20"/>
      <c r="IIB56" s="20"/>
      <c r="IIC56" s="20"/>
      <c r="IID56" s="20"/>
      <c r="IIE56" s="20"/>
      <c r="IIF56" s="20"/>
      <c r="IIG56" s="20"/>
      <c r="IIH56" s="20"/>
      <c r="III56" s="20"/>
      <c r="IIJ56" s="20"/>
      <c r="IIK56" s="20"/>
      <c r="IIL56" s="20"/>
      <c r="IIM56" s="20"/>
      <c r="IIN56" s="20"/>
      <c r="IIO56" s="20"/>
      <c r="IIP56" s="20"/>
      <c r="IIQ56" s="20"/>
      <c r="IIR56" s="20"/>
      <c r="IIS56" s="20"/>
      <c r="IIT56" s="20"/>
      <c r="IIU56" s="20"/>
      <c r="IIV56" s="20"/>
      <c r="IIW56" s="20"/>
      <c r="IIX56" s="20"/>
      <c r="IIY56" s="20"/>
      <c r="IIZ56" s="20"/>
      <c r="IJA56" s="20"/>
      <c r="IJB56" s="20"/>
      <c r="IJC56" s="20"/>
      <c r="IJD56" s="20"/>
      <c r="IJE56" s="20"/>
      <c r="IJF56" s="20"/>
      <c r="IJG56" s="20"/>
      <c r="IJH56" s="20"/>
      <c r="IJI56" s="20"/>
      <c r="IJJ56" s="20"/>
      <c r="IJK56" s="20"/>
      <c r="IJL56" s="20"/>
      <c r="IJM56" s="20"/>
      <c r="IJN56" s="20"/>
      <c r="IJO56" s="20"/>
      <c r="IJP56" s="20"/>
      <c r="IJQ56" s="20"/>
      <c r="IJR56" s="20"/>
      <c r="IJS56" s="20"/>
      <c r="IJT56" s="20"/>
      <c r="IJU56" s="20"/>
      <c r="IJV56" s="20"/>
      <c r="IJW56" s="20"/>
      <c r="IJX56" s="20"/>
      <c r="IJY56" s="20"/>
      <c r="IJZ56" s="20"/>
      <c r="IKA56" s="20"/>
      <c r="IKB56" s="20"/>
      <c r="IKC56" s="20"/>
      <c r="IKD56" s="20"/>
      <c r="IKE56" s="20"/>
      <c r="IKF56" s="20"/>
      <c r="IKG56" s="20"/>
      <c r="IKH56" s="20"/>
      <c r="IKI56" s="20"/>
      <c r="IKJ56" s="20"/>
      <c r="IKK56" s="20"/>
      <c r="IKL56" s="20"/>
      <c r="IKM56" s="20"/>
      <c r="IKN56" s="20"/>
      <c r="IKO56" s="20"/>
      <c r="IKP56" s="20"/>
      <c r="IKQ56" s="20"/>
      <c r="IKR56" s="20"/>
      <c r="IKS56" s="20"/>
      <c r="IKT56" s="20"/>
      <c r="IKU56" s="20"/>
      <c r="IKV56" s="20"/>
      <c r="IKW56" s="20"/>
      <c r="IKX56" s="20"/>
      <c r="IKY56" s="20"/>
      <c r="IKZ56" s="20"/>
      <c r="ILA56" s="20"/>
      <c r="ILB56" s="20"/>
      <c r="ILC56" s="20"/>
      <c r="ILD56" s="20"/>
      <c r="ILE56" s="20"/>
      <c r="ILF56" s="20"/>
      <c r="ILG56" s="20"/>
      <c r="ILH56" s="20"/>
      <c r="ILI56" s="20"/>
      <c r="ILJ56" s="20"/>
      <c r="ILK56" s="20"/>
      <c r="ILL56" s="20"/>
      <c r="ILM56" s="20"/>
      <c r="ILN56" s="20"/>
      <c r="ILO56" s="20"/>
      <c r="ILP56" s="20"/>
      <c r="ILQ56" s="20"/>
      <c r="ILR56" s="20"/>
      <c r="ILS56" s="20"/>
      <c r="ILT56" s="20"/>
      <c r="ILU56" s="20"/>
      <c r="ILV56" s="20"/>
      <c r="ILW56" s="20"/>
      <c r="ILX56" s="20"/>
      <c r="ILY56" s="20"/>
      <c r="ILZ56" s="20"/>
      <c r="IMA56" s="20"/>
      <c r="IMB56" s="20"/>
      <c r="IMC56" s="20"/>
      <c r="IMD56" s="20"/>
      <c r="IME56" s="20"/>
      <c r="IMF56" s="20"/>
      <c r="IMG56" s="20"/>
      <c r="IMH56" s="20"/>
      <c r="IMI56" s="20"/>
      <c r="IMJ56" s="20"/>
      <c r="IMK56" s="20"/>
      <c r="IML56" s="20"/>
      <c r="IMM56" s="20"/>
      <c r="IMN56" s="20"/>
      <c r="IMO56" s="20"/>
      <c r="IMP56" s="20"/>
      <c r="IMQ56" s="20"/>
      <c r="IMR56" s="20"/>
      <c r="IMS56" s="20"/>
      <c r="IMT56" s="20"/>
      <c r="IMU56" s="20"/>
      <c r="IMV56" s="20"/>
      <c r="IMW56" s="20"/>
      <c r="IMX56" s="20"/>
      <c r="IMY56" s="20"/>
      <c r="IMZ56" s="20"/>
      <c r="INA56" s="20"/>
      <c r="INB56" s="20"/>
      <c r="INC56" s="20"/>
      <c r="IND56" s="20"/>
      <c r="INE56" s="20"/>
      <c r="INF56" s="20"/>
      <c r="ING56" s="20"/>
      <c r="INH56" s="20"/>
      <c r="INI56" s="20"/>
      <c r="INJ56" s="20"/>
      <c r="INK56" s="20"/>
      <c r="INL56" s="20"/>
      <c r="INM56" s="20"/>
      <c r="INN56" s="20"/>
      <c r="INO56" s="20"/>
      <c r="INP56" s="20"/>
      <c r="INQ56" s="20"/>
      <c r="INR56" s="20"/>
      <c r="INS56" s="20"/>
      <c r="INT56" s="20"/>
      <c r="INU56" s="20"/>
      <c r="INV56" s="20"/>
      <c r="INW56" s="20"/>
      <c r="INX56" s="20"/>
      <c r="INY56" s="20"/>
      <c r="INZ56" s="20"/>
      <c r="IOA56" s="20"/>
      <c r="IOB56" s="20"/>
      <c r="IOC56" s="20"/>
      <c r="IOD56" s="20"/>
      <c r="IOE56" s="20"/>
      <c r="IOF56" s="20"/>
      <c r="IOG56" s="20"/>
      <c r="IOH56" s="20"/>
      <c r="IOI56" s="20"/>
      <c r="IOJ56" s="20"/>
      <c r="IOK56" s="20"/>
      <c r="IOL56" s="20"/>
      <c r="IOM56" s="20"/>
      <c r="ION56" s="20"/>
      <c r="IOO56" s="20"/>
      <c r="IOP56" s="20"/>
      <c r="IOQ56" s="20"/>
      <c r="IOR56" s="20"/>
      <c r="IOS56" s="20"/>
      <c r="IOT56" s="20"/>
      <c r="IOU56" s="20"/>
      <c r="IOV56" s="20"/>
      <c r="IOW56" s="20"/>
      <c r="IOX56" s="20"/>
      <c r="IOY56" s="20"/>
      <c r="IOZ56" s="20"/>
      <c r="IPA56" s="20"/>
      <c r="IPB56" s="20"/>
      <c r="IPC56" s="20"/>
      <c r="IPD56" s="20"/>
      <c r="IPE56" s="20"/>
      <c r="IPF56" s="20"/>
      <c r="IPG56" s="20"/>
      <c r="IPH56" s="20"/>
      <c r="IPI56" s="20"/>
      <c r="IPJ56" s="20"/>
      <c r="IPK56" s="20"/>
      <c r="IPL56" s="20"/>
      <c r="IPM56" s="20"/>
      <c r="IPN56" s="20"/>
      <c r="IPO56" s="20"/>
      <c r="IPP56" s="20"/>
      <c r="IPQ56" s="20"/>
      <c r="IPR56" s="20"/>
      <c r="IPS56" s="20"/>
      <c r="IPT56" s="20"/>
      <c r="IPU56" s="20"/>
      <c r="IPV56" s="20"/>
      <c r="IPW56" s="20"/>
      <c r="IPX56" s="20"/>
      <c r="IPY56" s="20"/>
      <c r="IPZ56" s="20"/>
      <c r="IQA56" s="20"/>
      <c r="IQB56" s="20"/>
      <c r="IQC56" s="20"/>
      <c r="IQD56" s="20"/>
      <c r="IQE56" s="20"/>
      <c r="IQF56" s="20"/>
      <c r="IQG56" s="20"/>
      <c r="IQH56" s="20"/>
      <c r="IQI56" s="20"/>
      <c r="IQJ56" s="20"/>
      <c r="IQK56" s="20"/>
      <c r="IQL56" s="20"/>
      <c r="IQM56" s="20"/>
      <c r="IQN56" s="20"/>
      <c r="IQO56" s="20"/>
      <c r="IQP56" s="20"/>
      <c r="IQQ56" s="20"/>
      <c r="IQR56" s="20"/>
      <c r="IQS56" s="20"/>
      <c r="IQT56" s="20"/>
      <c r="IQU56" s="20"/>
      <c r="IQV56" s="20"/>
      <c r="IQW56" s="20"/>
      <c r="IQX56" s="20"/>
      <c r="IQY56" s="20"/>
      <c r="IQZ56" s="20"/>
      <c r="IRA56" s="20"/>
      <c r="IRB56" s="20"/>
      <c r="IRC56" s="20"/>
      <c r="IRD56" s="20"/>
      <c r="IRE56" s="20"/>
      <c r="IRF56" s="20"/>
      <c r="IRG56" s="20"/>
      <c r="IRH56" s="20"/>
      <c r="IRI56" s="20"/>
      <c r="IRJ56" s="20"/>
      <c r="IRK56" s="20"/>
      <c r="IRL56" s="20"/>
      <c r="IRM56" s="20"/>
      <c r="IRN56" s="20"/>
      <c r="IRO56" s="20"/>
      <c r="IRP56" s="20"/>
      <c r="IRQ56" s="20"/>
      <c r="IRR56" s="20"/>
      <c r="IRS56" s="20"/>
      <c r="IRT56" s="20"/>
      <c r="IRU56" s="20"/>
      <c r="IRV56" s="20"/>
      <c r="IRW56" s="20"/>
      <c r="IRX56" s="20"/>
      <c r="IRY56" s="20"/>
      <c r="IRZ56" s="20"/>
      <c r="ISA56" s="20"/>
      <c r="ISB56" s="20"/>
      <c r="ISC56" s="20"/>
      <c r="ISD56" s="20"/>
      <c r="ISE56" s="20"/>
      <c r="ISF56" s="20"/>
      <c r="ISG56" s="20"/>
      <c r="ISH56" s="20"/>
      <c r="ISI56" s="20"/>
      <c r="ISJ56" s="20"/>
      <c r="ISK56" s="20"/>
      <c r="ISL56" s="20"/>
      <c r="ISM56" s="20"/>
      <c r="ISN56" s="20"/>
      <c r="ISO56" s="20"/>
      <c r="ISP56" s="20"/>
      <c r="ISQ56" s="20"/>
      <c r="ISR56" s="20"/>
      <c r="ISS56" s="20"/>
      <c r="IST56" s="20"/>
      <c r="ISU56" s="20"/>
      <c r="ISV56" s="20"/>
      <c r="ISW56" s="20"/>
      <c r="ISX56" s="20"/>
      <c r="ISY56" s="20"/>
      <c r="ISZ56" s="20"/>
      <c r="ITA56" s="20"/>
      <c r="ITB56" s="20"/>
      <c r="ITC56" s="20"/>
      <c r="ITD56" s="20"/>
      <c r="ITE56" s="20"/>
      <c r="ITF56" s="20"/>
      <c r="ITG56" s="20"/>
      <c r="ITH56" s="20"/>
      <c r="ITI56" s="20"/>
      <c r="ITJ56" s="20"/>
      <c r="ITK56" s="20"/>
      <c r="ITL56" s="20"/>
      <c r="ITM56" s="20"/>
      <c r="ITN56" s="20"/>
      <c r="ITO56" s="20"/>
      <c r="ITP56" s="20"/>
      <c r="ITQ56" s="20"/>
      <c r="ITR56" s="20"/>
      <c r="ITS56" s="20"/>
      <c r="ITT56" s="20"/>
      <c r="ITU56" s="20"/>
      <c r="ITV56" s="20"/>
      <c r="ITW56" s="20"/>
      <c r="ITX56" s="20"/>
      <c r="ITY56" s="20"/>
      <c r="ITZ56" s="20"/>
      <c r="IUA56" s="20"/>
      <c r="IUB56" s="20"/>
      <c r="IUC56" s="20"/>
      <c r="IUD56" s="20"/>
      <c r="IUE56" s="20"/>
      <c r="IUF56" s="20"/>
      <c r="IUG56" s="20"/>
      <c r="IUH56" s="20"/>
      <c r="IUI56" s="20"/>
      <c r="IUJ56" s="20"/>
      <c r="IUK56" s="20"/>
      <c r="IUL56" s="20"/>
      <c r="IUM56" s="20"/>
      <c r="IUN56" s="20"/>
      <c r="IUO56" s="20"/>
      <c r="IUP56" s="20"/>
      <c r="IUQ56" s="20"/>
      <c r="IUR56" s="20"/>
      <c r="IUS56" s="20"/>
      <c r="IUT56" s="20"/>
      <c r="IUU56" s="20"/>
      <c r="IUV56" s="20"/>
      <c r="IUW56" s="20"/>
      <c r="IUX56" s="20"/>
      <c r="IUY56" s="20"/>
      <c r="IUZ56" s="20"/>
      <c r="IVA56" s="20"/>
      <c r="IVB56" s="20"/>
      <c r="IVC56" s="20"/>
      <c r="IVD56" s="20"/>
      <c r="IVE56" s="20"/>
      <c r="IVF56" s="20"/>
      <c r="IVG56" s="20"/>
      <c r="IVH56" s="20"/>
      <c r="IVI56" s="20"/>
      <c r="IVJ56" s="20"/>
      <c r="IVK56" s="20"/>
      <c r="IVL56" s="20"/>
      <c r="IVM56" s="20"/>
      <c r="IVN56" s="20"/>
      <c r="IVO56" s="20"/>
      <c r="IVP56" s="20"/>
      <c r="IVQ56" s="20"/>
      <c r="IVR56" s="20"/>
      <c r="IVS56" s="20"/>
      <c r="IVT56" s="20"/>
      <c r="IVU56" s="20"/>
      <c r="IVV56" s="20"/>
      <c r="IVW56" s="20"/>
      <c r="IVX56" s="20"/>
      <c r="IVY56" s="20"/>
      <c r="IVZ56" s="20"/>
      <c r="IWA56" s="20"/>
      <c r="IWB56" s="20"/>
      <c r="IWC56" s="20"/>
      <c r="IWD56" s="20"/>
      <c r="IWE56" s="20"/>
      <c r="IWF56" s="20"/>
      <c r="IWG56" s="20"/>
      <c r="IWH56" s="20"/>
      <c r="IWI56" s="20"/>
      <c r="IWJ56" s="20"/>
      <c r="IWK56" s="20"/>
      <c r="IWL56" s="20"/>
      <c r="IWM56" s="20"/>
      <c r="IWN56" s="20"/>
      <c r="IWO56" s="20"/>
      <c r="IWP56" s="20"/>
      <c r="IWQ56" s="20"/>
      <c r="IWR56" s="20"/>
      <c r="IWS56" s="20"/>
      <c r="IWT56" s="20"/>
      <c r="IWU56" s="20"/>
      <c r="IWV56" s="20"/>
      <c r="IWW56" s="20"/>
      <c r="IWX56" s="20"/>
      <c r="IWY56" s="20"/>
      <c r="IWZ56" s="20"/>
      <c r="IXA56" s="20"/>
      <c r="IXB56" s="20"/>
      <c r="IXC56" s="20"/>
      <c r="IXD56" s="20"/>
      <c r="IXE56" s="20"/>
      <c r="IXF56" s="20"/>
      <c r="IXG56" s="20"/>
      <c r="IXH56" s="20"/>
      <c r="IXI56" s="20"/>
      <c r="IXJ56" s="20"/>
      <c r="IXK56" s="20"/>
      <c r="IXL56" s="20"/>
      <c r="IXM56" s="20"/>
      <c r="IXN56" s="20"/>
      <c r="IXO56" s="20"/>
      <c r="IXP56" s="20"/>
      <c r="IXQ56" s="20"/>
      <c r="IXR56" s="20"/>
      <c r="IXS56" s="20"/>
      <c r="IXT56" s="20"/>
      <c r="IXU56" s="20"/>
      <c r="IXV56" s="20"/>
      <c r="IXW56" s="20"/>
      <c r="IXX56" s="20"/>
      <c r="IXY56" s="20"/>
      <c r="IXZ56" s="20"/>
      <c r="IYA56" s="20"/>
      <c r="IYB56" s="20"/>
      <c r="IYC56" s="20"/>
      <c r="IYD56" s="20"/>
      <c r="IYE56" s="20"/>
      <c r="IYF56" s="20"/>
      <c r="IYG56" s="20"/>
      <c r="IYH56" s="20"/>
      <c r="IYI56" s="20"/>
      <c r="IYJ56" s="20"/>
      <c r="IYK56" s="20"/>
      <c r="IYL56" s="20"/>
      <c r="IYM56" s="20"/>
      <c r="IYN56" s="20"/>
      <c r="IYO56" s="20"/>
      <c r="IYP56" s="20"/>
      <c r="IYQ56" s="20"/>
      <c r="IYR56" s="20"/>
      <c r="IYS56" s="20"/>
      <c r="IYT56" s="20"/>
      <c r="IYU56" s="20"/>
      <c r="IYV56" s="20"/>
      <c r="IYW56" s="20"/>
      <c r="IYX56" s="20"/>
      <c r="IYY56" s="20"/>
      <c r="IYZ56" s="20"/>
      <c r="IZA56" s="20"/>
      <c r="IZB56" s="20"/>
      <c r="IZC56" s="20"/>
      <c r="IZD56" s="20"/>
      <c r="IZE56" s="20"/>
      <c r="IZF56" s="20"/>
      <c r="IZG56" s="20"/>
      <c r="IZH56" s="20"/>
      <c r="IZI56" s="20"/>
      <c r="IZJ56" s="20"/>
      <c r="IZK56" s="20"/>
      <c r="IZL56" s="20"/>
      <c r="IZM56" s="20"/>
      <c r="IZN56" s="20"/>
      <c r="IZO56" s="20"/>
      <c r="IZP56" s="20"/>
      <c r="IZQ56" s="20"/>
      <c r="IZR56" s="20"/>
      <c r="IZS56" s="20"/>
      <c r="IZT56" s="20"/>
      <c r="IZU56" s="20"/>
      <c r="IZV56" s="20"/>
      <c r="IZW56" s="20"/>
      <c r="IZX56" s="20"/>
      <c r="IZY56" s="20"/>
      <c r="IZZ56" s="20"/>
      <c r="JAA56" s="20"/>
      <c r="JAB56" s="20"/>
      <c r="JAC56" s="20"/>
      <c r="JAD56" s="20"/>
      <c r="JAE56" s="20"/>
      <c r="JAF56" s="20"/>
      <c r="JAG56" s="20"/>
      <c r="JAH56" s="20"/>
      <c r="JAI56" s="20"/>
      <c r="JAJ56" s="20"/>
      <c r="JAK56" s="20"/>
      <c r="JAL56" s="20"/>
      <c r="JAM56" s="20"/>
      <c r="JAN56" s="20"/>
      <c r="JAO56" s="20"/>
      <c r="JAP56" s="20"/>
      <c r="JAQ56" s="20"/>
      <c r="JAR56" s="20"/>
      <c r="JAS56" s="20"/>
      <c r="JAT56" s="20"/>
      <c r="JAU56" s="20"/>
      <c r="JAV56" s="20"/>
      <c r="JAW56" s="20"/>
      <c r="JAX56" s="20"/>
      <c r="JAY56" s="20"/>
      <c r="JAZ56" s="20"/>
      <c r="JBA56" s="20"/>
      <c r="JBB56" s="20"/>
      <c r="JBC56" s="20"/>
      <c r="JBD56" s="20"/>
      <c r="JBE56" s="20"/>
      <c r="JBF56" s="20"/>
      <c r="JBG56" s="20"/>
      <c r="JBH56" s="20"/>
      <c r="JBI56" s="20"/>
      <c r="JBJ56" s="20"/>
      <c r="JBK56" s="20"/>
      <c r="JBL56" s="20"/>
      <c r="JBM56" s="20"/>
      <c r="JBN56" s="20"/>
      <c r="JBO56" s="20"/>
      <c r="JBP56" s="20"/>
      <c r="JBQ56" s="20"/>
      <c r="JBR56" s="20"/>
      <c r="JBS56" s="20"/>
      <c r="JBT56" s="20"/>
      <c r="JBU56" s="20"/>
      <c r="JBV56" s="20"/>
      <c r="JBW56" s="20"/>
      <c r="JBX56" s="20"/>
      <c r="JBY56" s="20"/>
      <c r="JBZ56" s="20"/>
      <c r="JCA56" s="20"/>
      <c r="JCB56" s="20"/>
      <c r="JCC56" s="20"/>
      <c r="JCD56" s="20"/>
      <c r="JCE56" s="20"/>
      <c r="JCF56" s="20"/>
      <c r="JCG56" s="20"/>
      <c r="JCH56" s="20"/>
      <c r="JCI56" s="20"/>
      <c r="JCJ56" s="20"/>
      <c r="JCK56" s="20"/>
      <c r="JCL56" s="20"/>
      <c r="JCM56" s="20"/>
      <c r="JCN56" s="20"/>
      <c r="JCO56" s="20"/>
      <c r="JCP56" s="20"/>
      <c r="JCQ56" s="20"/>
      <c r="JCR56" s="20"/>
      <c r="JCS56" s="20"/>
      <c r="JCT56" s="20"/>
      <c r="JCU56" s="20"/>
      <c r="JCV56" s="20"/>
      <c r="JCW56" s="20"/>
      <c r="JCX56" s="20"/>
      <c r="JCY56" s="20"/>
      <c r="JCZ56" s="20"/>
      <c r="JDA56" s="20"/>
      <c r="JDB56" s="20"/>
      <c r="JDC56" s="20"/>
      <c r="JDD56" s="20"/>
      <c r="JDE56" s="20"/>
      <c r="JDF56" s="20"/>
      <c r="JDG56" s="20"/>
      <c r="JDH56" s="20"/>
      <c r="JDI56" s="20"/>
      <c r="JDJ56" s="20"/>
      <c r="JDK56" s="20"/>
      <c r="JDL56" s="20"/>
      <c r="JDM56" s="20"/>
      <c r="JDN56" s="20"/>
      <c r="JDO56" s="20"/>
      <c r="JDP56" s="20"/>
      <c r="JDQ56" s="20"/>
      <c r="JDR56" s="20"/>
      <c r="JDS56" s="20"/>
      <c r="JDT56" s="20"/>
      <c r="JDU56" s="20"/>
      <c r="JDV56" s="20"/>
      <c r="JDW56" s="20"/>
      <c r="JDX56" s="20"/>
      <c r="JDY56" s="20"/>
      <c r="JDZ56" s="20"/>
      <c r="JEA56" s="20"/>
      <c r="JEB56" s="20"/>
      <c r="JEC56" s="20"/>
      <c r="JED56" s="20"/>
      <c r="JEE56" s="20"/>
      <c r="JEF56" s="20"/>
      <c r="JEG56" s="20"/>
      <c r="JEH56" s="20"/>
      <c r="JEI56" s="20"/>
      <c r="JEJ56" s="20"/>
      <c r="JEK56" s="20"/>
      <c r="JEL56" s="20"/>
      <c r="JEM56" s="20"/>
      <c r="JEN56" s="20"/>
      <c r="JEO56" s="20"/>
      <c r="JEP56" s="20"/>
      <c r="JEQ56" s="20"/>
      <c r="JER56" s="20"/>
      <c r="JES56" s="20"/>
      <c r="JET56" s="20"/>
      <c r="JEU56" s="20"/>
      <c r="JEV56" s="20"/>
      <c r="JEW56" s="20"/>
      <c r="JEX56" s="20"/>
      <c r="JEY56" s="20"/>
      <c r="JEZ56" s="20"/>
      <c r="JFA56" s="20"/>
      <c r="JFB56" s="20"/>
      <c r="JFC56" s="20"/>
      <c r="JFD56" s="20"/>
      <c r="JFE56" s="20"/>
      <c r="JFF56" s="20"/>
      <c r="JFG56" s="20"/>
      <c r="JFH56" s="20"/>
      <c r="JFI56" s="20"/>
      <c r="JFJ56" s="20"/>
      <c r="JFK56" s="20"/>
      <c r="JFL56" s="20"/>
      <c r="JFM56" s="20"/>
      <c r="JFN56" s="20"/>
      <c r="JFO56" s="20"/>
      <c r="JFP56" s="20"/>
      <c r="JFQ56" s="20"/>
      <c r="JFR56" s="20"/>
      <c r="JFS56" s="20"/>
      <c r="JFT56" s="20"/>
      <c r="JFU56" s="20"/>
      <c r="JFV56" s="20"/>
      <c r="JFW56" s="20"/>
      <c r="JFX56" s="20"/>
      <c r="JFY56" s="20"/>
      <c r="JFZ56" s="20"/>
      <c r="JGA56" s="20"/>
      <c r="JGB56" s="20"/>
      <c r="JGC56" s="20"/>
      <c r="JGD56" s="20"/>
      <c r="JGE56" s="20"/>
      <c r="JGF56" s="20"/>
      <c r="JGG56" s="20"/>
      <c r="JGH56" s="20"/>
      <c r="JGI56" s="20"/>
      <c r="JGJ56" s="20"/>
      <c r="JGK56" s="20"/>
      <c r="JGL56" s="20"/>
      <c r="JGM56" s="20"/>
      <c r="JGN56" s="20"/>
      <c r="JGO56" s="20"/>
      <c r="JGP56" s="20"/>
      <c r="JGQ56" s="20"/>
      <c r="JGR56" s="20"/>
      <c r="JGS56" s="20"/>
      <c r="JGT56" s="20"/>
      <c r="JGU56" s="20"/>
      <c r="JGV56" s="20"/>
      <c r="JGW56" s="20"/>
      <c r="JGX56" s="20"/>
      <c r="JGY56" s="20"/>
      <c r="JGZ56" s="20"/>
      <c r="JHA56" s="20"/>
      <c r="JHB56" s="20"/>
      <c r="JHC56" s="20"/>
      <c r="JHD56" s="20"/>
      <c r="JHE56" s="20"/>
      <c r="JHF56" s="20"/>
      <c r="JHG56" s="20"/>
      <c r="JHH56" s="20"/>
      <c r="JHI56" s="20"/>
      <c r="JHJ56" s="20"/>
      <c r="JHK56" s="20"/>
      <c r="JHL56" s="20"/>
      <c r="JHM56" s="20"/>
      <c r="JHN56" s="20"/>
      <c r="JHO56" s="20"/>
      <c r="JHP56" s="20"/>
      <c r="JHQ56" s="20"/>
      <c r="JHR56" s="20"/>
      <c r="JHS56" s="20"/>
      <c r="JHT56" s="20"/>
      <c r="JHU56" s="20"/>
      <c r="JHV56" s="20"/>
      <c r="JHW56" s="20"/>
      <c r="JHX56" s="20"/>
      <c r="JHY56" s="20"/>
      <c r="JHZ56" s="20"/>
      <c r="JIA56" s="20"/>
      <c r="JIB56" s="20"/>
      <c r="JIC56" s="20"/>
      <c r="JID56" s="20"/>
      <c r="JIE56" s="20"/>
      <c r="JIF56" s="20"/>
      <c r="JIG56" s="20"/>
      <c r="JIH56" s="20"/>
      <c r="JII56" s="20"/>
      <c r="JIJ56" s="20"/>
      <c r="JIK56" s="20"/>
      <c r="JIL56" s="20"/>
      <c r="JIM56" s="20"/>
      <c r="JIN56" s="20"/>
      <c r="JIO56" s="20"/>
      <c r="JIP56" s="20"/>
      <c r="JIQ56" s="20"/>
      <c r="JIR56" s="20"/>
      <c r="JIS56" s="20"/>
      <c r="JIT56" s="20"/>
      <c r="JIU56" s="20"/>
      <c r="JIV56" s="20"/>
      <c r="JIW56" s="20"/>
      <c r="JIX56" s="20"/>
      <c r="JIY56" s="20"/>
      <c r="JIZ56" s="20"/>
      <c r="JJA56" s="20"/>
      <c r="JJB56" s="20"/>
      <c r="JJC56" s="20"/>
      <c r="JJD56" s="20"/>
      <c r="JJE56" s="20"/>
      <c r="JJF56" s="20"/>
      <c r="JJG56" s="20"/>
      <c r="JJH56" s="20"/>
      <c r="JJI56" s="20"/>
      <c r="JJJ56" s="20"/>
      <c r="JJK56" s="20"/>
      <c r="JJL56" s="20"/>
      <c r="JJM56" s="20"/>
      <c r="JJN56" s="20"/>
      <c r="JJO56" s="20"/>
      <c r="JJP56" s="20"/>
      <c r="JJQ56" s="20"/>
      <c r="JJR56" s="20"/>
      <c r="JJS56" s="20"/>
      <c r="JJT56" s="20"/>
      <c r="JJU56" s="20"/>
      <c r="JJV56" s="20"/>
      <c r="JJW56" s="20"/>
      <c r="JJX56" s="20"/>
      <c r="JJY56" s="20"/>
      <c r="JJZ56" s="20"/>
      <c r="JKA56" s="20"/>
      <c r="JKB56" s="20"/>
      <c r="JKC56" s="20"/>
      <c r="JKD56" s="20"/>
      <c r="JKE56" s="20"/>
      <c r="JKF56" s="20"/>
      <c r="JKG56" s="20"/>
      <c r="JKH56" s="20"/>
      <c r="JKI56" s="20"/>
      <c r="JKJ56" s="20"/>
      <c r="JKK56" s="20"/>
      <c r="JKL56" s="20"/>
      <c r="JKM56" s="20"/>
      <c r="JKN56" s="20"/>
      <c r="JKO56" s="20"/>
      <c r="JKP56" s="20"/>
      <c r="JKQ56" s="20"/>
      <c r="JKR56" s="20"/>
      <c r="JKS56" s="20"/>
      <c r="JKT56" s="20"/>
      <c r="JKU56" s="20"/>
      <c r="JKV56" s="20"/>
      <c r="JKW56" s="20"/>
      <c r="JKX56" s="20"/>
      <c r="JKY56" s="20"/>
      <c r="JKZ56" s="20"/>
      <c r="JLA56" s="20"/>
      <c r="JLB56" s="20"/>
      <c r="JLC56" s="20"/>
      <c r="JLD56" s="20"/>
      <c r="JLE56" s="20"/>
      <c r="JLF56" s="20"/>
      <c r="JLG56" s="20"/>
      <c r="JLH56" s="20"/>
      <c r="JLI56" s="20"/>
      <c r="JLJ56" s="20"/>
      <c r="JLK56" s="20"/>
      <c r="JLL56" s="20"/>
      <c r="JLM56" s="20"/>
      <c r="JLN56" s="20"/>
      <c r="JLO56" s="20"/>
      <c r="JLP56" s="20"/>
      <c r="JLQ56" s="20"/>
      <c r="JLR56" s="20"/>
      <c r="JLS56" s="20"/>
      <c r="JLT56" s="20"/>
      <c r="JLU56" s="20"/>
      <c r="JLV56" s="20"/>
      <c r="JLW56" s="20"/>
      <c r="JLX56" s="20"/>
      <c r="JLY56" s="20"/>
      <c r="JLZ56" s="20"/>
      <c r="JMA56" s="20"/>
      <c r="JMB56" s="20"/>
      <c r="JMC56" s="20"/>
      <c r="JMD56" s="20"/>
      <c r="JME56" s="20"/>
      <c r="JMF56" s="20"/>
      <c r="JMG56" s="20"/>
      <c r="JMH56" s="20"/>
      <c r="JMI56" s="20"/>
      <c r="JMJ56" s="20"/>
      <c r="JMK56" s="20"/>
      <c r="JML56" s="20"/>
      <c r="JMM56" s="20"/>
      <c r="JMN56" s="20"/>
      <c r="JMO56" s="20"/>
      <c r="JMP56" s="20"/>
      <c r="JMQ56" s="20"/>
      <c r="JMR56" s="20"/>
      <c r="JMS56" s="20"/>
      <c r="JMT56" s="20"/>
      <c r="JMU56" s="20"/>
      <c r="JMV56" s="20"/>
      <c r="JMW56" s="20"/>
      <c r="JMX56" s="20"/>
      <c r="JMY56" s="20"/>
      <c r="JMZ56" s="20"/>
      <c r="JNA56" s="20"/>
      <c r="JNB56" s="20"/>
      <c r="JNC56" s="20"/>
      <c r="JND56" s="20"/>
      <c r="JNE56" s="20"/>
      <c r="JNF56" s="20"/>
      <c r="JNG56" s="20"/>
      <c r="JNH56" s="20"/>
      <c r="JNI56" s="20"/>
      <c r="JNJ56" s="20"/>
      <c r="JNK56" s="20"/>
      <c r="JNL56" s="20"/>
      <c r="JNM56" s="20"/>
      <c r="JNN56" s="20"/>
      <c r="JNO56" s="20"/>
      <c r="JNP56" s="20"/>
      <c r="JNQ56" s="20"/>
      <c r="JNR56" s="20"/>
      <c r="JNS56" s="20"/>
      <c r="JNT56" s="20"/>
      <c r="JNU56" s="20"/>
      <c r="JNV56" s="20"/>
      <c r="JNW56" s="20"/>
      <c r="JNX56" s="20"/>
      <c r="JNY56" s="20"/>
      <c r="JNZ56" s="20"/>
      <c r="JOA56" s="20"/>
      <c r="JOB56" s="20"/>
      <c r="JOC56" s="20"/>
      <c r="JOD56" s="20"/>
      <c r="JOE56" s="20"/>
      <c r="JOF56" s="20"/>
      <c r="JOG56" s="20"/>
      <c r="JOH56" s="20"/>
      <c r="JOI56" s="20"/>
      <c r="JOJ56" s="20"/>
      <c r="JOK56" s="20"/>
      <c r="JOL56" s="20"/>
      <c r="JOM56" s="20"/>
      <c r="JON56" s="20"/>
      <c r="JOO56" s="20"/>
      <c r="JOP56" s="20"/>
      <c r="JOQ56" s="20"/>
      <c r="JOR56" s="20"/>
      <c r="JOS56" s="20"/>
      <c r="JOT56" s="20"/>
      <c r="JOU56" s="20"/>
      <c r="JOV56" s="20"/>
      <c r="JOW56" s="20"/>
      <c r="JOX56" s="20"/>
      <c r="JOY56" s="20"/>
      <c r="JOZ56" s="20"/>
      <c r="JPA56" s="20"/>
      <c r="JPB56" s="20"/>
      <c r="JPC56" s="20"/>
      <c r="JPD56" s="20"/>
      <c r="JPE56" s="20"/>
      <c r="JPF56" s="20"/>
      <c r="JPG56" s="20"/>
      <c r="JPH56" s="20"/>
      <c r="JPI56" s="20"/>
      <c r="JPJ56" s="20"/>
      <c r="JPK56" s="20"/>
      <c r="JPL56" s="20"/>
      <c r="JPM56" s="20"/>
      <c r="JPN56" s="20"/>
      <c r="JPO56" s="20"/>
      <c r="JPP56" s="20"/>
      <c r="JPQ56" s="20"/>
      <c r="JPR56" s="20"/>
      <c r="JPS56" s="20"/>
      <c r="JPT56" s="20"/>
      <c r="JPU56" s="20"/>
      <c r="JPV56" s="20"/>
      <c r="JPW56" s="20"/>
      <c r="JPX56" s="20"/>
      <c r="JPY56" s="20"/>
      <c r="JPZ56" s="20"/>
      <c r="JQA56" s="20"/>
      <c r="JQB56" s="20"/>
      <c r="JQC56" s="20"/>
      <c r="JQD56" s="20"/>
      <c r="JQE56" s="20"/>
      <c r="JQF56" s="20"/>
      <c r="JQG56" s="20"/>
      <c r="JQH56" s="20"/>
      <c r="JQI56" s="20"/>
      <c r="JQJ56" s="20"/>
      <c r="JQK56" s="20"/>
      <c r="JQL56" s="20"/>
      <c r="JQM56" s="20"/>
      <c r="JQN56" s="20"/>
      <c r="JQO56" s="20"/>
      <c r="JQP56" s="20"/>
      <c r="JQQ56" s="20"/>
      <c r="JQR56" s="20"/>
      <c r="JQS56" s="20"/>
      <c r="JQT56" s="20"/>
      <c r="JQU56" s="20"/>
      <c r="JQV56" s="20"/>
      <c r="JQW56" s="20"/>
      <c r="JQX56" s="20"/>
      <c r="JQY56" s="20"/>
      <c r="JQZ56" s="20"/>
      <c r="JRA56" s="20"/>
      <c r="JRB56" s="20"/>
      <c r="JRC56" s="20"/>
      <c r="JRD56" s="20"/>
      <c r="JRE56" s="20"/>
      <c r="JRF56" s="20"/>
      <c r="JRG56" s="20"/>
      <c r="JRH56" s="20"/>
      <c r="JRI56" s="20"/>
      <c r="JRJ56" s="20"/>
      <c r="JRK56" s="20"/>
      <c r="JRL56" s="20"/>
      <c r="JRM56" s="20"/>
      <c r="JRN56" s="20"/>
      <c r="JRO56" s="20"/>
      <c r="JRP56" s="20"/>
      <c r="JRQ56" s="20"/>
      <c r="JRR56" s="20"/>
      <c r="JRS56" s="20"/>
      <c r="JRT56" s="20"/>
      <c r="JRU56" s="20"/>
      <c r="JRV56" s="20"/>
      <c r="JRW56" s="20"/>
      <c r="JRX56" s="20"/>
      <c r="JRY56" s="20"/>
      <c r="JRZ56" s="20"/>
      <c r="JSA56" s="20"/>
      <c r="JSB56" s="20"/>
      <c r="JSC56" s="20"/>
      <c r="JSD56" s="20"/>
      <c r="JSE56" s="20"/>
      <c r="JSF56" s="20"/>
      <c r="JSG56" s="20"/>
      <c r="JSH56" s="20"/>
      <c r="JSI56" s="20"/>
      <c r="JSJ56" s="20"/>
      <c r="JSK56" s="20"/>
      <c r="JSL56" s="20"/>
      <c r="JSM56" s="20"/>
      <c r="JSN56" s="20"/>
      <c r="JSO56" s="20"/>
      <c r="JSP56" s="20"/>
      <c r="JSQ56" s="20"/>
      <c r="JSR56" s="20"/>
      <c r="JSS56" s="20"/>
      <c r="JST56" s="20"/>
      <c r="JSU56" s="20"/>
      <c r="JSV56" s="20"/>
      <c r="JSW56" s="20"/>
      <c r="JSX56" s="20"/>
      <c r="JSY56" s="20"/>
      <c r="JSZ56" s="20"/>
      <c r="JTA56" s="20"/>
      <c r="JTB56" s="20"/>
      <c r="JTC56" s="20"/>
      <c r="JTD56" s="20"/>
      <c r="JTE56" s="20"/>
      <c r="JTF56" s="20"/>
      <c r="JTG56" s="20"/>
      <c r="JTH56" s="20"/>
      <c r="JTI56" s="20"/>
      <c r="JTJ56" s="20"/>
      <c r="JTK56" s="20"/>
      <c r="JTL56" s="20"/>
      <c r="JTM56" s="20"/>
      <c r="JTN56" s="20"/>
      <c r="JTO56" s="20"/>
      <c r="JTP56" s="20"/>
      <c r="JTQ56" s="20"/>
      <c r="JTR56" s="20"/>
      <c r="JTS56" s="20"/>
      <c r="JTT56" s="20"/>
      <c r="JTU56" s="20"/>
      <c r="JTV56" s="20"/>
      <c r="JTW56" s="20"/>
      <c r="JTX56" s="20"/>
      <c r="JTY56" s="20"/>
      <c r="JTZ56" s="20"/>
      <c r="JUA56" s="20"/>
      <c r="JUB56" s="20"/>
      <c r="JUC56" s="20"/>
      <c r="JUD56" s="20"/>
      <c r="JUE56" s="20"/>
      <c r="JUF56" s="20"/>
      <c r="JUG56" s="20"/>
      <c r="JUH56" s="20"/>
      <c r="JUI56" s="20"/>
      <c r="JUJ56" s="20"/>
      <c r="JUK56" s="20"/>
      <c r="JUL56" s="20"/>
      <c r="JUM56" s="20"/>
      <c r="JUN56" s="20"/>
      <c r="JUO56" s="20"/>
      <c r="JUP56" s="20"/>
      <c r="JUQ56" s="20"/>
      <c r="JUR56" s="20"/>
      <c r="JUS56" s="20"/>
      <c r="JUT56" s="20"/>
      <c r="JUU56" s="20"/>
      <c r="JUV56" s="20"/>
      <c r="JUW56" s="20"/>
      <c r="JUX56" s="20"/>
      <c r="JUY56" s="20"/>
      <c r="JUZ56" s="20"/>
      <c r="JVA56" s="20"/>
      <c r="JVB56" s="20"/>
      <c r="JVC56" s="20"/>
      <c r="JVD56" s="20"/>
      <c r="JVE56" s="20"/>
      <c r="JVF56" s="20"/>
      <c r="JVG56" s="20"/>
      <c r="JVH56" s="20"/>
      <c r="JVI56" s="20"/>
      <c r="JVJ56" s="20"/>
      <c r="JVK56" s="20"/>
      <c r="JVL56" s="20"/>
      <c r="JVM56" s="20"/>
      <c r="JVN56" s="20"/>
      <c r="JVO56" s="20"/>
      <c r="JVP56" s="20"/>
      <c r="JVQ56" s="20"/>
      <c r="JVR56" s="20"/>
      <c r="JVS56" s="20"/>
      <c r="JVT56" s="20"/>
      <c r="JVU56" s="20"/>
      <c r="JVV56" s="20"/>
      <c r="JVW56" s="20"/>
      <c r="JVX56" s="20"/>
      <c r="JVY56" s="20"/>
      <c r="JVZ56" s="20"/>
      <c r="JWA56" s="20"/>
      <c r="JWB56" s="20"/>
      <c r="JWC56" s="20"/>
      <c r="JWD56" s="20"/>
      <c r="JWE56" s="20"/>
      <c r="JWF56" s="20"/>
      <c r="JWG56" s="20"/>
      <c r="JWH56" s="20"/>
      <c r="JWI56" s="20"/>
      <c r="JWJ56" s="20"/>
      <c r="JWK56" s="20"/>
      <c r="JWL56" s="20"/>
      <c r="JWM56" s="20"/>
      <c r="JWN56" s="20"/>
      <c r="JWO56" s="20"/>
      <c r="JWP56" s="20"/>
      <c r="JWQ56" s="20"/>
      <c r="JWR56" s="20"/>
      <c r="JWS56" s="20"/>
      <c r="JWT56" s="20"/>
      <c r="JWU56" s="20"/>
      <c r="JWV56" s="20"/>
      <c r="JWW56" s="20"/>
      <c r="JWX56" s="20"/>
      <c r="JWY56" s="20"/>
      <c r="JWZ56" s="20"/>
      <c r="JXA56" s="20"/>
      <c r="JXB56" s="20"/>
      <c r="JXC56" s="20"/>
      <c r="JXD56" s="20"/>
      <c r="JXE56" s="20"/>
      <c r="JXF56" s="20"/>
      <c r="JXG56" s="20"/>
      <c r="JXH56" s="20"/>
      <c r="JXI56" s="20"/>
      <c r="JXJ56" s="20"/>
      <c r="JXK56" s="20"/>
      <c r="JXL56" s="20"/>
      <c r="JXM56" s="20"/>
      <c r="JXN56" s="20"/>
      <c r="JXO56" s="20"/>
      <c r="JXP56" s="20"/>
      <c r="JXQ56" s="20"/>
      <c r="JXR56" s="20"/>
      <c r="JXS56" s="20"/>
      <c r="JXT56" s="20"/>
      <c r="JXU56" s="20"/>
      <c r="JXV56" s="20"/>
      <c r="JXW56" s="20"/>
      <c r="JXX56" s="20"/>
      <c r="JXY56" s="20"/>
      <c r="JXZ56" s="20"/>
      <c r="JYA56" s="20"/>
      <c r="JYB56" s="20"/>
      <c r="JYC56" s="20"/>
      <c r="JYD56" s="20"/>
      <c r="JYE56" s="20"/>
      <c r="JYF56" s="20"/>
      <c r="JYG56" s="20"/>
      <c r="JYH56" s="20"/>
      <c r="JYI56" s="20"/>
      <c r="JYJ56" s="20"/>
      <c r="JYK56" s="20"/>
      <c r="JYL56" s="20"/>
      <c r="JYM56" s="20"/>
      <c r="JYN56" s="20"/>
      <c r="JYO56" s="20"/>
      <c r="JYP56" s="20"/>
      <c r="JYQ56" s="20"/>
      <c r="JYR56" s="20"/>
      <c r="JYS56" s="20"/>
      <c r="JYT56" s="20"/>
      <c r="JYU56" s="20"/>
      <c r="JYV56" s="20"/>
      <c r="JYW56" s="20"/>
      <c r="JYX56" s="20"/>
      <c r="JYY56" s="20"/>
      <c r="JYZ56" s="20"/>
      <c r="JZA56" s="20"/>
      <c r="JZB56" s="20"/>
      <c r="JZC56" s="20"/>
      <c r="JZD56" s="20"/>
      <c r="JZE56" s="20"/>
      <c r="JZF56" s="20"/>
      <c r="JZG56" s="20"/>
      <c r="JZH56" s="20"/>
      <c r="JZI56" s="20"/>
      <c r="JZJ56" s="20"/>
      <c r="JZK56" s="20"/>
      <c r="JZL56" s="20"/>
      <c r="JZM56" s="20"/>
      <c r="JZN56" s="20"/>
      <c r="JZO56" s="20"/>
      <c r="JZP56" s="20"/>
      <c r="JZQ56" s="20"/>
      <c r="JZR56" s="20"/>
      <c r="JZS56" s="20"/>
      <c r="JZT56" s="20"/>
      <c r="JZU56" s="20"/>
      <c r="JZV56" s="20"/>
      <c r="JZW56" s="20"/>
      <c r="JZX56" s="20"/>
      <c r="JZY56" s="20"/>
      <c r="JZZ56" s="20"/>
      <c r="KAA56" s="20"/>
      <c r="KAB56" s="20"/>
      <c r="KAC56" s="20"/>
      <c r="KAD56" s="20"/>
      <c r="KAE56" s="20"/>
      <c r="KAF56" s="20"/>
      <c r="KAG56" s="20"/>
      <c r="KAH56" s="20"/>
      <c r="KAI56" s="20"/>
      <c r="KAJ56" s="20"/>
      <c r="KAK56" s="20"/>
      <c r="KAL56" s="20"/>
      <c r="KAM56" s="20"/>
      <c r="KAN56" s="20"/>
      <c r="KAO56" s="20"/>
      <c r="KAP56" s="20"/>
      <c r="KAQ56" s="20"/>
      <c r="KAR56" s="20"/>
      <c r="KAS56" s="20"/>
      <c r="KAT56" s="20"/>
      <c r="KAU56" s="20"/>
      <c r="KAV56" s="20"/>
      <c r="KAW56" s="20"/>
      <c r="KAX56" s="20"/>
      <c r="KAY56" s="20"/>
      <c r="KAZ56" s="20"/>
      <c r="KBA56" s="20"/>
      <c r="KBB56" s="20"/>
      <c r="KBC56" s="20"/>
      <c r="KBD56" s="20"/>
      <c r="KBE56" s="20"/>
      <c r="KBF56" s="20"/>
      <c r="KBG56" s="20"/>
      <c r="KBH56" s="20"/>
      <c r="KBI56" s="20"/>
      <c r="KBJ56" s="20"/>
      <c r="KBK56" s="20"/>
      <c r="KBL56" s="20"/>
      <c r="KBM56" s="20"/>
      <c r="KBN56" s="20"/>
      <c r="KBO56" s="20"/>
      <c r="KBP56" s="20"/>
      <c r="KBQ56" s="20"/>
      <c r="KBR56" s="20"/>
      <c r="KBS56" s="20"/>
      <c r="KBT56" s="20"/>
      <c r="KBU56" s="20"/>
      <c r="KBV56" s="20"/>
      <c r="KBW56" s="20"/>
      <c r="KBX56" s="20"/>
      <c r="KBY56" s="20"/>
      <c r="KBZ56" s="20"/>
      <c r="KCA56" s="20"/>
      <c r="KCB56" s="20"/>
      <c r="KCC56" s="20"/>
      <c r="KCD56" s="20"/>
      <c r="KCE56" s="20"/>
      <c r="KCF56" s="20"/>
      <c r="KCG56" s="20"/>
      <c r="KCH56" s="20"/>
      <c r="KCI56" s="20"/>
      <c r="KCJ56" s="20"/>
      <c r="KCK56" s="20"/>
      <c r="KCL56" s="20"/>
      <c r="KCM56" s="20"/>
      <c r="KCN56" s="20"/>
      <c r="KCO56" s="20"/>
      <c r="KCP56" s="20"/>
      <c r="KCQ56" s="20"/>
      <c r="KCR56" s="20"/>
      <c r="KCS56" s="20"/>
      <c r="KCT56" s="20"/>
      <c r="KCU56" s="20"/>
      <c r="KCV56" s="20"/>
      <c r="KCW56" s="20"/>
      <c r="KCX56" s="20"/>
      <c r="KCY56" s="20"/>
      <c r="KCZ56" s="20"/>
      <c r="KDA56" s="20"/>
      <c r="KDB56" s="20"/>
      <c r="KDC56" s="20"/>
      <c r="KDD56" s="20"/>
      <c r="KDE56" s="20"/>
      <c r="KDF56" s="20"/>
      <c r="KDG56" s="20"/>
      <c r="KDH56" s="20"/>
      <c r="KDI56" s="20"/>
      <c r="KDJ56" s="20"/>
      <c r="KDK56" s="20"/>
      <c r="KDL56" s="20"/>
      <c r="KDM56" s="20"/>
      <c r="KDN56" s="20"/>
      <c r="KDO56" s="20"/>
      <c r="KDP56" s="20"/>
      <c r="KDQ56" s="20"/>
      <c r="KDR56" s="20"/>
      <c r="KDS56" s="20"/>
      <c r="KDT56" s="20"/>
      <c r="KDU56" s="20"/>
      <c r="KDV56" s="20"/>
      <c r="KDW56" s="20"/>
      <c r="KDX56" s="20"/>
      <c r="KDY56" s="20"/>
      <c r="KDZ56" s="20"/>
      <c r="KEA56" s="20"/>
      <c r="KEB56" s="20"/>
      <c r="KEC56" s="20"/>
      <c r="KED56" s="20"/>
      <c r="KEE56" s="20"/>
      <c r="KEF56" s="20"/>
      <c r="KEG56" s="20"/>
      <c r="KEH56" s="20"/>
      <c r="KEI56" s="20"/>
      <c r="KEJ56" s="20"/>
      <c r="KEK56" s="20"/>
      <c r="KEL56" s="20"/>
      <c r="KEM56" s="20"/>
      <c r="KEN56" s="20"/>
      <c r="KEO56" s="20"/>
      <c r="KEP56" s="20"/>
      <c r="KEQ56" s="20"/>
      <c r="KER56" s="20"/>
      <c r="KES56" s="20"/>
      <c r="KET56" s="20"/>
      <c r="KEU56" s="20"/>
      <c r="KEV56" s="20"/>
      <c r="KEW56" s="20"/>
      <c r="KEX56" s="20"/>
      <c r="KEY56" s="20"/>
      <c r="KEZ56" s="20"/>
      <c r="KFA56" s="20"/>
      <c r="KFB56" s="20"/>
      <c r="KFC56" s="20"/>
      <c r="KFD56" s="20"/>
      <c r="KFE56" s="20"/>
      <c r="KFF56" s="20"/>
      <c r="KFG56" s="20"/>
      <c r="KFH56" s="20"/>
      <c r="KFI56" s="20"/>
      <c r="KFJ56" s="20"/>
      <c r="KFK56" s="20"/>
      <c r="KFL56" s="20"/>
      <c r="KFM56" s="20"/>
      <c r="KFN56" s="20"/>
      <c r="KFO56" s="20"/>
      <c r="KFP56" s="20"/>
      <c r="KFQ56" s="20"/>
      <c r="KFR56" s="20"/>
      <c r="KFS56" s="20"/>
      <c r="KFT56" s="20"/>
      <c r="KFU56" s="20"/>
      <c r="KFV56" s="20"/>
      <c r="KFW56" s="20"/>
      <c r="KFX56" s="20"/>
      <c r="KFY56" s="20"/>
      <c r="KFZ56" s="20"/>
      <c r="KGA56" s="20"/>
      <c r="KGB56" s="20"/>
      <c r="KGC56" s="20"/>
      <c r="KGD56" s="20"/>
      <c r="KGE56" s="20"/>
      <c r="KGF56" s="20"/>
      <c r="KGG56" s="20"/>
      <c r="KGH56" s="20"/>
      <c r="KGI56" s="20"/>
      <c r="KGJ56" s="20"/>
      <c r="KGK56" s="20"/>
      <c r="KGL56" s="20"/>
      <c r="KGM56" s="20"/>
      <c r="KGN56" s="20"/>
      <c r="KGO56" s="20"/>
      <c r="KGP56" s="20"/>
      <c r="KGQ56" s="20"/>
      <c r="KGR56" s="20"/>
      <c r="KGS56" s="20"/>
      <c r="KGT56" s="20"/>
      <c r="KGU56" s="20"/>
      <c r="KGV56" s="20"/>
      <c r="KGW56" s="20"/>
      <c r="KGX56" s="20"/>
      <c r="KGY56" s="20"/>
      <c r="KGZ56" s="20"/>
      <c r="KHA56" s="20"/>
      <c r="KHB56" s="20"/>
      <c r="KHC56" s="20"/>
      <c r="KHD56" s="20"/>
      <c r="KHE56" s="20"/>
      <c r="KHF56" s="20"/>
      <c r="KHG56" s="20"/>
      <c r="KHH56" s="20"/>
      <c r="KHI56" s="20"/>
      <c r="KHJ56" s="20"/>
      <c r="KHK56" s="20"/>
      <c r="KHL56" s="20"/>
      <c r="KHM56" s="20"/>
      <c r="KHN56" s="20"/>
      <c r="KHO56" s="20"/>
      <c r="KHP56" s="20"/>
      <c r="KHQ56" s="20"/>
      <c r="KHR56" s="20"/>
      <c r="KHS56" s="20"/>
      <c r="KHT56" s="20"/>
      <c r="KHU56" s="20"/>
      <c r="KHV56" s="20"/>
      <c r="KHW56" s="20"/>
      <c r="KHX56" s="20"/>
      <c r="KHY56" s="20"/>
      <c r="KHZ56" s="20"/>
      <c r="KIA56" s="20"/>
      <c r="KIB56" s="20"/>
      <c r="KIC56" s="20"/>
      <c r="KID56" s="20"/>
      <c r="KIE56" s="20"/>
      <c r="KIF56" s="20"/>
      <c r="KIG56" s="20"/>
      <c r="KIH56" s="20"/>
      <c r="KII56" s="20"/>
      <c r="KIJ56" s="20"/>
      <c r="KIK56" s="20"/>
      <c r="KIL56" s="20"/>
      <c r="KIM56" s="20"/>
      <c r="KIN56" s="20"/>
      <c r="KIO56" s="20"/>
      <c r="KIP56" s="20"/>
      <c r="KIQ56" s="20"/>
      <c r="KIR56" s="20"/>
      <c r="KIS56" s="20"/>
      <c r="KIT56" s="20"/>
      <c r="KIU56" s="20"/>
      <c r="KIV56" s="20"/>
      <c r="KIW56" s="20"/>
      <c r="KIX56" s="20"/>
      <c r="KIY56" s="20"/>
      <c r="KIZ56" s="20"/>
      <c r="KJA56" s="20"/>
      <c r="KJB56" s="20"/>
      <c r="KJC56" s="20"/>
      <c r="KJD56" s="20"/>
      <c r="KJE56" s="20"/>
      <c r="KJF56" s="20"/>
      <c r="KJG56" s="20"/>
      <c r="KJH56" s="20"/>
      <c r="KJI56" s="20"/>
      <c r="KJJ56" s="20"/>
      <c r="KJK56" s="20"/>
      <c r="KJL56" s="20"/>
      <c r="KJM56" s="20"/>
      <c r="KJN56" s="20"/>
      <c r="KJO56" s="20"/>
      <c r="KJP56" s="20"/>
      <c r="KJQ56" s="20"/>
      <c r="KJR56" s="20"/>
      <c r="KJS56" s="20"/>
      <c r="KJT56" s="20"/>
      <c r="KJU56" s="20"/>
      <c r="KJV56" s="20"/>
      <c r="KJW56" s="20"/>
      <c r="KJX56" s="20"/>
      <c r="KJY56" s="20"/>
      <c r="KJZ56" s="20"/>
      <c r="KKA56" s="20"/>
      <c r="KKB56" s="20"/>
      <c r="KKC56" s="20"/>
      <c r="KKD56" s="20"/>
      <c r="KKE56" s="20"/>
      <c r="KKF56" s="20"/>
      <c r="KKG56" s="20"/>
      <c r="KKH56" s="20"/>
      <c r="KKI56" s="20"/>
      <c r="KKJ56" s="20"/>
      <c r="KKK56" s="20"/>
      <c r="KKL56" s="20"/>
      <c r="KKM56" s="20"/>
      <c r="KKN56" s="20"/>
      <c r="KKO56" s="20"/>
      <c r="KKP56" s="20"/>
      <c r="KKQ56" s="20"/>
      <c r="KKR56" s="20"/>
      <c r="KKS56" s="20"/>
      <c r="KKT56" s="20"/>
      <c r="KKU56" s="20"/>
      <c r="KKV56" s="20"/>
      <c r="KKW56" s="20"/>
      <c r="KKX56" s="20"/>
      <c r="KKY56" s="20"/>
      <c r="KKZ56" s="20"/>
      <c r="KLA56" s="20"/>
      <c r="KLB56" s="20"/>
      <c r="KLC56" s="20"/>
      <c r="KLD56" s="20"/>
      <c r="KLE56" s="20"/>
      <c r="KLF56" s="20"/>
      <c r="KLG56" s="20"/>
      <c r="KLH56" s="20"/>
      <c r="KLI56" s="20"/>
      <c r="KLJ56" s="20"/>
      <c r="KLK56" s="20"/>
      <c r="KLL56" s="20"/>
      <c r="KLM56" s="20"/>
      <c r="KLN56" s="20"/>
      <c r="KLO56" s="20"/>
      <c r="KLP56" s="20"/>
      <c r="KLQ56" s="20"/>
      <c r="KLR56" s="20"/>
      <c r="KLS56" s="20"/>
      <c r="KLT56" s="20"/>
      <c r="KLU56" s="20"/>
      <c r="KLV56" s="20"/>
      <c r="KLW56" s="20"/>
      <c r="KLX56" s="20"/>
      <c r="KLY56" s="20"/>
      <c r="KLZ56" s="20"/>
      <c r="KMA56" s="20"/>
      <c r="KMB56" s="20"/>
      <c r="KMC56" s="20"/>
      <c r="KMD56" s="20"/>
      <c r="KME56" s="20"/>
      <c r="KMF56" s="20"/>
      <c r="KMG56" s="20"/>
      <c r="KMH56" s="20"/>
      <c r="KMI56" s="20"/>
      <c r="KMJ56" s="20"/>
      <c r="KMK56" s="20"/>
      <c r="KML56" s="20"/>
      <c r="KMM56" s="20"/>
      <c r="KMN56" s="20"/>
      <c r="KMO56" s="20"/>
      <c r="KMP56" s="20"/>
      <c r="KMQ56" s="20"/>
      <c r="KMR56" s="20"/>
      <c r="KMS56" s="20"/>
      <c r="KMT56" s="20"/>
      <c r="KMU56" s="20"/>
      <c r="KMV56" s="20"/>
      <c r="KMW56" s="20"/>
      <c r="KMX56" s="20"/>
      <c r="KMY56" s="20"/>
      <c r="KMZ56" s="20"/>
      <c r="KNA56" s="20"/>
      <c r="KNB56" s="20"/>
      <c r="KNC56" s="20"/>
      <c r="KND56" s="20"/>
      <c r="KNE56" s="20"/>
      <c r="KNF56" s="20"/>
      <c r="KNG56" s="20"/>
      <c r="KNH56" s="20"/>
      <c r="KNI56" s="20"/>
      <c r="KNJ56" s="20"/>
      <c r="KNK56" s="20"/>
      <c r="KNL56" s="20"/>
      <c r="KNM56" s="20"/>
      <c r="KNN56" s="20"/>
      <c r="KNO56" s="20"/>
      <c r="KNP56" s="20"/>
      <c r="KNQ56" s="20"/>
      <c r="KNR56" s="20"/>
      <c r="KNS56" s="20"/>
      <c r="KNT56" s="20"/>
      <c r="KNU56" s="20"/>
      <c r="KNV56" s="20"/>
      <c r="KNW56" s="20"/>
      <c r="KNX56" s="20"/>
      <c r="KNY56" s="20"/>
      <c r="KNZ56" s="20"/>
      <c r="KOA56" s="20"/>
      <c r="KOB56" s="20"/>
      <c r="KOC56" s="20"/>
      <c r="KOD56" s="20"/>
      <c r="KOE56" s="20"/>
      <c r="KOF56" s="20"/>
      <c r="KOG56" s="20"/>
      <c r="KOH56" s="20"/>
      <c r="KOI56" s="20"/>
      <c r="KOJ56" s="20"/>
      <c r="KOK56" s="20"/>
      <c r="KOL56" s="20"/>
      <c r="KOM56" s="20"/>
      <c r="KON56" s="20"/>
      <c r="KOO56" s="20"/>
      <c r="KOP56" s="20"/>
      <c r="KOQ56" s="20"/>
      <c r="KOR56" s="20"/>
      <c r="KOS56" s="20"/>
      <c r="KOT56" s="20"/>
      <c r="KOU56" s="20"/>
      <c r="KOV56" s="20"/>
      <c r="KOW56" s="20"/>
      <c r="KOX56" s="20"/>
      <c r="KOY56" s="20"/>
      <c r="KOZ56" s="20"/>
      <c r="KPA56" s="20"/>
      <c r="KPB56" s="20"/>
      <c r="KPC56" s="20"/>
      <c r="KPD56" s="20"/>
      <c r="KPE56" s="20"/>
      <c r="KPF56" s="20"/>
      <c r="KPG56" s="20"/>
      <c r="KPH56" s="20"/>
      <c r="KPI56" s="20"/>
      <c r="KPJ56" s="20"/>
      <c r="KPK56" s="20"/>
      <c r="KPL56" s="20"/>
      <c r="KPM56" s="20"/>
      <c r="KPN56" s="20"/>
      <c r="KPO56" s="20"/>
      <c r="KPP56" s="20"/>
      <c r="KPQ56" s="20"/>
      <c r="KPR56" s="20"/>
      <c r="KPS56" s="20"/>
      <c r="KPT56" s="20"/>
      <c r="KPU56" s="20"/>
      <c r="KPV56" s="20"/>
      <c r="KPW56" s="20"/>
      <c r="KPX56" s="20"/>
      <c r="KPY56" s="20"/>
      <c r="KPZ56" s="20"/>
      <c r="KQA56" s="20"/>
      <c r="KQB56" s="20"/>
      <c r="KQC56" s="20"/>
      <c r="KQD56" s="20"/>
      <c r="KQE56" s="20"/>
      <c r="KQF56" s="20"/>
      <c r="KQG56" s="20"/>
      <c r="KQH56" s="20"/>
      <c r="KQI56" s="20"/>
      <c r="KQJ56" s="20"/>
      <c r="KQK56" s="20"/>
      <c r="KQL56" s="20"/>
      <c r="KQM56" s="20"/>
      <c r="KQN56" s="20"/>
      <c r="KQO56" s="20"/>
      <c r="KQP56" s="20"/>
      <c r="KQQ56" s="20"/>
      <c r="KQR56" s="20"/>
      <c r="KQS56" s="20"/>
      <c r="KQT56" s="20"/>
      <c r="KQU56" s="20"/>
      <c r="KQV56" s="20"/>
      <c r="KQW56" s="20"/>
      <c r="KQX56" s="20"/>
      <c r="KQY56" s="20"/>
      <c r="KQZ56" s="20"/>
      <c r="KRA56" s="20"/>
      <c r="KRB56" s="20"/>
      <c r="KRC56" s="20"/>
      <c r="KRD56" s="20"/>
      <c r="KRE56" s="20"/>
      <c r="KRF56" s="20"/>
      <c r="KRG56" s="20"/>
      <c r="KRH56" s="20"/>
      <c r="KRI56" s="20"/>
      <c r="KRJ56" s="20"/>
      <c r="KRK56" s="20"/>
      <c r="KRL56" s="20"/>
      <c r="KRM56" s="20"/>
      <c r="KRN56" s="20"/>
      <c r="KRO56" s="20"/>
      <c r="KRP56" s="20"/>
      <c r="KRQ56" s="20"/>
      <c r="KRR56" s="20"/>
      <c r="KRS56" s="20"/>
      <c r="KRT56" s="20"/>
      <c r="KRU56" s="20"/>
      <c r="KRV56" s="20"/>
      <c r="KRW56" s="20"/>
      <c r="KRX56" s="20"/>
      <c r="KRY56" s="20"/>
      <c r="KRZ56" s="20"/>
      <c r="KSA56" s="20"/>
      <c r="KSB56" s="20"/>
      <c r="KSC56" s="20"/>
      <c r="KSD56" s="20"/>
      <c r="KSE56" s="20"/>
      <c r="KSF56" s="20"/>
      <c r="KSG56" s="20"/>
      <c r="KSH56" s="20"/>
      <c r="KSI56" s="20"/>
      <c r="KSJ56" s="20"/>
      <c r="KSK56" s="20"/>
      <c r="KSL56" s="20"/>
      <c r="KSM56" s="20"/>
      <c r="KSN56" s="20"/>
      <c r="KSO56" s="20"/>
      <c r="KSP56" s="20"/>
      <c r="KSQ56" s="20"/>
      <c r="KSR56" s="20"/>
      <c r="KSS56" s="20"/>
      <c r="KST56" s="20"/>
      <c r="KSU56" s="20"/>
      <c r="KSV56" s="20"/>
      <c r="KSW56" s="20"/>
      <c r="KSX56" s="20"/>
      <c r="KSY56" s="20"/>
      <c r="KSZ56" s="20"/>
      <c r="KTA56" s="20"/>
      <c r="KTB56" s="20"/>
      <c r="KTC56" s="20"/>
      <c r="KTD56" s="20"/>
      <c r="KTE56" s="20"/>
      <c r="KTF56" s="20"/>
      <c r="KTG56" s="20"/>
      <c r="KTH56" s="20"/>
      <c r="KTI56" s="20"/>
      <c r="KTJ56" s="20"/>
      <c r="KTK56" s="20"/>
      <c r="KTL56" s="20"/>
      <c r="KTM56" s="20"/>
      <c r="KTN56" s="20"/>
      <c r="KTO56" s="20"/>
      <c r="KTP56" s="20"/>
      <c r="KTQ56" s="20"/>
      <c r="KTR56" s="20"/>
      <c r="KTS56" s="20"/>
      <c r="KTT56" s="20"/>
      <c r="KTU56" s="20"/>
      <c r="KTV56" s="20"/>
      <c r="KTW56" s="20"/>
      <c r="KTX56" s="20"/>
      <c r="KTY56" s="20"/>
      <c r="KTZ56" s="20"/>
      <c r="KUA56" s="20"/>
      <c r="KUB56" s="20"/>
      <c r="KUC56" s="20"/>
      <c r="KUD56" s="20"/>
      <c r="KUE56" s="20"/>
      <c r="KUF56" s="20"/>
      <c r="KUG56" s="20"/>
      <c r="KUH56" s="20"/>
      <c r="KUI56" s="20"/>
      <c r="KUJ56" s="20"/>
      <c r="KUK56" s="20"/>
      <c r="KUL56" s="20"/>
      <c r="KUM56" s="20"/>
      <c r="KUN56" s="20"/>
      <c r="KUO56" s="20"/>
      <c r="KUP56" s="20"/>
      <c r="KUQ56" s="20"/>
      <c r="KUR56" s="20"/>
      <c r="KUS56" s="20"/>
      <c r="KUT56" s="20"/>
      <c r="KUU56" s="20"/>
      <c r="KUV56" s="20"/>
      <c r="KUW56" s="20"/>
      <c r="KUX56" s="20"/>
      <c r="KUY56" s="20"/>
      <c r="KUZ56" s="20"/>
      <c r="KVA56" s="20"/>
      <c r="KVB56" s="20"/>
      <c r="KVC56" s="20"/>
      <c r="KVD56" s="20"/>
      <c r="KVE56" s="20"/>
      <c r="KVF56" s="20"/>
      <c r="KVG56" s="20"/>
      <c r="KVH56" s="20"/>
      <c r="KVI56" s="20"/>
      <c r="KVJ56" s="20"/>
      <c r="KVK56" s="20"/>
      <c r="KVL56" s="20"/>
      <c r="KVM56" s="20"/>
      <c r="KVN56" s="20"/>
      <c r="KVO56" s="20"/>
      <c r="KVP56" s="20"/>
      <c r="KVQ56" s="20"/>
      <c r="KVR56" s="20"/>
      <c r="KVS56" s="20"/>
      <c r="KVT56" s="20"/>
      <c r="KVU56" s="20"/>
      <c r="KVV56" s="20"/>
      <c r="KVW56" s="20"/>
      <c r="KVX56" s="20"/>
      <c r="KVY56" s="20"/>
      <c r="KVZ56" s="20"/>
      <c r="KWA56" s="20"/>
      <c r="KWB56" s="20"/>
      <c r="KWC56" s="20"/>
      <c r="KWD56" s="20"/>
      <c r="KWE56" s="20"/>
      <c r="KWF56" s="20"/>
      <c r="KWG56" s="20"/>
      <c r="KWH56" s="20"/>
      <c r="KWI56" s="20"/>
      <c r="KWJ56" s="20"/>
      <c r="KWK56" s="20"/>
      <c r="KWL56" s="20"/>
      <c r="KWM56" s="20"/>
      <c r="KWN56" s="20"/>
      <c r="KWO56" s="20"/>
      <c r="KWP56" s="20"/>
      <c r="KWQ56" s="20"/>
      <c r="KWR56" s="20"/>
      <c r="KWS56" s="20"/>
      <c r="KWT56" s="20"/>
      <c r="KWU56" s="20"/>
      <c r="KWV56" s="20"/>
      <c r="KWW56" s="20"/>
      <c r="KWX56" s="20"/>
      <c r="KWY56" s="20"/>
      <c r="KWZ56" s="20"/>
      <c r="KXA56" s="20"/>
      <c r="KXB56" s="20"/>
      <c r="KXC56" s="20"/>
      <c r="KXD56" s="20"/>
      <c r="KXE56" s="20"/>
      <c r="KXF56" s="20"/>
      <c r="KXG56" s="20"/>
      <c r="KXH56" s="20"/>
      <c r="KXI56" s="20"/>
      <c r="KXJ56" s="20"/>
      <c r="KXK56" s="20"/>
      <c r="KXL56" s="20"/>
      <c r="KXM56" s="20"/>
      <c r="KXN56" s="20"/>
      <c r="KXO56" s="20"/>
      <c r="KXP56" s="20"/>
      <c r="KXQ56" s="20"/>
      <c r="KXR56" s="20"/>
      <c r="KXS56" s="20"/>
      <c r="KXT56" s="20"/>
      <c r="KXU56" s="20"/>
      <c r="KXV56" s="20"/>
      <c r="KXW56" s="20"/>
      <c r="KXX56" s="20"/>
      <c r="KXY56" s="20"/>
      <c r="KXZ56" s="20"/>
      <c r="KYA56" s="20"/>
      <c r="KYB56" s="20"/>
      <c r="KYC56" s="20"/>
      <c r="KYD56" s="20"/>
      <c r="KYE56" s="20"/>
      <c r="KYF56" s="20"/>
      <c r="KYG56" s="20"/>
      <c r="KYH56" s="20"/>
      <c r="KYI56" s="20"/>
      <c r="KYJ56" s="20"/>
      <c r="KYK56" s="20"/>
      <c r="KYL56" s="20"/>
      <c r="KYM56" s="20"/>
      <c r="KYN56" s="20"/>
      <c r="KYO56" s="20"/>
      <c r="KYP56" s="20"/>
      <c r="KYQ56" s="20"/>
      <c r="KYR56" s="20"/>
      <c r="KYS56" s="20"/>
      <c r="KYT56" s="20"/>
      <c r="KYU56" s="20"/>
      <c r="KYV56" s="20"/>
      <c r="KYW56" s="20"/>
      <c r="KYX56" s="20"/>
      <c r="KYY56" s="20"/>
      <c r="KYZ56" s="20"/>
      <c r="KZA56" s="20"/>
      <c r="KZB56" s="20"/>
      <c r="KZC56" s="20"/>
      <c r="KZD56" s="20"/>
      <c r="KZE56" s="20"/>
      <c r="KZF56" s="20"/>
      <c r="KZG56" s="20"/>
      <c r="KZH56" s="20"/>
      <c r="KZI56" s="20"/>
      <c r="KZJ56" s="20"/>
      <c r="KZK56" s="20"/>
      <c r="KZL56" s="20"/>
      <c r="KZM56" s="20"/>
      <c r="KZN56" s="20"/>
      <c r="KZO56" s="20"/>
      <c r="KZP56" s="20"/>
      <c r="KZQ56" s="20"/>
      <c r="KZR56" s="20"/>
      <c r="KZS56" s="20"/>
      <c r="KZT56" s="20"/>
      <c r="KZU56" s="20"/>
      <c r="KZV56" s="20"/>
      <c r="KZW56" s="20"/>
      <c r="KZX56" s="20"/>
      <c r="KZY56" s="20"/>
      <c r="KZZ56" s="20"/>
      <c r="LAA56" s="20"/>
      <c r="LAB56" s="20"/>
      <c r="LAC56" s="20"/>
      <c r="LAD56" s="20"/>
      <c r="LAE56" s="20"/>
      <c r="LAF56" s="20"/>
      <c r="LAG56" s="20"/>
      <c r="LAH56" s="20"/>
      <c r="LAI56" s="20"/>
      <c r="LAJ56" s="20"/>
      <c r="LAK56" s="20"/>
      <c r="LAL56" s="20"/>
      <c r="LAM56" s="20"/>
      <c r="LAN56" s="20"/>
      <c r="LAO56" s="20"/>
      <c r="LAP56" s="20"/>
      <c r="LAQ56" s="20"/>
      <c r="LAR56" s="20"/>
      <c r="LAS56" s="20"/>
      <c r="LAT56" s="20"/>
      <c r="LAU56" s="20"/>
      <c r="LAV56" s="20"/>
      <c r="LAW56" s="20"/>
      <c r="LAX56" s="20"/>
      <c r="LAY56" s="20"/>
      <c r="LAZ56" s="20"/>
      <c r="LBA56" s="20"/>
      <c r="LBB56" s="20"/>
      <c r="LBC56" s="20"/>
      <c r="LBD56" s="20"/>
      <c r="LBE56" s="20"/>
      <c r="LBF56" s="20"/>
      <c r="LBG56" s="20"/>
      <c r="LBH56" s="20"/>
      <c r="LBI56" s="20"/>
      <c r="LBJ56" s="20"/>
      <c r="LBK56" s="20"/>
      <c r="LBL56" s="20"/>
      <c r="LBM56" s="20"/>
      <c r="LBN56" s="20"/>
      <c r="LBO56" s="20"/>
      <c r="LBP56" s="20"/>
      <c r="LBQ56" s="20"/>
      <c r="LBR56" s="20"/>
      <c r="LBS56" s="20"/>
      <c r="LBT56" s="20"/>
      <c r="LBU56" s="20"/>
      <c r="LBV56" s="20"/>
      <c r="LBW56" s="20"/>
      <c r="LBX56" s="20"/>
      <c r="LBY56" s="20"/>
      <c r="LBZ56" s="20"/>
      <c r="LCA56" s="20"/>
      <c r="LCB56" s="20"/>
      <c r="LCC56" s="20"/>
      <c r="LCD56" s="20"/>
      <c r="LCE56" s="20"/>
      <c r="LCF56" s="20"/>
      <c r="LCG56" s="20"/>
      <c r="LCH56" s="20"/>
      <c r="LCI56" s="20"/>
      <c r="LCJ56" s="20"/>
      <c r="LCK56" s="20"/>
      <c r="LCL56" s="20"/>
      <c r="LCM56" s="20"/>
      <c r="LCN56" s="20"/>
      <c r="LCO56" s="20"/>
      <c r="LCP56" s="20"/>
      <c r="LCQ56" s="20"/>
      <c r="LCR56" s="20"/>
      <c r="LCS56" s="20"/>
      <c r="LCT56" s="20"/>
      <c r="LCU56" s="20"/>
      <c r="LCV56" s="20"/>
      <c r="LCW56" s="20"/>
      <c r="LCX56" s="20"/>
      <c r="LCY56" s="20"/>
      <c r="LCZ56" s="20"/>
      <c r="LDA56" s="20"/>
      <c r="LDB56" s="20"/>
      <c r="LDC56" s="20"/>
      <c r="LDD56" s="20"/>
      <c r="LDE56" s="20"/>
      <c r="LDF56" s="20"/>
      <c r="LDG56" s="20"/>
      <c r="LDH56" s="20"/>
      <c r="LDI56" s="20"/>
      <c r="LDJ56" s="20"/>
      <c r="LDK56" s="20"/>
      <c r="LDL56" s="20"/>
      <c r="LDM56" s="20"/>
      <c r="LDN56" s="20"/>
      <c r="LDO56" s="20"/>
      <c r="LDP56" s="20"/>
      <c r="LDQ56" s="20"/>
      <c r="LDR56" s="20"/>
      <c r="LDS56" s="20"/>
      <c r="LDT56" s="20"/>
      <c r="LDU56" s="20"/>
      <c r="LDV56" s="20"/>
      <c r="LDW56" s="20"/>
      <c r="LDX56" s="20"/>
      <c r="LDY56" s="20"/>
      <c r="LDZ56" s="20"/>
      <c r="LEA56" s="20"/>
      <c r="LEB56" s="20"/>
      <c r="LEC56" s="20"/>
      <c r="LED56" s="20"/>
      <c r="LEE56" s="20"/>
      <c r="LEF56" s="20"/>
      <c r="LEG56" s="20"/>
      <c r="LEH56" s="20"/>
      <c r="LEI56" s="20"/>
      <c r="LEJ56" s="20"/>
      <c r="LEK56" s="20"/>
      <c r="LEL56" s="20"/>
      <c r="LEM56" s="20"/>
      <c r="LEN56" s="20"/>
      <c r="LEO56" s="20"/>
      <c r="LEP56" s="20"/>
      <c r="LEQ56" s="20"/>
      <c r="LER56" s="20"/>
      <c r="LES56" s="20"/>
      <c r="LET56" s="20"/>
      <c r="LEU56" s="20"/>
      <c r="LEV56" s="20"/>
      <c r="LEW56" s="20"/>
      <c r="LEX56" s="20"/>
      <c r="LEY56" s="20"/>
      <c r="LEZ56" s="20"/>
      <c r="LFA56" s="20"/>
      <c r="LFB56" s="20"/>
      <c r="LFC56" s="20"/>
      <c r="LFD56" s="20"/>
      <c r="LFE56" s="20"/>
      <c r="LFF56" s="20"/>
      <c r="LFG56" s="20"/>
      <c r="LFH56" s="20"/>
      <c r="LFI56" s="20"/>
      <c r="LFJ56" s="20"/>
      <c r="LFK56" s="20"/>
      <c r="LFL56" s="20"/>
      <c r="LFM56" s="20"/>
      <c r="LFN56" s="20"/>
      <c r="LFO56" s="20"/>
      <c r="LFP56" s="20"/>
      <c r="LFQ56" s="20"/>
      <c r="LFR56" s="20"/>
      <c r="LFS56" s="20"/>
      <c r="LFT56" s="20"/>
      <c r="LFU56" s="20"/>
      <c r="LFV56" s="20"/>
      <c r="LFW56" s="20"/>
      <c r="LFX56" s="20"/>
      <c r="LFY56" s="20"/>
      <c r="LFZ56" s="20"/>
      <c r="LGA56" s="20"/>
      <c r="LGB56" s="20"/>
      <c r="LGC56" s="20"/>
      <c r="LGD56" s="20"/>
      <c r="LGE56" s="20"/>
      <c r="LGF56" s="20"/>
      <c r="LGG56" s="20"/>
      <c r="LGH56" s="20"/>
      <c r="LGI56" s="20"/>
      <c r="LGJ56" s="20"/>
      <c r="LGK56" s="20"/>
      <c r="LGL56" s="20"/>
      <c r="LGM56" s="20"/>
      <c r="LGN56" s="20"/>
      <c r="LGO56" s="20"/>
      <c r="LGP56" s="20"/>
      <c r="LGQ56" s="20"/>
      <c r="LGR56" s="20"/>
      <c r="LGS56" s="20"/>
      <c r="LGT56" s="20"/>
      <c r="LGU56" s="20"/>
      <c r="LGV56" s="20"/>
      <c r="LGW56" s="20"/>
      <c r="LGX56" s="20"/>
      <c r="LGY56" s="20"/>
      <c r="LGZ56" s="20"/>
      <c r="LHA56" s="20"/>
      <c r="LHB56" s="20"/>
      <c r="LHC56" s="20"/>
      <c r="LHD56" s="20"/>
      <c r="LHE56" s="20"/>
      <c r="LHF56" s="20"/>
      <c r="LHG56" s="20"/>
      <c r="LHH56" s="20"/>
      <c r="LHI56" s="20"/>
      <c r="LHJ56" s="20"/>
      <c r="LHK56" s="20"/>
      <c r="LHL56" s="20"/>
      <c r="LHM56" s="20"/>
      <c r="LHN56" s="20"/>
      <c r="LHO56" s="20"/>
      <c r="LHP56" s="20"/>
      <c r="LHQ56" s="20"/>
      <c r="LHR56" s="20"/>
      <c r="LHS56" s="20"/>
      <c r="LHT56" s="20"/>
      <c r="LHU56" s="20"/>
      <c r="LHV56" s="20"/>
      <c r="LHW56" s="20"/>
      <c r="LHX56" s="20"/>
      <c r="LHY56" s="20"/>
      <c r="LHZ56" s="20"/>
      <c r="LIA56" s="20"/>
      <c r="LIB56" s="20"/>
      <c r="LIC56" s="20"/>
      <c r="LID56" s="20"/>
      <c r="LIE56" s="20"/>
      <c r="LIF56" s="20"/>
      <c r="LIG56" s="20"/>
      <c r="LIH56" s="20"/>
      <c r="LII56" s="20"/>
      <c r="LIJ56" s="20"/>
      <c r="LIK56" s="20"/>
      <c r="LIL56" s="20"/>
      <c r="LIM56" s="20"/>
      <c r="LIN56" s="20"/>
      <c r="LIO56" s="20"/>
      <c r="LIP56" s="20"/>
      <c r="LIQ56" s="20"/>
      <c r="LIR56" s="20"/>
      <c r="LIS56" s="20"/>
      <c r="LIT56" s="20"/>
      <c r="LIU56" s="20"/>
      <c r="LIV56" s="20"/>
      <c r="LIW56" s="20"/>
      <c r="LIX56" s="20"/>
      <c r="LIY56" s="20"/>
      <c r="LIZ56" s="20"/>
      <c r="LJA56" s="20"/>
      <c r="LJB56" s="20"/>
      <c r="LJC56" s="20"/>
      <c r="LJD56" s="20"/>
      <c r="LJE56" s="20"/>
      <c r="LJF56" s="20"/>
      <c r="LJG56" s="20"/>
      <c r="LJH56" s="20"/>
      <c r="LJI56" s="20"/>
      <c r="LJJ56" s="20"/>
      <c r="LJK56" s="20"/>
      <c r="LJL56" s="20"/>
      <c r="LJM56" s="20"/>
      <c r="LJN56" s="20"/>
      <c r="LJO56" s="20"/>
      <c r="LJP56" s="20"/>
      <c r="LJQ56" s="20"/>
      <c r="LJR56" s="20"/>
      <c r="LJS56" s="20"/>
      <c r="LJT56" s="20"/>
      <c r="LJU56" s="20"/>
      <c r="LJV56" s="20"/>
      <c r="LJW56" s="20"/>
      <c r="LJX56" s="20"/>
      <c r="LJY56" s="20"/>
      <c r="LJZ56" s="20"/>
      <c r="LKA56" s="20"/>
      <c r="LKB56" s="20"/>
      <c r="LKC56" s="20"/>
      <c r="LKD56" s="20"/>
      <c r="LKE56" s="20"/>
      <c r="LKF56" s="20"/>
      <c r="LKG56" s="20"/>
      <c r="LKH56" s="20"/>
      <c r="LKI56" s="20"/>
      <c r="LKJ56" s="20"/>
      <c r="LKK56" s="20"/>
      <c r="LKL56" s="20"/>
      <c r="LKM56" s="20"/>
      <c r="LKN56" s="20"/>
      <c r="LKO56" s="20"/>
      <c r="LKP56" s="20"/>
      <c r="LKQ56" s="20"/>
      <c r="LKR56" s="20"/>
      <c r="LKS56" s="20"/>
      <c r="LKT56" s="20"/>
      <c r="LKU56" s="20"/>
      <c r="LKV56" s="20"/>
      <c r="LKW56" s="20"/>
      <c r="LKX56" s="20"/>
      <c r="LKY56" s="20"/>
      <c r="LKZ56" s="20"/>
      <c r="LLA56" s="20"/>
      <c r="LLB56" s="20"/>
      <c r="LLC56" s="20"/>
      <c r="LLD56" s="20"/>
      <c r="LLE56" s="20"/>
      <c r="LLF56" s="20"/>
      <c r="LLG56" s="20"/>
      <c r="LLH56" s="20"/>
      <c r="LLI56" s="20"/>
      <c r="LLJ56" s="20"/>
      <c r="LLK56" s="20"/>
      <c r="LLL56" s="20"/>
      <c r="LLM56" s="20"/>
      <c r="LLN56" s="20"/>
      <c r="LLO56" s="20"/>
      <c r="LLP56" s="20"/>
      <c r="LLQ56" s="20"/>
      <c r="LLR56" s="20"/>
      <c r="LLS56" s="20"/>
      <c r="LLT56" s="20"/>
      <c r="LLU56" s="20"/>
      <c r="LLV56" s="20"/>
      <c r="LLW56" s="20"/>
      <c r="LLX56" s="20"/>
      <c r="LLY56" s="20"/>
      <c r="LLZ56" s="20"/>
      <c r="LMA56" s="20"/>
      <c r="LMB56" s="20"/>
      <c r="LMC56" s="20"/>
      <c r="LMD56" s="20"/>
      <c r="LME56" s="20"/>
      <c r="LMF56" s="20"/>
      <c r="LMG56" s="20"/>
      <c r="LMH56" s="20"/>
      <c r="LMI56" s="20"/>
      <c r="LMJ56" s="20"/>
      <c r="LMK56" s="20"/>
      <c r="LML56" s="20"/>
      <c r="LMM56" s="20"/>
      <c r="LMN56" s="20"/>
      <c r="LMO56" s="20"/>
      <c r="LMP56" s="20"/>
      <c r="LMQ56" s="20"/>
      <c r="LMR56" s="20"/>
      <c r="LMS56" s="20"/>
      <c r="LMT56" s="20"/>
      <c r="LMU56" s="20"/>
      <c r="LMV56" s="20"/>
      <c r="LMW56" s="20"/>
      <c r="LMX56" s="20"/>
      <c r="LMY56" s="20"/>
      <c r="LMZ56" s="20"/>
      <c r="LNA56" s="20"/>
      <c r="LNB56" s="20"/>
      <c r="LNC56" s="20"/>
      <c r="LND56" s="20"/>
      <c r="LNE56" s="20"/>
      <c r="LNF56" s="20"/>
      <c r="LNG56" s="20"/>
      <c r="LNH56" s="20"/>
      <c r="LNI56" s="20"/>
      <c r="LNJ56" s="20"/>
      <c r="LNK56" s="20"/>
      <c r="LNL56" s="20"/>
      <c r="LNM56" s="20"/>
      <c r="LNN56" s="20"/>
      <c r="LNO56" s="20"/>
      <c r="LNP56" s="20"/>
      <c r="LNQ56" s="20"/>
      <c r="LNR56" s="20"/>
      <c r="LNS56" s="20"/>
      <c r="LNT56" s="20"/>
      <c r="LNU56" s="20"/>
      <c r="LNV56" s="20"/>
      <c r="LNW56" s="20"/>
      <c r="LNX56" s="20"/>
      <c r="LNY56" s="20"/>
      <c r="LNZ56" s="20"/>
      <c r="LOA56" s="20"/>
      <c r="LOB56" s="20"/>
      <c r="LOC56" s="20"/>
      <c r="LOD56" s="20"/>
      <c r="LOE56" s="20"/>
      <c r="LOF56" s="20"/>
      <c r="LOG56" s="20"/>
      <c r="LOH56" s="20"/>
      <c r="LOI56" s="20"/>
      <c r="LOJ56" s="20"/>
      <c r="LOK56" s="20"/>
      <c r="LOL56" s="20"/>
      <c r="LOM56" s="20"/>
      <c r="LON56" s="20"/>
      <c r="LOO56" s="20"/>
      <c r="LOP56" s="20"/>
      <c r="LOQ56" s="20"/>
      <c r="LOR56" s="20"/>
      <c r="LOS56" s="20"/>
      <c r="LOT56" s="20"/>
      <c r="LOU56" s="20"/>
      <c r="LOV56" s="20"/>
      <c r="LOW56" s="20"/>
      <c r="LOX56" s="20"/>
      <c r="LOY56" s="20"/>
      <c r="LOZ56" s="20"/>
      <c r="LPA56" s="20"/>
      <c r="LPB56" s="20"/>
      <c r="LPC56" s="20"/>
      <c r="LPD56" s="20"/>
      <c r="LPE56" s="20"/>
      <c r="LPF56" s="20"/>
      <c r="LPG56" s="20"/>
      <c r="LPH56" s="20"/>
      <c r="LPI56" s="20"/>
      <c r="LPJ56" s="20"/>
      <c r="LPK56" s="20"/>
      <c r="LPL56" s="20"/>
      <c r="LPM56" s="20"/>
      <c r="LPN56" s="20"/>
      <c r="LPO56" s="20"/>
      <c r="LPP56" s="20"/>
      <c r="LPQ56" s="20"/>
      <c r="LPR56" s="20"/>
      <c r="LPS56" s="20"/>
      <c r="LPT56" s="20"/>
      <c r="LPU56" s="20"/>
      <c r="LPV56" s="20"/>
      <c r="LPW56" s="20"/>
      <c r="LPX56" s="20"/>
      <c r="LPY56" s="20"/>
      <c r="LPZ56" s="20"/>
      <c r="LQA56" s="20"/>
      <c r="LQB56" s="20"/>
      <c r="LQC56" s="20"/>
      <c r="LQD56" s="20"/>
      <c r="LQE56" s="20"/>
      <c r="LQF56" s="20"/>
      <c r="LQG56" s="20"/>
      <c r="LQH56" s="20"/>
      <c r="LQI56" s="20"/>
      <c r="LQJ56" s="20"/>
      <c r="LQK56" s="20"/>
      <c r="LQL56" s="20"/>
      <c r="LQM56" s="20"/>
      <c r="LQN56" s="20"/>
      <c r="LQO56" s="20"/>
      <c r="LQP56" s="20"/>
      <c r="LQQ56" s="20"/>
      <c r="LQR56" s="20"/>
      <c r="LQS56" s="20"/>
      <c r="LQT56" s="20"/>
      <c r="LQU56" s="20"/>
      <c r="LQV56" s="20"/>
      <c r="LQW56" s="20"/>
      <c r="LQX56" s="20"/>
      <c r="LQY56" s="20"/>
      <c r="LQZ56" s="20"/>
      <c r="LRA56" s="20"/>
      <c r="LRB56" s="20"/>
      <c r="LRC56" s="20"/>
      <c r="LRD56" s="20"/>
      <c r="LRE56" s="20"/>
      <c r="LRF56" s="20"/>
      <c r="LRG56" s="20"/>
      <c r="LRH56" s="20"/>
      <c r="LRI56" s="20"/>
      <c r="LRJ56" s="20"/>
      <c r="LRK56" s="20"/>
      <c r="LRL56" s="20"/>
      <c r="LRM56" s="20"/>
      <c r="LRN56" s="20"/>
      <c r="LRO56" s="20"/>
      <c r="LRP56" s="20"/>
      <c r="LRQ56" s="20"/>
      <c r="LRR56" s="20"/>
      <c r="LRS56" s="20"/>
      <c r="LRT56" s="20"/>
      <c r="LRU56" s="20"/>
      <c r="LRV56" s="20"/>
      <c r="LRW56" s="20"/>
      <c r="LRX56" s="20"/>
      <c r="LRY56" s="20"/>
      <c r="LRZ56" s="20"/>
      <c r="LSA56" s="20"/>
      <c r="LSB56" s="20"/>
      <c r="LSC56" s="20"/>
      <c r="LSD56" s="20"/>
      <c r="LSE56" s="20"/>
      <c r="LSF56" s="20"/>
      <c r="LSG56" s="20"/>
      <c r="LSH56" s="20"/>
      <c r="LSI56" s="20"/>
      <c r="LSJ56" s="20"/>
      <c r="LSK56" s="20"/>
      <c r="LSL56" s="20"/>
      <c r="LSM56" s="20"/>
      <c r="LSN56" s="20"/>
      <c r="LSO56" s="20"/>
      <c r="LSP56" s="20"/>
      <c r="LSQ56" s="20"/>
      <c r="LSR56" s="20"/>
      <c r="LSS56" s="20"/>
      <c r="LST56" s="20"/>
      <c r="LSU56" s="20"/>
      <c r="LSV56" s="20"/>
      <c r="LSW56" s="20"/>
      <c r="LSX56" s="20"/>
      <c r="LSY56" s="20"/>
      <c r="LSZ56" s="20"/>
      <c r="LTA56" s="20"/>
      <c r="LTB56" s="20"/>
      <c r="LTC56" s="20"/>
      <c r="LTD56" s="20"/>
      <c r="LTE56" s="20"/>
      <c r="LTF56" s="20"/>
      <c r="LTG56" s="20"/>
      <c r="LTH56" s="20"/>
      <c r="LTI56" s="20"/>
      <c r="LTJ56" s="20"/>
      <c r="LTK56" s="20"/>
      <c r="LTL56" s="20"/>
      <c r="LTM56" s="20"/>
      <c r="LTN56" s="20"/>
      <c r="LTO56" s="20"/>
      <c r="LTP56" s="20"/>
      <c r="LTQ56" s="20"/>
      <c r="LTR56" s="20"/>
      <c r="LTS56" s="20"/>
      <c r="LTT56" s="20"/>
      <c r="LTU56" s="20"/>
      <c r="LTV56" s="20"/>
      <c r="LTW56" s="20"/>
      <c r="LTX56" s="20"/>
      <c r="LTY56" s="20"/>
      <c r="LTZ56" s="20"/>
      <c r="LUA56" s="20"/>
      <c r="LUB56" s="20"/>
      <c r="LUC56" s="20"/>
      <c r="LUD56" s="20"/>
      <c r="LUE56" s="20"/>
      <c r="LUF56" s="20"/>
      <c r="LUG56" s="20"/>
      <c r="LUH56" s="20"/>
      <c r="LUI56" s="20"/>
      <c r="LUJ56" s="20"/>
      <c r="LUK56" s="20"/>
      <c r="LUL56" s="20"/>
      <c r="LUM56" s="20"/>
      <c r="LUN56" s="20"/>
      <c r="LUO56" s="20"/>
      <c r="LUP56" s="20"/>
      <c r="LUQ56" s="20"/>
      <c r="LUR56" s="20"/>
      <c r="LUS56" s="20"/>
      <c r="LUT56" s="20"/>
      <c r="LUU56" s="20"/>
      <c r="LUV56" s="20"/>
      <c r="LUW56" s="20"/>
      <c r="LUX56" s="20"/>
      <c r="LUY56" s="20"/>
      <c r="LUZ56" s="20"/>
      <c r="LVA56" s="20"/>
      <c r="LVB56" s="20"/>
      <c r="LVC56" s="20"/>
      <c r="LVD56" s="20"/>
      <c r="LVE56" s="20"/>
      <c r="LVF56" s="20"/>
      <c r="LVG56" s="20"/>
      <c r="LVH56" s="20"/>
      <c r="LVI56" s="20"/>
      <c r="LVJ56" s="20"/>
      <c r="LVK56" s="20"/>
      <c r="LVL56" s="20"/>
      <c r="LVM56" s="20"/>
      <c r="LVN56" s="20"/>
      <c r="LVO56" s="20"/>
      <c r="LVP56" s="20"/>
      <c r="LVQ56" s="20"/>
      <c r="LVR56" s="20"/>
      <c r="LVS56" s="20"/>
      <c r="LVT56" s="20"/>
      <c r="LVU56" s="20"/>
      <c r="LVV56" s="20"/>
      <c r="LVW56" s="20"/>
      <c r="LVX56" s="20"/>
      <c r="LVY56" s="20"/>
      <c r="LVZ56" s="20"/>
      <c r="LWA56" s="20"/>
      <c r="LWB56" s="20"/>
      <c r="LWC56" s="20"/>
      <c r="LWD56" s="20"/>
      <c r="LWE56" s="20"/>
      <c r="LWF56" s="20"/>
      <c r="LWG56" s="20"/>
      <c r="LWH56" s="20"/>
      <c r="LWI56" s="20"/>
      <c r="LWJ56" s="20"/>
      <c r="LWK56" s="20"/>
      <c r="LWL56" s="20"/>
      <c r="LWM56" s="20"/>
      <c r="LWN56" s="20"/>
      <c r="LWO56" s="20"/>
      <c r="LWP56" s="20"/>
      <c r="LWQ56" s="20"/>
      <c r="LWR56" s="20"/>
      <c r="LWS56" s="20"/>
      <c r="LWT56" s="20"/>
      <c r="LWU56" s="20"/>
      <c r="LWV56" s="20"/>
      <c r="LWW56" s="20"/>
      <c r="LWX56" s="20"/>
      <c r="LWY56" s="20"/>
      <c r="LWZ56" s="20"/>
      <c r="LXA56" s="20"/>
      <c r="LXB56" s="20"/>
      <c r="LXC56" s="20"/>
      <c r="LXD56" s="20"/>
      <c r="LXE56" s="20"/>
      <c r="LXF56" s="20"/>
      <c r="LXG56" s="20"/>
      <c r="LXH56" s="20"/>
      <c r="LXI56" s="20"/>
      <c r="LXJ56" s="20"/>
      <c r="LXK56" s="20"/>
      <c r="LXL56" s="20"/>
      <c r="LXM56" s="20"/>
      <c r="LXN56" s="20"/>
      <c r="LXO56" s="20"/>
      <c r="LXP56" s="20"/>
      <c r="LXQ56" s="20"/>
      <c r="LXR56" s="20"/>
      <c r="LXS56" s="20"/>
      <c r="LXT56" s="20"/>
      <c r="LXU56" s="20"/>
      <c r="LXV56" s="20"/>
      <c r="LXW56" s="20"/>
      <c r="LXX56" s="20"/>
      <c r="LXY56" s="20"/>
      <c r="LXZ56" s="20"/>
      <c r="LYA56" s="20"/>
      <c r="LYB56" s="20"/>
      <c r="LYC56" s="20"/>
      <c r="LYD56" s="20"/>
      <c r="LYE56" s="20"/>
      <c r="LYF56" s="20"/>
      <c r="LYG56" s="20"/>
      <c r="LYH56" s="20"/>
      <c r="LYI56" s="20"/>
      <c r="LYJ56" s="20"/>
      <c r="LYK56" s="20"/>
      <c r="LYL56" s="20"/>
      <c r="LYM56" s="20"/>
      <c r="LYN56" s="20"/>
      <c r="LYO56" s="20"/>
      <c r="LYP56" s="20"/>
      <c r="LYQ56" s="20"/>
      <c r="LYR56" s="20"/>
      <c r="LYS56" s="20"/>
      <c r="LYT56" s="20"/>
      <c r="LYU56" s="20"/>
      <c r="LYV56" s="20"/>
      <c r="LYW56" s="20"/>
      <c r="LYX56" s="20"/>
      <c r="LYY56" s="20"/>
      <c r="LYZ56" s="20"/>
      <c r="LZA56" s="20"/>
      <c r="LZB56" s="20"/>
      <c r="LZC56" s="20"/>
      <c r="LZD56" s="20"/>
      <c r="LZE56" s="20"/>
      <c r="LZF56" s="20"/>
      <c r="LZG56" s="20"/>
      <c r="LZH56" s="20"/>
      <c r="LZI56" s="20"/>
      <c r="LZJ56" s="20"/>
      <c r="LZK56" s="20"/>
      <c r="LZL56" s="20"/>
      <c r="LZM56" s="20"/>
      <c r="LZN56" s="20"/>
      <c r="LZO56" s="20"/>
      <c r="LZP56" s="20"/>
      <c r="LZQ56" s="20"/>
      <c r="LZR56" s="20"/>
      <c r="LZS56" s="20"/>
      <c r="LZT56" s="20"/>
      <c r="LZU56" s="20"/>
      <c r="LZV56" s="20"/>
      <c r="LZW56" s="20"/>
      <c r="LZX56" s="20"/>
      <c r="LZY56" s="20"/>
      <c r="LZZ56" s="20"/>
      <c r="MAA56" s="20"/>
      <c r="MAB56" s="20"/>
      <c r="MAC56" s="20"/>
      <c r="MAD56" s="20"/>
      <c r="MAE56" s="20"/>
      <c r="MAF56" s="20"/>
      <c r="MAG56" s="20"/>
      <c r="MAH56" s="20"/>
      <c r="MAI56" s="20"/>
      <c r="MAJ56" s="20"/>
      <c r="MAK56" s="20"/>
      <c r="MAL56" s="20"/>
      <c r="MAM56" s="20"/>
      <c r="MAN56" s="20"/>
      <c r="MAO56" s="20"/>
      <c r="MAP56" s="20"/>
      <c r="MAQ56" s="20"/>
      <c r="MAR56" s="20"/>
      <c r="MAS56" s="20"/>
      <c r="MAT56" s="20"/>
      <c r="MAU56" s="20"/>
      <c r="MAV56" s="20"/>
      <c r="MAW56" s="20"/>
      <c r="MAX56" s="20"/>
      <c r="MAY56" s="20"/>
      <c r="MAZ56" s="20"/>
      <c r="MBA56" s="20"/>
      <c r="MBB56" s="20"/>
      <c r="MBC56" s="20"/>
      <c r="MBD56" s="20"/>
      <c r="MBE56" s="20"/>
      <c r="MBF56" s="20"/>
      <c r="MBG56" s="20"/>
      <c r="MBH56" s="20"/>
      <c r="MBI56" s="20"/>
      <c r="MBJ56" s="20"/>
      <c r="MBK56" s="20"/>
      <c r="MBL56" s="20"/>
      <c r="MBM56" s="20"/>
      <c r="MBN56" s="20"/>
      <c r="MBO56" s="20"/>
      <c r="MBP56" s="20"/>
      <c r="MBQ56" s="20"/>
      <c r="MBR56" s="20"/>
      <c r="MBS56" s="20"/>
      <c r="MBT56" s="20"/>
      <c r="MBU56" s="20"/>
      <c r="MBV56" s="20"/>
      <c r="MBW56" s="20"/>
      <c r="MBX56" s="20"/>
      <c r="MBY56" s="20"/>
      <c r="MBZ56" s="20"/>
      <c r="MCA56" s="20"/>
      <c r="MCB56" s="20"/>
      <c r="MCC56" s="20"/>
      <c r="MCD56" s="20"/>
      <c r="MCE56" s="20"/>
      <c r="MCF56" s="20"/>
      <c r="MCG56" s="20"/>
      <c r="MCH56" s="20"/>
      <c r="MCI56" s="20"/>
      <c r="MCJ56" s="20"/>
      <c r="MCK56" s="20"/>
      <c r="MCL56" s="20"/>
      <c r="MCM56" s="20"/>
      <c r="MCN56" s="20"/>
      <c r="MCO56" s="20"/>
      <c r="MCP56" s="20"/>
      <c r="MCQ56" s="20"/>
      <c r="MCR56" s="20"/>
      <c r="MCS56" s="20"/>
      <c r="MCT56" s="20"/>
      <c r="MCU56" s="20"/>
      <c r="MCV56" s="20"/>
      <c r="MCW56" s="20"/>
      <c r="MCX56" s="20"/>
      <c r="MCY56" s="20"/>
      <c r="MCZ56" s="20"/>
      <c r="MDA56" s="20"/>
      <c r="MDB56" s="20"/>
      <c r="MDC56" s="20"/>
      <c r="MDD56" s="20"/>
      <c r="MDE56" s="20"/>
      <c r="MDF56" s="20"/>
      <c r="MDG56" s="20"/>
      <c r="MDH56" s="20"/>
      <c r="MDI56" s="20"/>
      <c r="MDJ56" s="20"/>
      <c r="MDK56" s="20"/>
      <c r="MDL56" s="20"/>
      <c r="MDM56" s="20"/>
      <c r="MDN56" s="20"/>
      <c r="MDO56" s="20"/>
      <c r="MDP56" s="20"/>
      <c r="MDQ56" s="20"/>
      <c r="MDR56" s="20"/>
      <c r="MDS56" s="20"/>
      <c r="MDT56" s="20"/>
      <c r="MDU56" s="20"/>
      <c r="MDV56" s="20"/>
      <c r="MDW56" s="20"/>
      <c r="MDX56" s="20"/>
      <c r="MDY56" s="20"/>
      <c r="MDZ56" s="20"/>
      <c r="MEA56" s="20"/>
      <c r="MEB56" s="20"/>
      <c r="MEC56" s="20"/>
      <c r="MED56" s="20"/>
      <c r="MEE56" s="20"/>
      <c r="MEF56" s="20"/>
      <c r="MEG56" s="20"/>
      <c r="MEH56" s="20"/>
      <c r="MEI56" s="20"/>
      <c r="MEJ56" s="20"/>
      <c r="MEK56" s="20"/>
      <c r="MEL56" s="20"/>
      <c r="MEM56" s="20"/>
      <c r="MEN56" s="20"/>
      <c r="MEO56" s="20"/>
      <c r="MEP56" s="20"/>
      <c r="MEQ56" s="20"/>
      <c r="MER56" s="20"/>
      <c r="MES56" s="20"/>
      <c r="MET56" s="20"/>
      <c r="MEU56" s="20"/>
      <c r="MEV56" s="20"/>
      <c r="MEW56" s="20"/>
      <c r="MEX56" s="20"/>
      <c r="MEY56" s="20"/>
      <c r="MEZ56" s="20"/>
      <c r="MFA56" s="20"/>
      <c r="MFB56" s="20"/>
      <c r="MFC56" s="20"/>
      <c r="MFD56" s="20"/>
      <c r="MFE56" s="20"/>
      <c r="MFF56" s="20"/>
      <c r="MFG56" s="20"/>
      <c r="MFH56" s="20"/>
      <c r="MFI56" s="20"/>
      <c r="MFJ56" s="20"/>
      <c r="MFK56" s="20"/>
      <c r="MFL56" s="20"/>
      <c r="MFM56" s="20"/>
      <c r="MFN56" s="20"/>
      <c r="MFO56" s="20"/>
      <c r="MFP56" s="20"/>
      <c r="MFQ56" s="20"/>
      <c r="MFR56" s="20"/>
      <c r="MFS56" s="20"/>
      <c r="MFT56" s="20"/>
      <c r="MFU56" s="20"/>
      <c r="MFV56" s="20"/>
      <c r="MFW56" s="20"/>
      <c r="MFX56" s="20"/>
      <c r="MFY56" s="20"/>
      <c r="MFZ56" s="20"/>
      <c r="MGA56" s="20"/>
      <c r="MGB56" s="20"/>
      <c r="MGC56" s="20"/>
      <c r="MGD56" s="20"/>
      <c r="MGE56" s="20"/>
      <c r="MGF56" s="20"/>
      <c r="MGG56" s="20"/>
      <c r="MGH56" s="20"/>
      <c r="MGI56" s="20"/>
      <c r="MGJ56" s="20"/>
      <c r="MGK56" s="20"/>
      <c r="MGL56" s="20"/>
      <c r="MGM56" s="20"/>
      <c r="MGN56" s="20"/>
      <c r="MGO56" s="20"/>
      <c r="MGP56" s="20"/>
      <c r="MGQ56" s="20"/>
      <c r="MGR56" s="20"/>
      <c r="MGS56" s="20"/>
      <c r="MGT56" s="20"/>
      <c r="MGU56" s="20"/>
      <c r="MGV56" s="20"/>
      <c r="MGW56" s="20"/>
      <c r="MGX56" s="20"/>
      <c r="MGY56" s="20"/>
      <c r="MGZ56" s="20"/>
      <c r="MHA56" s="20"/>
      <c r="MHB56" s="20"/>
      <c r="MHC56" s="20"/>
      <c r="MHD56" s="20"/>
      <c r="MHE56" s="20"/>
      <c r="MHF56" s="20"/>
      <c r="MHG56" s="20"/>
      <c r="MHH56" s="20"/>
      <c r="MHI56" s="20"/>
      <c r="MHJ56" s="20"/>
      <c r="MHK56" s="20"/>
      <c r="MHL56" s="20"/>
      <c r="MHM56" s="20"/>
      <c r="MHN56" s="20"/>
      <c r="MHO56" s="20"/>
      <c r="MHP56" s="20"/>
      <c r="MHQ56" s="20"/>
      <c r="MHR56" s="20"/>
      <c r="MHS56" s="20"/>
      <c r="MHT56" s="20"/>
      <c r="MHU56" s="20"/>
      <c r="MHV56" s="20"/>
      <c r="MHW56" s="20"/>
      <c r="MHX56" s="20"/>
      <c r="MHY56" s="20"/>
      <c r="MHZ56" s="20"/>
      <c r="MIA56" s="20"/>
      <c r="MIB56" s="20"/>
      <c r="MIC56" s="20"/>
      <c r="MID56" s="20"/>
      <c r="MIE56" s="20"/>
      <c r="MIF56" s="20"/>
      <c r="MIG56" s="20"/>
      <c r="MIH56" s="20"/>
      <c r="MII56" s="20"/>
      <c r="MIJ56" s="20"/>
      <c r="MIK56" s="20"/>
      <c r="MIL56" s="20"/>
      <c r="MIM56" s="20"/>
      <c r="MIN56" s="20"/>
      <c r="MIO56" s="20"/>
      <c r="MIP56" s="20"/>
      <c r="MIQ56" s="20"/>
      <c r="MIR56" s="20"/>
      <c r="MIS56" s="20"/>
      <c r="MIT56" s="20"/>
      <c r="MIU56" s="20"/>
      <c r="MIV56" s="20"/>
      <c r="MIW56" s="20"/>
      <c r="MIX56" s="20"/>
      <c r="MIY56" s="20"/>
      <c r="MIZ56" s="20"/>
      <c r="MJA56" s="20"/>
      <c r="MJB56" s="20"/>
      <c r="MJC56" s="20"/>
      <c r="MJD56" s="20"/>
      <c r="MJE56" s="20"/>
      <c r="MJF56" s="20"/>
      <c r="MJG56" s="20"/>
      <c r="MJH56" s="20"/>
      <c r="MJI56" s="20"/>
      <c r="MJJ56" s="20"/>
      <c r="MJK56" s="20"/>
      <c r="MJL56" s="20"/>
      <c r="MJM56" s="20"/>
      <c r="MJN56" s="20"/>
      <c r="MJO56" s="20"/>
      <c r="MJP56" s="20"/>
      <c r="MJQ56" s="20"/>
      <c r="MJR56" s="20"/>
      <c r="MJS56" s="20"/>
      <c r="MJT56" s="20"/>
      <c r="MJU56" s="20"/>
      <c r="MJV56" s="20"/>
      <c r="MJW56" s="20"/>
      <c r="MJX56" s="20"/>
      <c r="MJY56" s="20"/>
      <c r="MJZ56" s="20"/>
      <c r="MKA56" s="20"/>
      <c r="MKB56" s="20"/>
      <c r="MKC56" s="20"/>
      <c r="MKD56" s="20"/>
      <c r="MKE56" s="20"/>
      <c r="MKF56" s="20"/>
      <c r="MKG56" s="20"/>
      <c r="MKH56" s="20"/>
      <c r="MKI56" s="20"/>
      <c r="MKJ56" s="20"/>
      <c r="MKK56" s="20"/>
      <c r="MKL56" s="20"/>
      <c r="MKM56" s="20"/>
      <c r="MKN56" s="20"/>
      <c r="MKO56" s="20"/>
      <c r="MKP56" s="20"/>
      <c r="MKQ56" s="20"/>
      <c r="MKR56" s="20"/>
      <c r="MKS56" s="20"/>
      <c r="MKT56" s="20"/>
      <c r="MKU56" s="20"/>
      <c r="MKV56" s="20"/>
      <c r="MKW56" s="20"/>
      <c r="MKX56" s="20"/>
      <c r="MKY56" s="20"/>
      <c r="MKZ56" s="20"/>
      <c r="MLA56" s="20"/>
      <c r="MLB56" s="20"/>
      <c r="MLC56" s="20"/>
      <c r="MLD56" s="20"/>
      <c r="MLE56" s="20"/>
      <c r="MLF56" s="20"/>
      <c r="MLG56" s="20"/>
      <c r="MLH56" s="20"/>
      <c r="MLI56" s="20"/>
      <c r="MLJ56" s="20"/>
      <c r="MLK56" s="20"/>
      <c r="MLL56" s="20"/>
      <c r="MLM56" s="20"/>
      <c r="MLN56" s="20"/>
      <c r="MLO56" s="20"/>
      <c r="MLP56" s="20"/>
      <c r="MLQ56" s="20"/>
      <c r="MLR56" s="20"/>
      <c r="MLS56" s="20"/>
      <c r="MLT56" s="20"/>
      <c r="MLU56" s="20"/>
      <c r="MLV56" s="20"/>
      <c r="MLW56" s="20"/>
      <c r="MLX56" s="20"/>
      <c r="MLY56" s="20"/>
      <c r="MLZ56" s="20"/>
      <c r="MMA56" s="20"/>
      <c r="MMB56" s="20"/>
      <c r="MMC56" s="20"/>
      <c r="MMD56" s="20"/>
      <c r="MME56" s="20"/>
      <c r="MMF56" s="20"/>
      <c r="MMG56" s="20"/>
      <c r="MMH56" s="20"/>
      <c r="MMI56" s="20"/>
      <c r="MMJ56" s="20"/>
      <c r="MMK56" s="20"/>
      <c r="MML56" s="20"/>
      <c r="MMM56" s="20"/>
      <c r="MMN56" s="20"/>
      <c r="MMO56" s="20"/>
      <c r="MMP56" s="20"/>
      <c r="MMQ56" s="20"/>
      <c r="MMR56" s="20"/>
      <c r="MMS56" s="20"/>
      <c r="MMT56" s="20"/>
      <c r="MMU56" s="20"/>
      <c r="MMV56" s="20"/>
      <c r="MMW56" s="20"/>
      <c r="MMX56" s="20"/>
      <c r="MMY56" s="20"/>
      <c r="MMZ56" s="20"/>
      <c r="MNA56" s="20"/>
      <c r="MNB56" s="20"/>
      <c r="MNC56" s="20"/>
      <c r="MND56" s="20"/>
      <c r="MNE56" s="20"/>
      <c r="MNF56" s="20"/>
      <c r="MNG56" s="20"/>
      <c r="MNH56" s="20"/>
      <c r="MNI56" s="20"/>
      <c r="MNJ56" s="20"/>
      <c r="MNK56" s="20"/>
      <c r="MNL56" s="20"/>
      <c r="MNM56" s="20"/>
      <c r="MNN56" s="20"/>
      <c r="MNO56" s="20"/>
      <c r="MNP56" s="20"/>
      <c r="MNQ56" s="20"/>
      <c r="MNR56" s="20"/>
      <c r="MNS56" s="20"/>
      <c r="MNT56" s="20"/>
      <c r="MNU56" s="20"/>
      <c r="MNV56" s="20"/>
      <c r="MNW56" s="20"/>
      <c r="MNX56" s="20"/>
      <c r="MNY56" s="20"/>
      <c r="MNZ56" s="20"/>
      <c r="MOA56" s="20"/>
      <c r="MOB56" s="20"/>
      <c r="MOC56" s="20"/>
      <c r="MOD56" s="20"/>
      <c r="MOE56" s="20"/>
      <c r="MOF56" s="20"/>
      <c r="MOG56" s="20"/>
      <c r="MOH56" s="20"/>
      <c r="MOI56" s="20"/>
      <c r="MOJ56" s="20"/>
      <c r="MOK56" s="20"/>
      <c r="MOL56" s="20"/>
      <c r="MOM56" s="20"/>
      <c r="MON56" s="20"/>
      <c r="MOO56" s="20"/>
      <c r="MOP56" s="20"/>
      <c r="MOQ56" s="20"/>
      <c r="MOR56" s="20"/>
      <c r="MOS56" s="20"/>
      <c r="MOT56" s="20"/>
      <c r="MOU56" s="20"/>
      <c r="MOV56" s="20"/>
      <c r="MOW56" s="20"/>
      <c r="MOX56" s="20"/>
      <c r="MOY56" s="20"/>
      <c r="MOZ56" s="20"/>
      <c r="MPA56" s="20"/>
      <c r="MPB56" s="20"/>
      <c r="MPC56" s="20"/>
      <c r="MPD56" s="20"/>
      <c r="MPE56" s="20"/>
      <c r="MPF56" s="20"/>
      <c r="MPG56" s="20"/>
      <c r="MPH56" s="20"/>
      <c r="MPI56" s="20"/>
      <c r="MPJ56" s="20"/>
      <c r="MPK56" s="20"/>
      <c r="MPL56" s="20"/>
      <c r="MPM56" s="20"/>
      <c r="MPN56" s="20"/>
      <c r="MPO56" s="20"/>
      <c r="MPP56" s="20"/>
      <c r="MPQ56" s="20"/>
      <c r="MPR56" s="20"/>
      <c r="MPS56" s="20"/>
      <c r="MPT56" s="20"/>
      <c r="MPU56" s="20"/>
      <c r="MPV56" s="20"/>
      <c r="MPW56" s="20"/>
      <c r="MPX56" s="20"/>
      <c r="MPY56" s="20"/>
      <c r="MPZ56" s="20"/>
      <c r="MQA56" s="20"/>
      <c r="MQB56" s="20"/>
      <c r="MQC56" s="20"/>
      <c r="MQD56" s="20"/>
      <c r="MQE56" s="20"/>
      <c r="MQF56" s="20"/>
      <c r="MQG56" s="20"/>
      <c r="MQH56" s="20"/>
      <c r="MQI56" s="20"/>
      <c r="MQJ56" s="20"/>
      <c r="MQK56" s="20"/>
      <c r="MQL56" s="20"/>
      <c r="MQM56" s="20"/>
      <c r="MQN56" s="20"/>
      <c r="MQO56" s="20"/>
      <c r="MQP56" s="20"/>
      <c r="MQQ56" s="20"/>
      <c r="MQR56" s="20"/>
      <c r="MQS56" s="20"/>
      <c r="MQT56" s="20"/>
      <c r="MQU56" s="20"/>
      <c r="MQV56" s="20"/>
      <c r="MQW56" s="20"/>
      <c r="MQX56" s="20"/>
      <c r="MQY56" s="20"/>
      <c r="MQZ56" s="20"/>
      <c r="MRA56" s="20"/>
      <c r="MRB56" s="20"/>
      <c r="MRC56" s="20"/>
      <c r="MRD56" s="20"/>
      <c r="MRE56" s="20"/>
      <c r="MRF56" s="20"/>
      <c r="MRG56" s="20"/>
      <c r="MRH56" s="20"/>
      <c r="MRI56" s="20"/>
      <c r="MRJ56" s="20"/>
      <c r="MRK56" s="20"/>
      <c r="MRL56" s="20"/>
      <c r="MRM56" s="20"/>
      <c r="MRN56" s="20"/>
      <c r="MRO56" s="20"/>
      <c r="MRP56" s="20"/>
      <c r="MRQ56" s="20"/>
      <c r="MRR56" s="20"/>
      <c r="MRS56" s="20"/>
      <c r="MRT56" s="20"/>
      <c r="MRU56" s="20"/>
      <c r="MRV56" s="20"/>
      <c r="MRW56" s="20"/>
      <c r="MRX56" s="20"/>
      <c r="MRY56" s="20"/>
      <c r="MRZ56" s="20"/>
      <c r="MSA56" s="20"/>
      <c r="MSB56" s="20"/>
      <c r="MSC56" s="20"/>
      <c r="MSD56" s="20"/>
      <c r="MSE56" s="20"/>
      <c r="MSF56" s="20"/>
      <c r="MSG56" s="20"/>
      <c r="MSH56" s="20"/>
      <c r="MSI56" s="20"/>
      <c r="MSJ56" s="20"/>
      <c r="MSK56" s="20"/>
      <c r="MSL56" s="20"/>
      <c r="MSM56" s="20"/>
      <c r="MSN56" s="20"/>
      <c r="MSO56" s="20"/>
      <c r="MSP56" s="20"/>
      <c r="MSQ56" s="20"/>
      <c r="MSR56" s="20"/>
      <c r="MSS56" s="20"/>
      <c r="MST56" s="20"/>
      <c r="MSU56" s="20"/>
      <c r="MSV56" s="20"/>
      <c r="MSW56" s="20"/>
      <c r="MSX56" s="20"/>
      <c r="MSY56" s="20"/>
      <c r="MSZ56" s="20"/>
      <c r="MTA56" s="20"/>
      <c r="MTB56" s="20"/>
      <c r="MTC56" s="20"/>
      <c r="MTD56" s="20"/>
      <c r="MTE56" s="20"/>
      <c r="MTF56" s="20"/>
      <c r="MTG56" s="20"/>
      <c r="MTH56" s="20"/>
      <c r="MTI56" s="20"/>
      <c r="MTJ56" s="20"/>
      <c r="MTK56" s="20"/>
      <c r="MTL56" s="20"/>
      <c r="MTM56" s="20"/>
      <c r="MTN56" s="20"/>
      <c r="MTO56" s="20"/>
      <c r="MTP56" s="20"/>
      <c r="MTQ56" s="20"/>
      <c r="MTR56" s="20"/>
      <c r="MTS56" s="20"/>
      <c r="MTT56" s="20"/>
      <c r="MTU56" s="20"/>
      <c r="MTV56" s="20"/>
      <c r="MTW56" s="20"/>
      <c r="MTX56" s="20"/>
      <c r="MTY56" s="20"/>
      <c r="MTZ56" s="20"/>
      <c r="MUA56" s="20"/>
      <c r="MUB56" s="20"/>
      <c r="MUC56" s="20"/>
      <c r="MUD56" s="20"/>
      <c r="MUE56" s="20"/>
      <c r="MUF56" s="20"/>
      <c r="MUG56" s="20"/>
      <c r="MUH56" s="20"/>
      <c r="MUI56" s="20"/>
      <c r="MUJ56" s="20"/>
      <c r="MUK56" s="20"/>
      <c r="MUL56" s="20"/>
      <c r="MUM56" s="20"/>
      <c r="MUN56" s="20"/>
      <c r="MUO56" s="20"/>
      <c r="MUP56" s="20"/>
      <c r="MUQ56" s="20"/>
      <c r="MUR56" s="20"/>
      <c r="MUS56" s="20"/>
      <c r="MUT56" s="20"/>
      <c r="MUU56" s="20"/>
      <c r="MUV56" s="20"/>
      <c r="MUW56" s="20"/>
      <c r="MUX56" s="20"/>
      <c r="MUY56" s="20"/>
      <c r="MUZ56" s="20"/>
      <c r="MVA56" s="20"/>
      <c r="MVB56" s="20"/>
      <c r="MVC56" s="20"/>
      <c r="MVD56" s="20"/>
      <c r="MVE56" s="20"/>
      <c r="MVF56" s="20"/>
      <c r="MVG56" s="20"/>
      <c r="MVH56" s="20"/>
      <c r="MVI56" s="20"/>
      <c r="MVJ56" s="20"/>
      <c r="MVK56" s="20"/>
      <c r="MVL56" s="20"/>
      <c r="MVM56" s="20"/>
      <c r="MVN56" s="20"/>
      <c r="MVO56" s="20"/>
      <c r="MVP56" s="20"/>
      <c r="MVQ56" s="20"/>
      <c r="MVR56" s="20"/>
      <c r="MVS56" s="20"/>
      <c r="MVT56" s="20"/>
      <c r="MVU56" s="20"/>
      <c r="MVV56" s="20"/>
      <c r="MVW56" s="20"/>
      <c r="MVX56" s="20"/>
      <c r="MVY56" s="20"/>
      <c r="MVZ56" s="20"/>
      <c r="MWA56" s="20"/>
      <c r="MWB56" s="20"/>
      <c r="MWC56" s="20"/>
      <c r="MWD56" s="20"/>
      <c r="MWE56" s="20"/>
      <c r="MWF56" s="20"/>
      <c r="MWG56" s="20"/>
      <c r="MWH56" s="20"/>
      <c r="MWI56" s="20"/>
      <c r="MWJ56" s="20"/>
      <c r="MWK56" s="20"/>
      <c r="MWL56" s="20"/>
      <c r="MWM56" s="20"/>
      <c r="MWN56" s="20"/>
      <c r="MWO56" s="20"/>
      <c r="MWP56" s="20"/>
      <c r="MWQ56" s="20"/>
      <c r="MWR56" s="20"/>
      <c r="MWS56" s="20"/>
      <c r="MWT56" s="20"/>
      <c r="MWU56" s="20"/>
      <c r="MWV56" s="20"/>
      <c r="MWW56" s="20"/>
      <c r="MWX56" s="20"/>
      <c r="MWY56" s="20"/>
      <c r="MWZ56" s="20"/>
      <c r="MXA56" s="20"/>
      <c r="MXB56" s="20"/>
      <c r="MXC56" s="20"/>
      <c r="MXD56" s="20"/>
      <c r="MXE56" s="20"/>
      <c r="MXF56" s="20"/>
      <c r="MXG56" s="20"/>
      <c r="MXH56" s="20"/>
      <c r="MXI56" s="20"/>
      <c r="MXJ56" s="20"/>
      <c r="MXK56" s="20"/>
      <c r="MXL56" s="20"/>
      <c r="MXM56" s="20"/>
      <c r="MXN56" s="20"/>
      <c r="MXO56" s="20"/>
      <c r="MXP56" s="20"/>
      <c r="MXQ56" s="20"/>
      <c r="MXR56" s="20"/>
      <c r="MXS56" s="20"/>
      <c r="MXT56" s="20"/>
      <c r="MXU56" s="20"/>
      <c r="MXV56" s="20"/>
      <c r="MXW56" s="20"/>
      <c r="MXX56" s="20"/>
      <c r="MXY56" s="20"/>
      <c r="MXZ56" s="20"/>
      <c r="MYA56" s="20"/>
      <c r="MYB56" s="20"/>
      <c r="MYC56" s="20"/>
      <c r="MYD56" s="20"/>
      <c r="MYE56" s="20"/>
      <c r="MYF56" s="20"/>
      <c r="MYG56" s="20"/>
      <c r="MYH56" s="20"/>
      <c r="MYI56" s="20"/>
      <c r="MYJ56" s="20"/>
      <c r="MYK56" s="20"/>
      <c r="MYL56" s="20"/>
      <c r="MYM56" s="20"/>
      <c r="MYN56" s="20"/>
      <c r="MYO56" s="20"/>
      <c r="MYP56" s="20"/>
      <c r="MYQ56" s="20"/>
      <c r="MYR56" s="20"/>
      <c r="MYS56" s="20"/>
      <c r="MYT56" s="20"/>
      <c r="MYU56" s="20"/>
      <c r="MYV56" s="20"/>
      <c r="MYW56" s="20"/>
      <c r="MYX56" s="20"/>
      <c r="MYY56" s="20"/>
      <c r="MYZ56" s="20"/>
      <c r="MZA56" s="20"/>
      <c r="MZB56" s="20"/>
      <c r="MZC56" s="20"/>
      <c r="MZD56" s="20"/>
      <c r="MZE56" s="20"/>
      <c r="MZF56" s="20"/>
      <c r="MZG56" s="20"/>
      <c r="MZH56" s="20"/>
      <c r="MZI56" s="20"/>
      <c r="MZJ56" s="20"/>
      <c r="MZK56" s="20"/>
      <c r="MZL56" s="20"/>
      <c r="MZM56" s="20"/>
      <c r="MZN56" s="20"/>
      <c r="MZO56" s="20"/>
      <c r="MZP56" s="20"/>
      <c r="MZQ56" s="20"/>
      <c r="MZR56" s="20"/>
      <c r="MZS56" s="20"/>
      <c r="MZT56" s="20"/>
      <c r="MZU56" s="20"/>
      <c r="MZV56" s="20"/>
      <c r="MZW56" s="20"/>
      <c r="MZX56" s="20"/>
      <c r="MZY56" s="20"/>
      <c r="MZZ56" s="20"/>
      <c r="NAA56" s="20"/>
      <c r="NAB56" s="20"/>
      <c r="NAC56" s="20"/>
      <c r="NAD56" s="20"/>
      <c r="NAE56" s="20"/>
      <c r="NAF56" s="20"/>
      <c r="NAG56" s="20"/>
      <c r="NAH56" s="20"/>
      <c r="NAI56" s="20"/>
      <c r="NAJ56" s="20"/>
      <c r="NAK56" s="20"/>
      <c r="NAL56" s="20"/>
      <c r="NAM56" s="20"/>
      <c r="NAN56" s="20"/>
      <c r="NAO56" s="20"/>
      <c r="NAP56" s="20"/>
      <c r="NAQ56" s="20"/>
      <c r="NAR56" s="20"/>
      <c r="NAS56" s="20"/>
      <c r="NAT56" s="20"/>
      <c r="NAU56" s="20"/>
      <c r="NAV56" s="20"/>
      <c r="NAW56" s="20"/>
      <c r="NAX56" s="20"/>
      <c r="NAY56" s="20"/>
      <c r="NAZ56" s="20"/>
      <c r="NBA56" s="20"/>
      <c r="NBB56" s="20"/>
      <c r="NBC56" s="20"/>
      <c r="NBD56" s="20"/>
      <c r="NBE56" s="20"/>
      <c r="NBF56" s="20"/>
      <c r="NBG56" s="20"/>
      <c r="NBH56" s="20"/>
      <c r="NBI56" s="20"/>
      <c r="NBJ56" s="20"/>
      <c r="NBK56" s="20"/>
      <c r="NBL56" s="20"/>
      <c r="NBM56" s="20"/>
      <c r="NBN56" s="20"/>
      <c r="NBO56" s="20"/>
      <c r="NBP56" s="20"/>
      <c r="NBQ56" s="20"/>
      <c r="NBR56" s="20"/>
      <c r="NBS56" s="20"/>
      <c r="NBT56" s="20"/>
      <c r="NBU56" s="20"/>
      <c r="NBV56" s="20"/>
      <c r="NBW56" s="20"/>
      <c r="NBX56" s="20"/>
      <c r="NBY56" s="20"/>
      <c r="NBZ56" s="20"/>
      <c r="NCA56" s="20"/>
      <c r="NCB56" s="20"/>
      <c r="NCC56" s="20"/>
      <c r="NCD56" s="20"/>
      <c r="NCE56" s="20"/>
      <c r="NCF56" s="20"/>
      <c r="NCG56" s="20"/>
      <c r="NCH56" s="20"/>
      <c r="NCI56" s="20"/>
      <c r="NCJ56" s="20"/>
      <c r="NCK56" s="20"/>
      <c r="NCL56" s="20"/>
      <c r="NCM56" s="20"/>
      <c r="NCN56" s="20"/>
      <c r="NCO56" s="20"/>
      <c r="NCP56" s="20"/>
      <c r="NCQ56" s="20"/>
      <c r="NCR56" s="20"/>
      <c r="NCS56" s="20"/>
      <c r="NCT56" s="20"/>
      <c r="NCU56" s="20"/>
      <c r="NCV56" s="20"/>
      <c r="NCW56" s="20"/>
      <c r="NCX56" s="20"/>
      <c r="NCY56" s="20"/>
      <c r="NCZ56" s="20"/>
      <c r="NDA56" s="20"/>
      <c r="NDB56" s="20"/>
      <c r="NDC56" s="20"/>
      <c r="NDD56" s="20"/>
      <c r="NDE56" s="20"/>
      <c r="NDF56" s="20"/>
      <c r="NDG56" s="20"/>
      <c r="NDH56" s="20"/>
      <c r="NDI56" s="20"/>
      <c r="NDJ56" s="20"/>
      <c r="NDK56" s="20"/>
      <c r="NDL56" s="20"/>
      <c r="NDM56" s="20"/>
      <c r="NDN56" s="20"/>
      <c r="NDO56" s="20"/>
      <c r="NDP56" s="20"/>
      <c r="NDQ56" s="20"/>
      <c r="NDR56" s="20"/>
      <c r="NDS56" s="20"/>
      <c r="NDT56" s="20"/>
      <c r="NDU56" s="20"/>
      <c r="NDV56" s="20"/>
      <c r="NDW56" s="20"/>
      <c r="NDX56" s="20"/>
      <c r="NDY56" s="20"/>
      <c r="NDZ56" s="20"/>
      <c r="NEA56" s="20"/>
      <c r="NEB56" s="20"/>
      <c r="NEC56" s="20"/>
      <c r="NED56" s="20"/>
      <c r="NEE56" s="20"/>
      <c r="NEF56" s="20"/>
      <c r="NEG56" s="20"/>
      <c r="NEH56" s="20"/>
      <c r="NEI56" s="20"/>
      <c r="NEJ56" s="20"/>
      <c r="NEK56" s="20"/>
      <c r="NEL56" s="20"/>
      <c r="NEM56" s="20"/>
      <c r="NEN56" s="20"/>
      <c r="NEO56" s="20"/>
      <c r="NEP56" s="20"/>
      <c r="NEQ56" s="20"/>
      <c r="NER56" s="20"/>
      <c r="NES56" s="20"/>
      <c r="NET56" s="20"/>
      <c r="NEU56" s="20"/>
      <c r="NEV56" s="20"/>
      <c r="NEW56" s="20"/>
      <c r="NEX56" s="20"/>
      <c r="NEY56" s="20"/>
      <c r="NEZ56" s="20"/>
      <c r="NFA56" s="20"/>
      <c r="NFB56" s="20"/>
      <c r="NFC56" s="20"/>
      <c r="NFD56" s="20"/>
      <c r="NFE56" s="20"/>
      <c r="NFF56" s="20"/>
      <c r="NFG56" s="20"/>
      <c r="NFH56" s="20"/>
      <c r="NFI56" s="20"/>
      <c r="NFJ56" s="20"/>
      <c r="NFK56" s="20"/>
      <c r="NFL56" s="20"/>
      <c r="NFM56" s="20"/>
      <c r="NFN56" s="20"/>
      <c r="NFO56" s="20"/>
      <c r="NFP56" s="20"/>
      <c r="NFQ56" s="20"/>
      <c r="NFR56" s="20"/>
      <c r="NFS56" s="20"/>
      <c r="NFT56" s="20"/>
      <c r="NFU56" s="20"/>
      <c r="NFV56" s="20"/>
      <c r="NFW56" s="20"/>
      <c r="NFX56" s="20"/>
      <c r="NFY56" s="20"/>
      <c r="NFZ56" s="20"/>
      <c r="NGA56" s="20"/>
      <c r="NGB56" s="20"/>
      <c r="NGC56" s="20"/>
      <c r="NGD56" s="20"/>
      <c r="NGE56" s="20"/>
      <c r="NGF56" s="20"/>
      <c r="NGG56" s="20"/>
      <c r="NGH56" s="20"/>
      <c r="NGI56" s="20"/>
      <c r="NGJ56" s="20"/>
      <c r="NGK56" s="20"/>
      <c r="NGL56" s="20"/>
      <c r="NGM56" s="20"/>
      <c r="NGN56" s="20"/>
      <c r="NGO56" s="20"/>
      <c r="NGP56" s="20"/>
      <c r="NGQ56" s="20"/>
      <c r="NGR56" s="20"/>
      <c r="NGS56" s="20"/>
      <c r="NGT56" s="20"/>
      <c r="NGU56" s="20"/>
      <c r="NGV56" s="20"/>
      <c r="NGW56" s="20"/>
      <c r="NGX56" s="20"/>
      <c r="NGY56" s="20"/>
      <c r="NGZ56" s="20"/>
      <c r="NHA56" s="20"/>
      <c r="NHB56" s="20"/>
      <c r="NHC56" s="20"/>
      <c r="NHD56" s="20"/>
      <c r="NHE56" s="20"/>
      <c r="NHF56" s="20"/>
      <c r="NHG56" s="20"/>
      <c r="NHH56" s="20"/>
      <c r="NHI56" s="20"/>
      <c r="NHJ56" s="20"/>
      <c r="NHK56" s="20"/>
      <c r="NHL56" s="20"/>
      <c r="NHM56" s="20"/>
      <c r="NHN56" s="20"/>
      <c r="NHO56" s="20"/>
      <c r="NHP56" s="20"/>
      <c r="NHQ56" s="20"/>
      <c r="NHR56" s="20"/>
      <c r="NHS56" s="20"/>
      <c r="NHT56" s="20"/>
      <c r="NHU56" s="20"/>
      <c r="NHV56" s="20"/>
      <c r="NHW56" s="20"/>
      <c r="NHX56" s="20"/>
      <c r="NHY56" s="20"/>
      <c r="NHZ56" s="20"/>
      <c r="NIA56" s="20"/>
      <c r="NIB56" s="20"/>
      <c r="NIC56" s="20"/>
      <c r="NID56" s="20"/>
      <c r="NIE56" s="20"/>
      <c r="NIF56" s="20"/>
      <c r="NIG56" s="20"/>
      <c r="NIH56" s="20"/>
      <c r="NII56" s="20"/>
      <c r="NIJ56" s="20"/>
      <c r="NIK56" s="20"/>
      <c r="NIL56" s="20"/>
      <c r="NIM56" s="20"/>
      <c r="NIN56" s="20"/>
      <c r="NIO56" s="20"/>
      <c r="NIP56" s="20"/>
      <c r="NIQ56" s="20"/>
      <c r="NIR56" s="20"/>
      <c r="NIS56" s="20"/>
      <c r="NIT56" s="20"/>
      <c r="NIU56" s="20"/>
      <c r="NIV56" s="20"/>
      <c r="NIW56" s="20"/>
      <c r="NIX56" s="20"/>
      <c r="NIY56" s="20"/>
      <c r="NIZ56" s="20"/>
      <c r="NJA56" s="20"/>
      <c r="NJB56" s="20"/>
      <c r="NJC56" s="20"/>
      <c r="NJD56" s="20"/>
      <c r="NJE56" s="20"/>
      <c r="NJF56" s="20"/>
      <c r="NJG56" s="20"/>
      <c r="NJH56" s="20"/>
      <c r="NJI56" s="20"/>
      <c r="NJJ56" s="20"/>
      <c r="NJK56" s="20"/>
      <c r="NJL56" s="20"/>
      <c r="NJM56" s="20"/>
      <c r="NJN56" s="20"/>
      <c r="NJO56" s="20"/>
      <c r="NJP56" s="20"/>
      <c r="NJQ56" s="20"/>
      <c r="NJR56" s="20"/>
      <c r="NJS56" s="20"/>
      <c r="NJT56" s="20"/>
      <c r="NJU56" s="20"/>
      <c r="NJV56" s="20"/>
      <c r="NJW56" s="20"/>
      <c r="NJX56" s="20"/>
      <c r="NJY56" s="20"/>
      <c r="NJZ56" s="20"/>
      <c r="NKA56" s="20"/>
      <c r="NKB56" s="20"/>
      <c r="NKC56" s="20"/>
      <c r="NKD56" s="20"/>
      <c r="NKE56" s="20"/>
      <c r="NKF56" s="20"/>
      <c r="NKG56" s="20"/>
      <c r="NKH56" s="20"/>
      <c r="NKI56" s="20"/>
      <c r="NKJ56" s="20"/>
      <c r="NKK56" s="20"/>
      <c r="NKL56" s="20"/>
      <c r="NKM56" s="20"/>
      <c r="NKN56" s="20"/>
      <c r="NKO56" s="20"/>
      <c r="NKP56" s="20"/>
      <c r="NKQ56" s="20"/>
      <c r="NKR56" s="20"/>
      <c r="NKS56" s="20"/>
      <c r="NKT56" s="20"/>
      <c r="NKU56" s="20"/>
      <c r="NKV56" s="20"/>
      <c r="NKW56" s="20"/>
      <c r="NKX56" s="20"/>
      <c r="NKY56" s="20"/>
      <c r="NKZ56" s="20"/>
      <c r="NLA56" s="20"/>
      <c r="NLB56" s="20"/>
      <c r="NLC56" s="20"/>
      <c r="NLD56" s="20"/>
      <c r="NLE56" s="20"/>
      <c r="NLF56" s="20"/>
      <c r="NLG56" s="20"/>
      <c r="NLH56" s="20"/>
      <c r="NLI56" s="20"/>
      <c r="NLJ56" s="20"/>
      <c r="NLK56" s="20"/>
      <c r="NLL56" s="20"/>
      <c r="NLM56" s="20"/>
      <c r="NLN56" s="20"/>
      <c r="NLO56" s="20"/>
      <c r="NLP56" s="20"/>
      <c r="NLQ56" s="20"/>
      <c r="NLR56" s="20"/>
      <c r="NLS56" s="20"/>
      <c r="NLT56" s="20"/>
      <c r="NLU56" s="20"/>
      <c r="NLV56" s="20"/>
      <c r="NLW56" s="20"/>
      <c r="NLX56" s="20"/>
      <c r="NLY56" s="20"/>
      <c r="NLZ56" s="20"/>
      <c r="NMA56" s="20"/>
      <c r="NMB56" s="20"/>
      <c r="NMC56" s="20"/>
      <c r="NMD56" s="20"/>
      <c r="NME56" s="20"/>
      <c r="NMF56" s="20"/>
      <c r="NMG56" s="20"/>
      <c r="NMH56" s="20"/>
      <c r="NMI56" s="20"/>
      <c r="NMJ56" s="20"/>
      <c r="NMK56" s="20"/>
      <c r="NML56" s="20"/>
      <c r="NMM56" s="20"/>
      <c r="NMN56" s="20"/>
      <c r="NMO56" s="20"/>
      <c r="NMP56" s="20"/>
      <c r="NMQ56" s="20"/>
      <c r="NMR56" s="20"/>
      <c r="NMS56" s="20"/>
      <c r="NMT56" s="20"/>
      <c r="NMU56" s="20"/>
      <c r="NMV56" s="20"/>
      <c r="NMW56" s="20"/>
      <c r="NMX56" s="20"/>
      <c r="NMY56" s="20"/>
      <c r="NMZ56" s="20"/>
      <c r="NNA56" s="20"/>
      <c r="NNB56" s="20"/>
      <c r="NNC56" s="20"/>
      <c r="NND56" s="20"/>
      <c r="NNE56" s="20"/>
      <c r="NNF56" s="20"/>
      <c r="NNG56" s="20"/>
      <c r="NNH56" s="20"/>
      <c r="NNI56" s="20"/>
      <c r="NNJ56" s="20"/>
      <c r="NNK56" s="20"/>
      <c r="NNL56" s="20"/>
      <c r="NNM56" s="20"/>
      <c r="NNN56" s="20"/>
      <c r="NNO56" s="20"/>
      <c r="NNP56" s="20"/>
      <c r="NNQ56" s="20"/>
      <c r="NNR56" s="20"/>
      <c r="NNS56" s="20"/>
      <c r="NNT56" s="20"/>
      <c r="NNU56" s="20"/>
      <c r="NNV56" s="20"/>
      <c r="NNW56" s="20"/>
      <c r="NNX56" s="20"/>
      <c r="NNY56" s="20"/>
      <c r="NNZ56" s="20"/>
      <c r="NOA56" s="20"/>
      <c r="NOB56" s="20"/>
      <c r="NOC56" s="20"/>
      <c r="NOD56" s="20"/>
      <c r="NOE56" s="20"/>
      <c r="NOF56" s="20"/>
      <c r="NOG56" s="20"/>
      <c r="NOH56" s="20"/>
      <c r="NOI56" s="20"/>
      <c r="NOJ56" s="20"/>
      <c r="NOK56" s="20"/>
      <c r="NOL56" s="20"/>
      <c r="NOM56" s="20"/>
      <c r="NON56" s="20"/>
      <c r="NOO56" s="20"/>
      <c r="NOP56" s="20"/>
      <c r="NOQ56" s="20"/>
      <c r="NOR56" s="20"/>
      <c r="NOS56" s="20"/>
      <c r="NOT56" s="20"/>
      <c r="NOU56" s="20"/>
      <c r="NOV56" s="20"/>
      <c r="NOW56" s="20"/>
      <c r="NOX56" s="20"/>
      <c r="NOY56" s="20"/>
      <c r="NOZ56" s="20"/>
      <c r="NPA56" s="20"/>
      <c r="NPB56" s="20"/>
      <c r="NPC56" s="20"/>
      <c r="NPD56" s="20"/>
      <c r="NPE56" s="20"/>
      <c r="NPF56" s="20"/>
      <c r="NPG56" s="20"/>
      <c r="NPH56" s="20"/>
      <c r="NPI56" s="20"/>
      <c r="NPJ56" s="20"/>
      <c r="NPK56" s="20"/>
      <c r="NPL56" s="20"/>
      <c r="NPM56" s="20"/>
      <c r="NPN56" s="20"/>
      <c r="NPO56" s="20"/>
      <c r="NPP56" s="20"/>
      <c r="NPQ56" s="20"/>
      <c r="NPR56" s="20"/>
      <c r="NPS56" s="20"/>
      <c r="NPT56" s="20"/>
      <c r="NPU56" s="20"/>
      <c r="NPV56" s="20"/>
      <c r="NPW56" s="20"/>
      <c r="NPX56" s="20"/>
      <c r="NPY56" s="20"/>
      <c r="NPZ56" s="20"/>
      <c r="NQA56" s="20"/>
      <c r="NQB56" s="20"/>
      <c r="NQC56" s="20"/>
      <c r="NQD56" s="20"/>
      <c r="NQE56" s="20"/>
      <c r="NQF56" s="20"/>
      <c r="NQG56" s="20"/>
      <c r="NQH56" s="20"/>
      <c r="NQI56" s="20"/>
      <c r="NQJ56" s="20"/>
      <c r="NQK56" s="20"/>
      <c r="NQL56" s="20"/>
      <c r="NQM56" s="20"/>
      <c r="NQN56" s="20"/>
      <c r="NQO56" s="20"/>
      <c r="NQP56" s="20"/>
      <c r="NQQ56" s="20"/>
      <c r="NQR56" s="20"/>
      <c r="NQS56" s="20"/>
      <c r="NQT56" s="20"/>
      <c r="NQU56" s="20"/>
      <c r="NQV56" s="20"/>
      <c r="NQW56" s="20"/>
      <c r="NQX56" s="20"/>
      <c r="NQY56" s="20"/>
      <c r="NQZ56" s="20"/>
      <c r="NRA56" s="20"/>
      <c r="NRB56" s="20"/>
      <c r="NRC56" s="20"/>
      <c r="NRD56" s="20"/>
      <c r="NRE56" s="20"/>
      <c r="NRF56" s="20"/>
      <c r="NRG56" s="20"/>
      <c r="NRH56" s="20"/>
      <c r="NRI56" s="20"/>
      <c r="NRJ56" s="20"/>
      <c r="NRK56" s="20"/>
      <c r="NRL56" s="20"/>
      <c r="NRM56" s="20"/>
      <c r="NRN56" s="20"/>
      <c r="NRO56" s="20"/>
      <c r="NRP56" s="20"/>
      <c r="NRQ56" s="20"/>
      <c r="NRR56" s="20"/>
      <c r="NRS56" s="20"/>
      <c r="NRT56" s="20"/>
      <c r="NRU56" s="20"/>
      <c r="NRV56" s="20"/>
      <c r="NRW56" s="20"/>
      <c r="NRX56" s="20"/>
      <c r="NRY56" s="20"/>
      <c r="NRZ56" s="20"/>
      <c r="NSA56" s="20"/>
      <c r="NSB56" s="20"/>
      <c r="NSC56" s="20"/>
      <c r="NSD56" s="20"/>
      <c r="NSE56" s="20"/>
      <c r="NSF56" s="20"/>
      <c r="NSG56" s="20"/>
      <c r="NSH56" s="20"/>
      <c r="NSI56" s="20"/>
      <c r="NSJ56" s="20"/>
      <c r="NSK56" s="20"/>
      <c r="NSL56" s="20"/>
      <c r="NSM56" s="20"/>
      <c r="NSN56" s="20"/>
      <c r="NSO56" s="20"/>
      <c r="NSP56" s="20"/>
      <c r="NSQ56" s="20"/>
      <c r="NSR56" s="20"/>
      <c r="NSS56" s="20"/>
      <c r="NST56" s="20"/>
      <c r="NSU56" s="20"/>
      <c r="NSV56" s="20"/>
      <c r="NSW56" s="20"/>
      <c r="NSX56" s="20"/>
      <c r="NSY56" s="20"/>
      <c r="NSZ56" s="20"/>
      <c r="NTA56" s="20"/>
      <c r="NTB56" s="20"/>
      <c r="NTC56" s="20"/>
      <c r="NTD56" s="20"/>
      <c r="NTE56" s="20"/>
      <c r="NTF56" s="20"/>
      <c r="NTG56" s="20"/>
      <c r="NTH56" s="20"/>
      <c r="NTI56" s="20"/>
      <c r="NTJ56" s="20"/>
      <c r="NTK56" s="20"/>
      <c r="NTL56" s="20"/>
      <c r="NTM56" s="20"/>
      <c r="NTN56" s="20"/>
      <c r="NTO56" s="20"/>
      <c r="NTP56" s="20"/>
      <c r="NTQ56" s="20"/>
      <c r="NTR56" s="20"/>
      <c r="NTS56" s="20"/>
      <c r="NTT56" s="20"/>
      <c r="NTU56" s="20"/>
      <c r="NTV56" s="20"/>
      <c r="NTW56" s="20"/>
      <c r="NTX56" s="20"/>
      <c r="NTY56" s="20"/>
      <c r="NTZ56" s="20"/>
      <c r="NUA56" s="20"/>
      <c r="NUB56" s="20"/>
      <c r="NUC56" s="20"/>
      <c r="NUD56" s="20"/>
      <c r="NUE56" s="20"/>
      <c r="NUF56" s="20"/>
      <c r="NUG56" s="20"/>
      <c r="NUH56" s="20"/>
      <c r="NUI56" s="20"/>
      <c r="NUJ56" s="20"/>
      <c r="NUK56" s="20"/>
      <c r="NUL56" s="20"/>
      <c r="NUM56" s="20"/>
      <c r="NUN56" s="20"/>
      <c r="NUO56" s="20"/>
      <c r="NUP56" s="20"/>
      <c r="NUQ56" s="20"/>
      <c r="NUR56" s="20"/>
      <c r="NUS56" s="20"/>
      <c r="NUT56" s="20"/>
      <c r="NUU56" s="20"/>
      <c r="NUV56" s="20"/>
      <c r="NUW56" s="20"/>
      <c r="NUX56" s="20"/>
      <c r="NUY56" s="20"/>
      <c r="NUZ56" s="20"/>
      <c r="NVA56" s="20"/>
      <c r="NVB56" s="20"/>
      <c r="NVC56" s="20"/>
      <c r="NVD56" s="20"/>
      <c r="NVE56" s="20"/>
      <c r="NVF56" s="20"/>
      <c r="NVG56" s="20"/>
      <c r="NVH56" s="20"/>
      <c r="NVI56" s="20"/>
      <c r="NVJ56" s="20"/>
      <c r="NVK56" s="20"/>
      <c r="NVL56" s="20"/>
      <c r="NVM56" s="20"/>
      <c r="NVN56" s="20"/>
      <c r="NVO56" s="20"/>
      <c r="NVP56" s="20"/>
      <c r="NVQ56" s="20"/>
      <c r="NVR56" s="20"/>
      <c r="NVS56" s="20"/>
      <c r="NVT56" s="20"/>
      <c r="NVU56" s="20"/>
      <c r="NVV56" s="20"/>
      <c r="NVW56" s="20"/>
      <c r="NVX56" s="20"/>
      <c r="NVY56" s="20"/>
      <c r="NVZ56" s="20"/>
      <c r="NWA56" s="20"/>
      <c r="NWB56" s="20"/>
      <c r="NWC56" s="20"/>
      <c r="NWD56" s="20"/>
      <c r="NWE56" s="20"/>
      <c r="NWF56" s="20"/>
      <c r="NWG56" s="20"/>
      <c r="NWH56" s="20"/>
      <c r="NWI56" s="20"/>
      <c r="NWJ56" s="20"/>
      <c r="NWK56" s="20"/>
      <c r="NWL56" s="20"/>
      <c r="NWM56" s="20"/>
      <c r="NWN56" s="20"/>
      <c r="NWO56" s="20"/>
      <c r="NWP56" s="20"/>
      <c r="NWQ56" s="20"/>
      <c r="NWR56" s="20"/>
      <c r="NWS56" s="20"/>
      <c r="NWT56" s="20"/>
      <c r="NWU56" s="20"/>
      <c r="NWV56" s="20"/>
      <c r="NWW56" s="20"/>
      <c r="NWX56" s="20"/>
      <c r="NWY56" s="20"/>
      <c r="NWZ56" s="20"/>
      <c r="NXA56" s="20"/>
      <c r="NXB56" s="20"/>
      <c r="NXC56" s="20"/>
      <c r="NXD56" s="20"/>
      <c r="NXE56" s="20"/>
      <c r="NXF56" s="20"/>
      <c r="NXG56" s="20"/>
      <c r="NXH56" s="20"/>
      <c r="NXI56" s="20"/>
      <c r="NXJ56" s="20"/>
      <c r="NXK56" s="20"/>
      <c r="NXL56" s="20"/>
      <c r="NXM56" s="20"/>
      <c r="NXN56" s="20"/>
      <c r="NXO56" s="20"/>
      <c r="NXP56" s="20"/>
      <c r="NXQ56" s="20"/>
      <c r="NXR56" s="20"/>
      <c r="NXS56" s="20"/>
      <c r="NXT56" s="20"/>
      <c r="NXU56" s="20"/>
      <c r="NXV56" s="20"/>
      <c r="NXW56" s="20"/>
      <c r="NXX56" s="20"/>
      <c r="NXY56" s="20"/>
      <c r="NXZ56" s="20"/>
      <c r="NYA56" s="20"/>
      <c r="NYB56" s="20"/>
      <c r="NYC56" s="20"/>
      <c r="NYD56" s="20"/>
      <c r="NYE56" s="20"/>
      <c r="NYF56" s="20"/>
      <c r="NYG56" s="20"/>
      <c r="NYH56" s="20"/>
      <c r="NYI56" s="20"/>
      <c r="NYJ56" s="20"/>
      <c r="NYK56" s="20"/>
      <c r="NYL56" s="20"/>
      <c r="NYM56" s="20"/>
      <c r="NYN56" s="20"/>
      <c r="NYO56" s="20"/>
      <c r="NYP56" s="20"/>
      <c r="NYQ56" s="20"/>
      <c r="NYR56" s="20"/>
      <c r="NYS56" s="20"/>
      <c r="NYT56" s="20"/>
      <c r="NYU56" s="20"/>
      <c r="NYV56" s="20"/>
      <c r="NYW56" s="20"/>
      <c r="NYX56" s="20"/>
      <c r="NYY56" s="20"/>
      <c r="NYZ56" s="20"/>
      <c r="NZA56" s="20"/>
      <c r="NZB56" s="20"/>
      <c r="NZC56" s="20"/>
      <c r="NZD56" s="20"/>
      <c r="NZE56" s="20"/>
      <c r="NZF56" s="20"/>
      <c r="NZG56" s="20"/>
      <c r="NZH56" s="20"/>
      <c r="NZI56" s="20"/>
      <c r="NZJ56" s="20"/>
      <c r="NZK56" s="20"/>
      <c r="NZL56" s="20"/>
      <c r="NZM56" s="20"/>
      <c r="NZN56" s="20"/>
      <c r="NZO56" s="20"/>
      <c r="NZP56" s="20"/>
      <c r="NZQ56" s="20"/>
      <c r="NZR56" s="20"/>
      <c r="NZS56" s="20"/>
      <c r="NZT56" s="20"/>
      <c r="NZU56" s="20"/>
      <c r="NZV56" s="20"/>
      <c r="NZW56" s="20"/>
      <c r="NZX56" s="20"/>
      <c r="NZY56" s="20"/>
      <c r="NZZ56" s="20"/>
      <c r="OAA56" s="20"/>
      <c r="OAB56" s="20"/>
      <c r="OAC56" s="20"/>
      <c r="OAD56" s="20"/>
      <c r="OAE56" s="20"/>
      <c r="OAF56" s="20"/>
      <c r="OAG56" s="20"/>
      <c r="OAH56" s="20"/>
      <c r="OAI56" s="20"/>
      <c r="OAJ56" s="20"/>
      <c r="OAK56" s="20"/>
      <c r="OAL56" s="20"/>
      <c r="OAM56" s="20"/>
      <c r="OAN56" s="20"/>
      <c r="OAO56" s="20"/>
      <c r="OAP56" s="20"/>
      <c r="OAQ56" s="20"/>
      <c r="OAR56" s="20"/>
      <c r="OAS56" s="20"/>
      <c r="OAT56" s="20"/>
      <c r="OAU56" s="20"/>
      <c r="OAV56" s="20"/>
      <c r="OAW56" s="20"/>
      <c r="OAX56" s="20"/>
      <c r="OAY56" s="20"/>
      <c r="OAZ56" s="20"/>
      <c r="OBA56" s="20"/>
      <c r="OBB56" s="20"/>
      <c r="OBC56" s="20"/>
      <c r="OBD56" s="20"/>
      <c r="OBE56" s="20"/>
      <c r="OBF56" s="20"/>
      <c r="OBG56" s="20"/>
      <c r="OBH56" s="20"/>
      <c r="OBI56" s="20"/>
      <c r="OBJ56" s="20"/>
      <c r="OBK56" s="20"/>
      <c r="OBL56" s="20"/>
      <c r="OBM56" s="20"/>
      <c r="OBN56" s="20"/>
      <c r="OBO56" s="20"/>
      <c r="OBP56" s="20"/>
      <c r="OBQ56" s="20"/>
      <c r="OBR56" s="20"/>
      <c r="OBS56" s="20"/>
      <c r="OBT56" s="20"/>
      <c r="OBU56" s="20"/>
      <c r="OBV56" s="20"/>
      <c r="OBW56" s="20"/>
      <c r="OBX56" s="20"/>
      <c r="OBY56" s="20"/>
      <c r="OBZ56" s="20"/>
      <c r="OCA56" s="20"/>
      <c r="OCB56" s="20"/>
      <c r="OCC56" s="20"/>
      <c r="OCD56" s="20"/>
      <c r="OCE56" s="20"/>
      <c r="OCF56" s="20"/>
      <c r="OCG56" s="20"/>
      <c r="OCH56" s="20"/>
      <c r="OCI56" s="20"/>
      <c r="OCJ56" s="20"/>
      <c r="OCK56" s="20"/>
      <c r="OCL56" s="20"/>
      <c r="OCM56" s="20"/>
      <c r="OCN56" s="20"/>
      <c r="OCO56" s="20"/>
      <c r="OCP56" s="20"/>
      <c r="OCQ56" s="20"/>
      <c r="OCR56" s="20"/>
      <c r="OCS56" s="20"/>
      <c r="OCT56" s="20"/>
      <c r="OCU56" s="20"/>
      <c r="OCV56" s="20"/>
      <c r="OCW56" s="20"/>
      <c r="OCX56" s="20"/>
      <c r="OCY56" s="20"/>
      <c r="OCZ56" s="20"/>
      <c r="ODA56" s="20"/>
      <c r="ODB56" s="20"/>
      <c r="ODC56" s="20"/>
      <c r="ODD56" s="20"/>
      <c r="ODE56" s="20"/>
      <c r="ODF56" s="20"/>
      <c r="ODG56" s="20"/>
      <c r="ODH56" s="20"/>
      <c r="ODI56" s="20"/>
      <c r="ODJ56" s="20"/>
      <c r="ODK56" s="20"/>
      <c r="ODL56" s="20"/>
      <c r="ODM56" s="20"/>
      <c r="ODN56" s="20"/>
      <c r="ODO56" s="20"/>
      <c r="ODP56" s="20"/>
      <c r="ODQ56" s="20"/>
      <c r="ODR56" s="20"/>
      <c r="ODS56" s="20"/>
      <c r="ODT56" s="20"/>
      <c r="ODU56" s="20"/>
      <c r="ODV56" s="20"/>
      <c r="ODW56" s="20"/>
      <c r="ODX56" s="20"/>
      <c r="ODY56" s="20"/>
      <c r="ODZ56" s="20"/>
      <c r="OEA56" s="20"/>
      <c r="OEB56" s="20"/>
      <c r="OEC56" s="20"/>
      <c r="OED56" s="20"/>
      <c r="OEE56" s="20"/>
      <c r="OEF56" s="20"/>
      <c r="OEG56" s="20"/>
      <c r="OEH56" s="20"/>
      <c r="OEI56" s="20"/>
      <c r="OEJ56" s="20"/>
      <c r="OEK56" s="20"/>
      <c r="OEL56" s="20"/>
      <c r="OEM56" s="20"/>
      <c r="OEN56" s="20"/>
      <c r="OEO56" s="20"/>
      <c r="OEP56" s="20"/>
      <c r="OEQ56" s="20"/>
      <c r="OER56" s="20"/>
      <c r="OES56" s="20"/>
      <c r="OET56" s="20"/>
      <c r="OEU56" s="20"/>
      <c r="OEV56" s="20"/>
      <c r="OEW56" s="20"/>
      <c r="OEX56" s="20"/>
      <c r="OEY56" s="20"/>
      <c r="OEZ56" s="20"/>
      <c r="OFA56" s="20"/>
      <c r="OFB56" s="20"/>
      <c r="OFC56" s="20"/>
      <c r="OFD56" s="20"/>
      <c r="OFE56" s="20"/>
      <c r="OFF56" s="20"/>
      <c r="OFG56" s="20"/>
      <c r="OFH56" s="20"/>
      <c r="OFI56" s="20"/>
      <c r="OFJ56" s="20"/>
      <c r="OFK56" s="20"/>
      <c r="OFL56" s="20"/>
      <c r="OFM56" s="20"/>
      <c r="OFN56" s="20"/>
      <c r="OFO56" s="20"/>
      <c r="OFP56" s="20"/>
      <c r="OFQ56" s="20"/>
      <c r="OFR56" s="20"/>
      <c r="OFS56" s="20"/>
      <c r="OFT56" s="20"/>
      <c r="OFU56" s="20"/>
      <c r="OFV56" s="20"/>
      <c r="OFW56" s="20"/>
      <c r="OFX56" s="20"/>
      <c r="OFY56" s="20"/>
      <c r="OFZ56" s="20"/>
      <c r="OGA56" s="20"/>
      <c r="OGB56" s="20"/>
      <c r="OGC56" s="20"/>
      <c r="OGD56" s="20"/>
      <c r="OGE56" s="20"/>
      <c r="OGF56" s="20"/>
      <c r="OGG56" s="20"/>
      <c r="OGH56" s="20"/>
      <c r="OGI56" s="20"/>
      <c r="OGJ56" s="20"/>
      <c r="OGK56" s="20"/>
      <c r="OGL56" s="20"/>
      <c r="OGM56" s="20"/>
      <c r="OGN56" s="20"/>
      <c r="OGO56" s="20"/>
      <c r="OGP56" s="20"/>
      <c r="OGQ56" s="20"/>
      <c r="OGR56" s="20"/>
      <c r="OGS56" s="20"/>
      <c r="OGT56" s="20"/>
      <c r="OGU56" s="20"/>
      <c r="OGV56" s="20"/>
      <c r="OGW56" s="20"/>
      <c r="OGX56" s="20"/>
      <c r="OGY56" s="20"/>
      <c r="OGZ56" s="20"/>
      <c r="OHA56" s="20"/>
      <c r="OHB56" s="20"/>
      <c r="OHC56" s="20"/>
      <c r="OHD56" s="20"/>
      <c r="OHE56" s="20"/>
      <c r="OHF56" s="20"/>
      <c r="OHG56" s="20"/>
      <c r="OHH56" s="20"/>
      <c r="OHI56" s="20"/>
      <c r="OHJ56" s="20"/>
      <c r="OHK56" s="20"/>
      <c r="OHL56" s="20"/>
      <c r="OHM56" s="20"/>
      <c r="OHN56" s="20"/>
      <c r="OHO56" s="20"/>
      <c r="OHP56" s="20"/>
      <c r="OHQ56" s="20"/>
      <c r="OHR56" s="20"/>
      <c r="OHS56" s="20"/>
      <c r="OHT56" s="20"/>
      <c r="OHU56" s="20"/>
      <c r="OHV56" s="20"/>
      <c r="OHW56" s="20"/>
      <c r="OHX56" s="20"/>
      <c r="OHY56" s="20"/>
      <c r="OHZ56" s="20"/>
      <c r="OIA56" s="20"/>
      <c r="OIB56" s="20"/>
      <c r="OIC56" s="20"/>
      <c r="OID56" s="20"/>
      <c r="OIE56" s="20"/>
      <c r="OIF56" s="20"/>
      <c r="OIG56" s="20"/>
      <c r="OIH56" s="20"/>
      <c r="OII56" s="20"/>
      <c r="OIJ56" s="20"/>
      <c r="OIK56" s="20"/>
      <c r="OIL56" s="20"/>
      <c r="OIM56" s="20"/>
      <c r="OIN56" s="20"/>
      <c r="OIO56" s="20"/>
      <c r="OIP56" s="20"/>
      <c r="OIQ56" s="20"/>
      <c r="OIR56" s="20"/>
      <c r="OIS56" s="20"/>
      <c r="OIT56" s="20"/>
      <c r="OIU56" s="20"/>
      <c r="OIV56" s="20"/>
      <c r="OIW56" s="20"/>
      <c r="OIX56" s="20"/>
      <c r="OIY56" s="20"/>
      <c r="OIZ56" s="20"/>
      <c r="OJA56" s="20"/>
      <c r="OJB56" s="20"/>
      <c r="OJC56" s="20"/>
      <c r="OJD56" s="20"/>
      <c r="OJE56" s="20"/>
      <c r="OJF56" s="20"/>
      <c r="OJG56" s="20"/>
      <c r="OJH56" s="20"/>
      <c r="OJI56" s="20"/>
      <c r="OJJ56" s="20"/>
      <c r="OJK56" s="20"/>
      <c r="OJL56" s="20"/>
      <c r="OJM56" s="20"/>
      <c r="OJN56" s="20"/>
      <c r="OJO56" s="20"/>
      <c r="OJP56" s="20"/>
      <c r="OJQ56" s="20"/>
      <c r="OJR56" s="20"/>
      <c r="OJS56" s="20"/>
      <c r="OJT56" s="20"/>
      <c r="OJU56" s="20"/>
      <c r="OJV56" s="20"/>
      <c r="OJW56" s="20"/>
      <c r="OJX56" s="20"/>
      <c r="OJY56" s="20"/>
      <c r="OJZ56" s="20"/>
      <c r="OKA56" s="20"/>
      <c r="OKB56" s="20"/>
      <c r="OKC56" s="20"/>
      <c r="OKD56" s="20"/>
      <c r="OKE56" s="20"/>
      <c r="OKF56" s="20"/>
      <c r="OKG56" s="20"/>
      <c r="OKH56" s="20"/>
      <c r="OKI56" s="20"/>
      <c r="OKJ56" s="20"/>
      <c r="OKK56" s="20"/>
      <c r="OKL56" s="20"/>
      <c r="OKM56" s="20"/>
      <c r="OKN56" s="20"/>
      <c r="OKO56" s="20"/>
      <c r="OKP56" s="20"/>
      <c r="OKQ56" s="20"/>
      <c r="OKR56" s="20"/>
      <c r="OKS56" s="20"/>
      <c r="OKT56" s="20"/>
      <c r="OKU56" s="20"/>
      <c r="OKV56" s="20"/>
      <c r="OKW56" s="20"/>
      <c r="OKX56" s="20"/>
      <c r="OKY56" s="20"/>
      <c r="OKZ56" s="20"/>
      <c r="OLA56" s="20"/>
      <c r="OLB56" s="20"/>
      <c r="OLC56" s="20"/>
      <c r="OLD56" s="20"/>
      <c r="OLE56" s="20"/>
      <c r="OLF56" s="20"/>
      <c r="OLG56" s="20"/>
      <c r="OLH56" s="20"/>
      <c r="OLI56" s="20"/>
      <c r="OLJ56" s="20"/>
      <c r="OLK56" s="20"/>
      <c r="OLL56" s="20"/>
      <c r="OLM56" s="20"/>
      <c r="OLN56" s="20"/>
      <c r="OLO56" s="20"/>
      <c r="OLP56" s="20"/>
      <c r="OLQ56" s="20"/>
      <c r="OLR56" s="20"/>
      <c r="OLS56" s="20"/>
      <c r="OLT56" s="20"/>
      <c r="OLU56" s="20"/>
      <c r="OLV56" s="20"/>
      <c r="OLW56" s="20"/>
      <c r="OLX56" s="20"/>
      <c r="OLY56" s="20"/>
      <c r="OLZ56" s="20"/>
      <c r="OMA56" s="20"/>
      <c r="OMB56" s="20"/>
      <c r="OMC56" s="20"/>
      <c r="OMD56" s="20"/>
      <c r="OME56" s="20"/>
      <c r="OMF56" s="20"/>
      <c r="OMG56" s="20"/>
      <c r="OMH56" s="20"/>
      <c r="OMI56" s="20"/>
      <c r="OMJ56" s="20"/>
      <c r="OMK56" s="20"/>
      <c r="OML56" s="20"/>
      <c r="OMM56" s="20"/>
      <c r="OMN56" s="20"/>
      <c r="OMO56" s="20"/>
      <c r="OMP56" s="20"/>
      <c r="OMQ56" s="20"/>
      <c r="OMR56" s="20"/>
      <c r="OMS56" s="20"/>
      <c r="OMT56" s="20"/>
      <c r="OMU56" s="20"/>
      <c r="OMV56" s="20"/>
      <c r="OMW56" s="20"/>
      <c r="OMX56" s="20"/>
      <c r="OMY56" s="20"/>
      <c r="OMZ56" s="20"/>
      <c r="ONA56" s="20"/>
      <c r="ONB56" s="20"/>
      <c r="ONC56" s="20"/>
      <c r="OND56" s="20"/>
      <c r="ONE56" s="20"/>
      <c r="ONF56" s="20"/>
      <c r="ONG56" s="20"/>
      <c r="ONH56" s="20"/>
      <c r="ONI56" s="20"/>
      <c r="ONJ56" s="20"/>
      <c r="ONK56" s="20"/>
      <c r="ONL56" s="20"/>
      <c r="ONM56" s="20"/>
      <c r="ONN56" s="20"/>
      <c r="ONO56" s="20"/>
      <c r="ONP56" s="20"/>
      <c r="ONQ56" s="20"/>
      <c r="ONR56" s="20"/>
      <c r="ONS56" s="20"/>
      <c r="ONT56" s="20"/>
      <c r="ONU56" s="20"/>
      <c r="ONV56" s="20"/>
      <c r="ONW56" s="20"/>
      <c r="ONX56" s="20"/>
      <c r="ONY56" s="20"/>
      <c r="ONZ56" s="20"/>
      <c r="OOA56" s="20"/>
      <c r="OOB56" s="20"/>
      <c r="OOC56" s="20"/>
      <c r="OOD56" s="20"/>
      <c r="OOE56" s="20"/>
      <c r="OOF56" s="20"/>
      <c r="OOG56" s="20"/>
      <c r="OOH56" s="20"/>
      <c r="OOI56" s="20"/>
      <c r="OOJ56" s="20"/>
      <c r="OOK56" s="20"/>
      <c r="OOL56" s="20"/>
      <c r="OOM56" s="20"/>
      <c r="OON56" s="20"/>
      <c r="OOO56" s="20"/>
      <c r="OOP56" s="20"/>
      <c r="OOQ56" s="20"/>
      <c r="OOR56" s="20"/>
      <c r="OOS56" s="20"/>
      <c r="OOT56" s="20"/>
      <c r="OOU56" s="20"/>
      <c r="OOV56" s="20"/>
      <c r="OOW56" s="20"/>
      <c r="OOX56" s="20"/>
      <c r="OOY56" s="20"/>
      <c r="OOZ56" s="20"/>
      <c r="OPA56" s="20"/>
      <c r="OPB56" s="20"/>
      <c r="OPC56" s="20"/>
      <c r="OPD56" s="20"/>
      <c r="OPE56" s="20"/>
      <c r="OPF56" s="20"/>
      <c r="OPG56" s="20"/>
      <c r="OPH56" s="20"/>
      <c r="OPI56" s="20"/>
      <c r="OPJ56" s="20"/>
      <c r="OPK56" s="20"/>
      <c r="OPL56" s="20"/>
      <c r="OPM56" s="20"/>
      <c r="OPN56" s="20"/>
      <c r="OPO56" s="20"/>
      <c r="OPP56" s="20"/>
      <c r="OPQ56" s="20"/>
      <c r="OPR56" s="20"/>
      <c r="OPS56" s="20"/>
      <c r="OPT56" s="20"/>
      <c r="OPU56" s="20"/>
      <c r="OPV56" s="20"/>
      <c r="OPW56" s="20"/>
      <c r="OPX56" s="20"/>
      <c r="OPY56" s="20"/>
      <c r="OPZ56" s="20"/>
      <c r="OQA56" s="20"/>
      <c r="OQB56" s="20"/>
      <c r="OQC56" s="20"/>
      <c r="OQD56" s="20"/>
      <c r="OQE56" s="20"/>
      <c r="OQF56" s="20"/>
      <c r="OQG56" s="20"/>
      <c r="OQH56" s="20"/>
      <c r="OQI56" s="20"/>
      <c r="OQJ56" s="20"/>
      <c r="OQK56" s="20"/>
      <c r="OQL56" s="20"/>
      <c r="OQM56" s="20"/>
      <c r="OQN56" s="20"/>
      <c r="OQO56" s="20"/>
      <c r="OQP56" s="20"/>
      <c r="OQQ56" s="20"/>
      <c r="OQR56" s="20"/>
      <c r="OQS56" s="20"/>
      <c r="OQT56" s="20"/>
      <c r="OQU56" s="20"/>
      <c r="OQV56" s="20"/>
      <c r="OQW56" s="20"/>
      <c r="OQX56" s="20"/>
      <c r="OQY56" s="20"/>
      <c r="OQZ56" s="20"/>
      <c r="ORA56" s="20"/>
      <c r="ORB56" s="20"/>
      <c r="ORC56" s="20"/>
      <c r="ORD56" s="20"/>
      <c r="ORE56" s="20"/>
      <c r="ORF56" s="20"/>
      <c r="ORG56" s="20"/>
      <c r="ORH56" s="20"/>
      <c r="ORI56" s="20"/>
      <c r="ORJ56" s="20"/>
      <c r="ORK56" s="20"/>
      <c r="ORL56" s="20"/>
      <c r="ORM56" s="20"/>
      <c r="ORN56" s="20"/>
      <c r="ORO56" s="20"/>
      <c r="ORP56" s="20"/>
      <c r="ORQ56" s="20"/>
      <c r="ORR56" s="20"/>
      <c r="ORS56" s="20"/>
      <c r="ORT56" s="20"/>
      <c r="ORU56" s="20"/>
      <c r="ORV56" s="20"/>
      <c r="ORW56" s="20"/>
      <c r="ORX56" s="20"/>
      <c r="ORY56" s="20"/>
      <c r="ORZ56" s="20"/>
      <c r="OSA56" s="20"/>
      <c r="OSB56" s="20"/>
      <c r="OSC56" s="20"/>
      <c r="OSD56" s="20"/>
      <c r="OSE56" s="20"/>
      <c r="OSF56" s="20"/>
      <c r="OSG56" s="20"/>
      <c r="OSH56" s="20"/>
      <c r="OSI56" s="20"/>
      <c r="OSJ56" s="20"/>
      <c r="OSK56" s="20"/>
      <c r="OSL56" s="20"/>
      <c r="OSM56" s="20"/>
      <c r="OSN56" s="20"/>
      <c r="OSO56" s="20"/>
      <c r="OSP56" s="20"/>
      <c r="OSQ56" s="20"/>
      <c r="OSR56" s="20"/>
      <c r="OSS56" s="20"/>
      <c r="OST56" s="20"/>
      <c r="OSU56" s="20"/>
      <c r="OSV56" s="20"/>
      <c r="OSW56" s="20"/>
      <c r="OSX56" s="20"/>
      <c r="OSY56" s="20"/>
      <c r="OSZ56" s="20"/>
      <c r="OTA56" s="20"/>
      <c r="OTB56" s="20"/>
      <c r="OTC56" s="20"/>
      <c r="OTD56" s="20"/>
      <c r="OTE56" s="20"/>
      <c r="OTF56" s="20"/>
      <c r="OTG56" s="20"/>
      <c r="OTH56" s="20"/>
      <c r="OTI56" s="20"/>
      <c r="OTJ56" s="20"/>
      <c r="OTK56" s="20"/>
      <c r="OTL56" s="20"/>
      <c r="OTM56" s="20"/>
      <c r="OTN56" s="20"/>
      <c r="OTO56" s="20"/>
      <c r="OTP56" s="20"/>
      <c r="OTQ56" s="20"/>
      <c r="OTR56" s="20"/>
      <c r="OTS56" s="20"/>
      <c r="OTT56" s="20"/>
      <c r="OTU56" s="20"/>
      <c r="OTV56" s="20"/>
      <c r="OTW56" s="20"/>
      <c r="OTX56" s="20"/>
      <c r="OTY56" s="20"/>
      <c r="OTZ56" s="20"/>
      <c r="OUA56" s="20"/>
      <c r="OUB56" s="20"/>
      <c r="OUC56" s="20"/>
      <c r="OUD56" s="20"/>
      <c r="OUE56" s="20"/>
      <c r="OUF56" s="20"/>
      <c r="OUG56" s="20"/>
      <c r="OUH56" s="20"/>
      <c r="OUI56" s="20"/>
      <c r="OUJ56" s="20"/>
      <c r="OUK56" s="20"/>
      <c r="OUL56" s="20"/>
      <c r="OUM56" s="20"/>
      <c r="OUN56" s="20"/>
      <c r="OUO56" s="20"/>
      <c r="OUP56" s="20"/>
      <c r="OUQ56" s="20"/>
      <c r="OUR56" s="20"/>
      <c r="OUS56" s="20"/>
      <c r="OUT56" s="20"/>
      <c r="OUU56" s="20"/>
      <c r="OUV56" s="20"/>
      <c r="OUW56" s="20"/>
      <c r="OUX56" s="20"/>
      <c r="OUY56" s="20"/>
      <c r="OUZ56" s="20"/>
      <c r="OVA56" s="20"/>
      <c r="OVB56" s="20"/>
      <c r="OVC56" s="20"/>
      <c r="OVD56" s="20"/>
      <c r="OVE56" s="20"/>
      <c r="OVF56" s="20"/>
      <c r="OVG56" s="20"/>
      <c r="OVH56" s="20"/>
      <c r="OVI56" s="20"/>
      <c r="OVJ56" s="20"/>
      <c r="OVK56" s="20"/>
      <c r="OVL56" s="20"/>
      <c r="OVM56" s="20"/>
      <c r="OVN56" s="20"/>
      <c r="OVO56" s="20"/>
      <c r="OVP56" s="20"/>
      <c r="OVQ56" s="20"/>
      <c r="OVR56" s="20"/>
      <c r="OVS56" s="20"/>
      <c r="OVT56" s="20"/>
      <c r="OVU56" s="20"/>
      <c r="OVV56" s="20"/>
      <c r="OVW56" s="20"/>
      <c r="OVX56" s="20"/>
      <c r="OVY56" s="20"/>
      <c r="OVZ56" s="20"/>
      <c r="OWA56" s="20"/>
      <c r="OWB56" s="20"/>
      <c r="OWC56" s="20"/>
      <c r="OWD56" s="20"/>
      <c r="OWE56" s="20"/>
      <c r="OWF56" s="20"/>
      <c r="OWG56" s="20"/>
      <c r="OWH56" s="20"/>
      <c r="OWI56" s="20"/>
      <c r="OWJ56" s="20"/>
      <c r="OWK56" s="20"/>
      <c r="OWL56" s="20"/>
      <c r="OWM56" s="20"/>
      <c r="OWN56" s="20"/>
      <c r="OWO56" s="20"/>
      <c r="OWP56" s="20"/>
      <c r="OWQ56" s="20"/>
      <c r="OWR56" s="20"/>
      <c r="OWS56" s="20"/>
      <c r="OWT56" s="20"/>
      <c r="OWU56" s="20"/>
      <c r="OWV56" s="20"/>
      <c r="OWW56" s="20"/>
      <c r="OWX56" s="20"/>
      <c r="OWY56" s="20"/>
      <c r="OWZ56" s="20"/>
      <c r="OXA56" s="20"/>
      <c r="OXB56" s="20"/>
      <c r="OXC56" s="20"/>
      <c r="OXD56" s="20"/>
      <c r="OXE56" s="20"/>
      <c r="OXF56" s="20"/>
      <c r="OXG56" s="20"/>
      <c r="OXH56" s="20"/>
      <c r="OXI56" s="20"/>
      <c r="OXJ56" s="20"/>
      <c r="OXK56" s="20"/>
      <c r="OXL56" s="20"/>
      <c r="OXM56" s="20"/>
      <c r="OXN56" s="20"/>
      <c r="OXO56" s="20"/>
      <c r="OXP56" s="20"/>
      <c r="OXQ56" s="20"/>
      <c r="OXR56" s="20"/>
      <c r="OXS56" s="20"/>
      <c r="OXT56" s="20"/>
      <c r="OXU56" s="20"/>
      <c r="OXV56" s="20"/>
      <c r="OXW56" s="20"/>
      <c r="OXX56" s="20"/>
      <c r="OXY56" s="20"/>
      <c r="OXZ56" s="20"/>
      <c r="OYA56" s="20"/>
      <c r="OYB56" s="20"/>
      <c r="OYC56" s="20"/>
      <c r="OYD56" s="20"/>
      <c r="OYE56" s="20"/>
      <c r="OYF56" s="20"/>
      <c r="OYG56" s="20"/>
      <c r="OYH56" s="20"/>
      <c r="OYI56" s="20"/>
      <c r="OYJ56" s="20"/>
      <c r="OYK56" s="20"/>
      <c r="OYL56" s="20"/>
      <c r="OYM56" s="20"/>
      <c r="OYN56" s="20"/>
      <c r="OYO56" s="20"/>
      <c r="OYP56" s="20"/>
      <c r="OYQ56" s="20"/>
      <c r="OYR56" s="20"/>
      <c r="OYS56" s="20"/>
      <c r="OYT56" s="20"/>
      <c r="OYU56" s="20"/>
      <c r="OYV56" s="20"/>
      <c r="OYW56" s="20"/>
      <c r="OYX56" s="20"/>
      <c r="OYY56" s="20"/>
      <c r="OYZ56" s="20"/>
      <c r="OZA56" s="20"/>
      <c r="OZB56" s="20"/>
      <c r="OZC56" s="20"/>
      <c r="OZD56" s="20"/>
      <c r="OZE56" s="20"/>
      <c r="OZF56" s="20"/>
      <c r="OZG56" s="20"/>
      <c r="OZH56" s="20"/>
      <c r="OZI56" s="20"/>
      <c r="OZJ56" s="20"/>
      <c r="OZK56" s="20"/>
      <c r="OZL56" s="20"/>
      <c r="OZM56" s="20"/>
      <c r="OZN56" s="20"/>
      <c r="OZO56" s="20"/>
      <c r="OZP56" s="20"/>
      <c r="OZQ56" s="20"/>
      <c r="OZR56" s="20"/>
      <c r="OZS56" s="20"/>
      <c r="OZT56" s="20"/>
      <c r="OZU56" s="20"/>
      <c r="OZV56" s="20"/>
      <c r="OZW56" s="20"/>
      <c r="OZX56" s="20"/>
      <c r="OZY56" s="20"/>
      <c r="OZZ56" s="20"/>
      <c r="PAA56" s="20"/>
      <c r="PAB56" s="20"/>
      <c r="PAC56" s="20"/>
      <c r="PAD56" s="20"/>
      <c r="PAE56" s="20"/>
      <c r="PAF56" s="20"/>
      <c r="PAG56" s="20"/>
      <c r="PAH56" s="20"/>
      <c r="PAI56" s="20"/>
      <c r="PAJ56" s="20"/>
      <c r="PAK56" s="20"/>
      <c r="PAL56" s="20"/>
      <c r="PAM56" s="20"/>
      <c r="PAN56" s="20"/>
      <c r="PAO56" s="20"/>
      <c r="PAP56" s="20"/>
      <c r="PAQ56" s="20"/>
      <c r="PAR56" s="20"/>
      <c r="PAS56" s="20"/>
      <c r="PAT56" s="20"/>
      <c r="PAU56" s="20"/>
      <c r="PAV56" s="20"/>
      <c r="PAW56" s="20"/>
      <c r="PAX56" s="20"/>
      <c r="PAY56" s="20"/>
      <c r="PAZ56" s="20"/>
      <c r="PBA56" s="20"/>
      <c r="PBB56" s="20"/>
      <c r="PBC56" s="20"/>
      <c r="PBD56" s="20"/>
      <c r="PBE56" s="20"/>
      <c r="PBF56" s="20"/>
      <c r="PBG56" s="20"/>
      <c r="PBH56" s="20"/>
      <c r="PBI56" s="20"/>
      <c r="PBJ56" s="20"/>
      <c r="PBK56" s="20"/>
      <c r="PBL56" s="20"/>
      <c r="PBM56" s="20"/>
      <c r="PBN56" s="20"/>
      <c r="PBO56" s="20"/>
      <c r="PBP56" s="20"/>
      <c r="PBQ56" s="20"/>
      <c r="PBR56" s="20"/>
      <c r="PBS56" s="20"/>
      <c r="PBT56" s="20"/>
      <c r="PBU56" s="20"/>
      <c r="PBV56" s="20"/>
      <c r="PBW56" s="20"/>
      <c r="PBX56" s="20"/>
      <c r="PBY56" s="20"/>
      <c r="PBZ56" s="20"/>
      <c r="PCA56" s="20"/>
      <c r="PCB56" s="20"/>
      <c r="PCC56" s="20"/>
      <c r="PCD56" s="20"/>
      <c r="PCE56" s="20"/>
      <c r="PCF56" s="20"/>
      <c r="PCG56" s="20"/>
      <c r="PCH56" s="20"/>
      <c r="PCI56" s="20"/>
      <c r="PCJ56" s="20"/>
      <c r="PCK56" s="20"/>
      <c r="PCL56" s="20"/>
      <c r="PCM56" s="20"/>
      <c r="PCN56" s="20"/>
      <c r="PCO56" s="20"/>
      <c r="PCP56" s="20"/>
      <c r="PCQ56" s="20"/>
      <c r="PCR56" s="20"/>
      <c r="PCS56" s="20"/>
      <c r="PCT56" s="20"/>
      <c r="PCU56" s="20"/>
      <c r="PCV56" s="20"/>
      <c r="PCW56" s="20"/>
      <c r="PCX56" s="20"/>
      <c r="PCY56" s="20"/>
      <c r="PCZ56" s="20"/>
      <c r="PDA56" s="20"/>
      <c r="PDB56" s="20"/>
      <c r="PDC56" s="20"/>
      <c r="PDD56" s="20"/>
      <c r="PDE56" s="20"/>
      <c r="PDF56" s="20"/>
      <c r="PDG56" s="20"/>
      <c r="PDH56" s="20"/>
      <c r="PDI56" s="20"/>
      <c r="PDJ56" s="20"/>
      <c r="PDK56" s="20"/>
      <c r="PDL56" s="20"/>
      <c r="PDM56" s="20"/>
      <c r="PDN56" s="20"/>
      <c r="PDO56" s="20"/>
      <c r="PDP56" s="20"/>
      <c r="PDQ56" s="20"/>
      <c r="PDR56" s="20"/>
      <c r="PDS56" s="20"/>
      <c r="PDT56" s="20"/>
      <c r="PDU56" s="20"/>
      <c r="PDV56" s="20"/>
      <c r="PDW56" s="20"/>
      <c r="PDX56" s="20"/>
      <c r="PDY56" s="20"/>
      <c r="PDZ56" s="20"/>
      <c r="PEA56" s="20"/>
      <c r="PEB56" s="20"/>
      <c r="PEC56" s="20"/>
      <c r="PED56" s="20"/>
      <c r="PEE56" s="20"/>
      <c r="PEF56" s="20"/>
      <c r="PEG56" s="20"/>
      <c r="PEH56" s="20"/>
      <c r="PEI56" s="20"/>
      <c r="PEJ56" s="20"/>
      <c r="PEK56" s="20"/>
      <c r="PEL56" s="20"/>
      <c r="PEM56" s="20"/>
      <c r="PEN56" s="20"/>
      <c r="PEO56" s="20"/>
      <c r="PEP56" s="20"/>
      <c r="PEQ56" s="20"/>
      <c r="PER56" s="20"/>
      <c r="PES56" s="20"/>
      <c r="PET56" s="20"/>
      <c r="PEU56" s="20"/>
      <c r="PEV56" s="20"/>
      <c r="PEW56" s="20"/>
      <c r="PEX56" s="20"/>
      <c r="PEY56" s="20"/>
      <c r="PEZ56" s="20"/>
      <c r="PFA56" s="20"/>
      <c r="PFB56" s="20"/>
      <c r="PFC56" s="20"/>
      <c r="PFD56" s="20"/>
      <c r="PFE56" s="20"/>
      <c r="PFF56" s="20"/>
      <c r="PFG56" s="20"/>
      <c r="PFH56" s="20"/>
      <c r="PFI56" s="20"/>
      <c r="PFJ56" s="20"/>
      <c r="PFK56" s="20"/>
      <c r="PFL56" s="20"/>
      <c r="PFM56" s="20"/>
      <c r="PFN56" s="20"/>
      <c r="PFO56" s="20"/>
      <c r="PFP56" s="20"/>
      <c r="PFQ56" s="20"/>
      <c r="PFR56" s="20"/>
      <c r="PFS56" s="20"/>
      <c r="PFT56" s="20"/>
      <c r="PFU56" s="20"/>
      <c r="PFV56" s="20"/>
      <c r="PFW56" s="20"/>
      <c r="PFX56" s="20"/>
      <c r="PFY56" s="20"/>
      <c r="PFZ56" s="20"/>
      <c r="PGA56" s="20"/>
      <c r="PGB56" s="20"/>
      <c r="PGC56" s="20"/>
      <c r="PGD56" s="20"/>
      <c r="PGE56" s="20"/>
      <c r="PGF56" s="20"/>
      <c r="PGG56" s="20"/>
      <c r="PGH56" s="20"/>
      <c r="PGI56" s="20"/>
      <c r="PGJ56" s="20"/>
      <c r="PGK56" s="20"/>
      <c r="PGL56" s="20"/>
      <c r="PGM56" s="20"/>
      <c r="PGN56" s="20"/>
      <c r="PGO56" s="20"/>
      <c r="PGP56" s="20"/>
      <c r="PGQ56" s="20"/>
      <c r="PGR56" s="20"/>
      <c r="PGS56" s="20"/>
      <c r="PGT56" s="20"/>
      <c r="PGU56" s="20"/>
      <c r="PGV56" s="20"/>
      <c r="PGW56" s="20"/>
      <c r="PGX56" s="20"/>
      <c r="PGY56" s="20"/>
      <c r="PGZ56" s="20"/>
      <c r="PHA56" s="20"/>
      <c r="PHB56" s="20"/>
      <c r="PHC56" s="20"/>
      <c r="PHD56" s="20"/>
      <c r="PHE56" s="20"/>
      <c r="PHF56" s="20"/>
      <c r="PHG56" s="20"/>
      <c r="PHH56" s="20"/>
      <c r="PHI56" s="20"/>
      <c r="PHJ56" s="20"/>
      <c r="PHK56" s="20"/>
      <c r="PHL56" s="20"/>
      <c r="PHM56" s="20"/>
      <c r="PHN56" s="20"/>
      <c r="PHO56" s="20"/>
      <c r="PHP56" s="20"/>
      <c r="PHQ56" s="20"/>
      <c r="PHR56" s="20"/>
      <c r="PHS56" s="20"/>
      <c r="PHT56" s="20"/>
      <c r="PHU56" s="20"/>
      <c r="PHV56" s="20"/>
      <c r="PHW56" s="20"/>
      <c r="PHX56" s="20"/>
      <c r="PHY56" s="20"/>
      <c r="PHZ56" s="20"/>
      <c r="PIA56" s="20"/>
      <c r="PIB56" s="20"/>
      <c r="PIC56" s="20"/>
      <c r="PID56" s="20"/>
      <c r="PIE56" s="20"/>
      <c r="PIF56" s="20"/>
      <c r="PIG56" s="20"/>
      <c r="PIH56" s="20"/>
      <c r="PII56" s="20"/>
      <c r="PIJ56" s="20"/>
      <c r="PIK56" s="20"/>
      <c r="PIL56" s="20"/>
      <c r="PIM56" s="20"/>
      <c r="PIN56" s="20"/>
      <c r="PIO56" s="20"/>
      <c r="PIP56" s="20"/>
      <c r="PIQ56" s="20"/>
      <c r="PIR56" s="20"/>
      <c r="PIS56" s="20"/>
      <c r="PIT56" s="20"/>
      <c r="PIU56" s="20"/>
      <c r="PIV56" s="20"/>
      <c r="PIW56" s="20"/>
      <c r="PIX56" s="20"/>
      <c r="PIY56" s="20"/>
      <c r="PIZ56" s="20"/>
      <c r="PJA56" s="20"/>
      <c r="PJB56" s="20"/>
      <c r="PJC56" s="20"/>
      <c r="PJD56" s="20"/>
      <c r="PJE56" s="20"/>
      <c r="PJF56" s="20"/>
      <c r="PJG56" s="20"/>
      <c r="PJH56" s="20"/>
      <c r="PJI56" s="20"/>
      <c r="PJJ56" s="20"/>
      <c r="PJK56" s="20"/>
      <c r="PJL56" s="20"/>
      <c r="PJM56" s="20"/>
      <c r="PJN56" s="20"/>
      <c r="PJO56" s="20"/>
      <c r="PJP56" s="20"/>
      <c r="PJQ56" s="20"/>
      <c r="PJR56" s="20"/>
      <c r="PJS56" s="20"/>
      <c r="PJT56" s="20"/>
      <c r="PJU56" s="20"/>
      <c r="PJV56" s="20"/>
      <c r="PJW56" s="20"/>
      <c r="PJX56" s="20"/>
      <c r="PJY56" s="20"/>
      <c r="PJZ56" s="20"/>
      <c r="PKA56" s="20"/>
      <c r="PKB56" s="20"/>
      <c r="PKC56" s="20"/>
      <c r="PKD56" s="20"/>
      <c r="PKE56" s="20"/>
      <c r="PKF56" s="20"/>
      <c r="PKG56" s="20"/>
      <c r="PKH56" s="20"/>
      <c r="PKI56" s="20"/>
      <c r="PKJ56" s="20"/>
      <c r="PKK56" s="20"/>
      <c r="PKL56" s="20"/>
      <c r="PKM56" s="20"/>
      <c r="PKN56" s="20"/>
      <c r="PKO56" s="20"/>
      <c r="PKP56" s="20"/>
      <c r="PKQ56" s="20"/>
      <c r="PKR56" s="20"/>
      <c r="PKS56" s="20"/>
      <c r="PKT56" s="20"/>
      <c r="PKU56" s="20"/>
      <c r="PKV56" s="20"/>
      <c r="PKW56" s="20"/>
      <c r="PKX56" s="20"/>
      <c r="PKY56" s="20"/>
      <c r="PKZ56" s="20"/>
      <c r="PLA56" s="20"/>
      <c r="PLB56" s="20"/>
      <c r="PLC56" s="20"/>
      <c r="PLD56" s="20"/>
      <c r="PLE56" s="20"/>
      <c r="PLF56" s="20"/>
      <c r="PLG56" s="20"/>
      <c r="PLH56" s="20"/>
      <c r="PLI56" s="20"/>
      <c r="PLJ56" s="20"/>
      <c r="PLK56" s="20"/>
      <c r="PLL56" s="20"/>
      <c r="PLM56" s="20"/>
      <c r="PLN56" s="20"/>
      <c r="PLO56" s="20"/>
      <c r="PLP56" s="20"/>
      <c r="PLQ56" s="20"/>
      <c r="PLR56" s="20"/>
      <c r="PLS56" s="20"/>
      <c r="PLT56" s="20"/>
      <c r="PLU56" s="20"/>
      <c r="PLV56" s="20"/>
      <c r="PLW56" s="20"/>
      <c r="PLX56" s="20"/>
      <c r="PLY56" s="20"/>
      <c r="PLZ56" s="20"/>
      <c r="PMA56" s="20"/>
      <c r="PMB56" s="20"/>
      <c r="PMC56" s="20"/>
      <c r="PMD56" s="20"/>
      <c r="PME56" s="20"/>
      <c r="PMF56" s="20"/>
      <c r="PMG56" s="20"/>
      <c r="PMH56" s="20"/>
      <c r="PMI56" s="20"/>
      <c r="PMJ56" s="20"/>
      <c r="PMK56" s="20"/>
      <c r="PML56" s="20"/>
      <c r="PMM56" s="20"/>
      <c r="PMN56" s="20"/>
      <c r="PMO56" s="20"/>
      <c r="PMP56" s="20"/>
      <c r="PMQ56" s="20"/>
      <c r="PMR56" s="20"/>
      <c r="PMS56" s="20"/>
      <c r="PMT56" s="20"/>
      <c r="PMU56" s="20"/>
      <c r="PMV56" s="20"/>
      <c r="PMW56" s="20"/>
      <c r="PMX56" s="20"/>
      <c r="PMY56" s="20"/>
      <c r="PMZ56" s="20"/>
      <c r="PNA56" s="20"/>
      <c r="PNB56" s="20"/>
      <c r="PNC56" s="20"/>
      <c r="PND56" s="20"/>
      <c r="PNE56" s="20"/>
      <c r="PNF56" s="20"/>
      <c r="PNG56" s="20"/>
      <c r="PNH56" s="20"/>
      <c r="PNI56" s="20"/>
      <c r="PNJ56" s="20"/>
      <c r="PNK56" s="20"/>
      <c r="PNL56" s="20"/>
      <c r="PNM56" s="20"/>
      <c r="PNN56" s="20"/>
      <c r="PNO56" s="20"/>
      <c r="PNP56" s="20"/>
      <c r="PNQ56" s="20"/>
      <c r="PNR56" s="20"/>
      <c r="PNS56" s="20"/>
      <c r="PNT56" s="20"/>
      <c r="PNU56" s="20"/>
      <c r="PNV56" s="20"/>
      <c r="PNW56" s="20"/>
      <c r="PNX56" s="20"/>
      <c r="PNY56" s="20"/>
      <c r="PNZ56" s="20"/>
      <c r="POA56" s="20"/>
      <c r="POB56" s="20"/>
      <c r="POC56" s="20"/>
      <c r="POD56" s="20"/>
      <c r="POE56" s="20"/>
      <c r="POF56" s="20"/>
      <c r="POG56" s="20"/>
      <c r="POH56" s="20"/>
      <c r="POI56" s="20"/>
      <c r="POJ56" s="20"/>
      <c r="POK56" s="20"/>
      <c r="POL56" s="20"/>
      <c r="POM56" s="20"/>
      <c r="PON56" s="20"/>
      <c r="POO56" s="20"/>
      <c r="POP56" s="20"/>
      <c r="POQ56" s="20"/>
      <c r="POR56" s="20"/>
      <c r="POS56" s="20"/>
      <c r="POT56" s="20"/>
      <c r="POU56" s="20"/>
      <c r="POV56" s="20"/>
      <c r="POW56" s="20"/>
      <c r="POX56" s="20"/>
      <c r="POY56" s="20"/>
      <c r="POZ56" s="20"/>
      <c r="PPA56" s="20"/>
      <c r="PPB56" s="20"/>
      <c r="PPC56" s="20"/>
      <c r="PPD56" s="20"/>
      <c r="PPE56" s="20"/>
      <c r="PPF56" s="20"/>
      <c r="PPG56" s="20"/>
      <c r="PPH56" s="20"/>
      <c r="PPI56" s="20"/>
      <c r="PPJ56" s="20"/>
      <c r="PPK56" s="20"/>
      <c r="PPL56" s="20"/>
      <c r="PPM56" s="20"/>
      <c r="PPN56" s="20"/>
      <c r="PPO56" s="20"/>
      <c r="PPP56" s="20"/>
      <c r="PPQ56" s="20"/>
      <c r="PPR56" s="20"/>
      <c r="PPS56" s="20"/>
      <c r="PPT56" s="20"/>
      <c r="PPU56" s="20"/>
      <c r="PPV56" s="20"/>
      <c r="PPW56" s="20"/>
      <c r="PPX56" s="20"/>
      <c r="PPY56" s="20"/>
      <c r="PPZ56" s="20"/>
      <c r="PQA56" s="20"/>
      <c r="PQB56" s="20"/>
      <c r="PQC56" s="20"/>
      <c r="PQD56" s="20"/>
      <c r="PQE56" s="20"/>
      <c r="PQF56" s="20"/>
      <c r="PQG56" s="20"/>
      <c r="PQH56" s="20"/>
      <c r="PQI56" s="20"/>
      <c r="PQJ56" s="20"/>
      <c r="PQK56" s="20"/>
      <c r="PQL56" s="20"/>
      <c r="PQM56" s="20"/>
      <c r="PQN56" s="20"/>
      <c r="PQO56" s="20"/>
      <c r="PQP56" s="20"/>
      <c r="PQQ56" s="20"/>
      <c r="PQR56" s="20"/>
      <c r="PQS56" s="20"/>
      <c r="PQT56" s="20"/>
      <c r="PQU56" s="20"/>
      <c r="PQV56" s="20"/>
      <c r="PQW56" s="20"/>
      <c r="PQX56" s="20"/>
      <c r="PQY56" s="20"/>
      <c r="PQZ56" s="20"/>
      <c r="PRA56" s="20"/>
      <c r="PRB56" s="20"/>
      <c r="PRC56" s="20"/>
      <c r="PRD56" s="20"/>
      <c r="PRE56" s="20"/>
      <c r="PRF56" s="20"/>
      <c r="PRG56" s="20"/>
      <c r="PRH56" s="20"/>
      <c r="PRI56" s="20"/>
      <c r="PRJ56" s="20"/>
      <c r="PRK56" s="20"/>
      <c r="PRL56" s="20"/>
      <c r="PRM56" s="20"/>
      <c r="PRN56" s="20"/>
      <c r="PRO56" s="20"/>
      <c r="PRP56" s="20"/>
      <c r="PRQ56" s="20"/>
      <c r="PRR56" s="20"/>
      <c r="PRS56" s="20"/>
      <c r="PRT56" s="20"/>
      <c r="PRU56" s="20"/>
      <c r="PRV56" s="20"/>
      <c r="PRW56" s="20"/>
      <c r="PRX56" s="20"/>
      <c r="PRY56" s="20"/>
      <c r="PRZ56" s="20"/>
      <c r="PSA56" s="20"/>
      <c r="PSB56" s="20"/>
      <c r="PSC56" s="20"/>
      <c r="PSD56" s="20"/>
      <c r="PSE56" s="20"/>
      <c r="PSF56" s="20"/>
      <c r="PSG56" s="20"/>
      <c r="PSH56" s="20"/>
      <c r="PSI56" s="20"/>
      <c r="PSJ56" s="20"/>
      <c r="PSK56" s="20"/>
      <c r="PSL56" s="20"/>
      <c r="PSM56" s="20"/>
      <c r="PSN56" s="20"/>
      <c r="PSO56" s="20"/>
      <c r="PSP56" s="20"/>
      <c r="PSQ56" s="20"/>
      <c r="PSR56" s="20"/>
      <c r="PSS56" s="20"/>
      <c r="PST56" s="20"/>
      <c r="PSU56" s="20"/>
      <c r="PSV56" s="20"/>
      <c r="PSW56" s="20"/>
      <c r="PSX56" s="20"/>
      <c r="PSY56" s="20"/>
      <c r="PSZ56" s="20"/>
      <c r="PTA56" s="20"/>
      <c r="PTB56" s="20"/>
      <c r="PTC56" s="20"/>
      <c r="PTD56" s="20"/>
      <c r="PTE56" s="20"/>
      <c r="PTF56" s="20"/>
      <c r="PTG56" s="20"/>
      <c r="PTH56" s="20"/>
      <c r="PTI56" s="20"/>
      <c r="PTJ56" s="20"/>
      <c r="PTK56" s="20"/>
      <c r="PTL56" s="20"/>
      <c r="PTM56" s="20"/>
      <c r="PTN56" s="20"/>
      <c r="PTO56" s="20"/>
      <c r="PTP56" s="20"/>
      <c r="PTQ56" s="20"/>
      <c r="PTR56" s="20"/>
      <c r="PTS56" s="20"/>
      <c r="PTT56" s="20"/>
      <c r="PTU56" s="20"/>
      <c r="PTV56" s="20"/>
      <c r="PTW56" s="20"/>
      <c r="PTX56" s="20"/>
      <c r="PTY56" s="20"/>
      <c r="PTZ56" s="20"/>
      <c r="PUA56" s="20"/>
      <c r="PUB56" s="20"/>
      <c r="PUC56" s="20"/>
      <c r="PUD56" s="20"/>
      <c r="PUE56" s="20"/>
      <c r="PUF56" s="20"/>
      <c r="PUG56" s="20"/>
      <c r="PUH56" s="20"/>
      <c r="PUI56" s="20"/>
      <c r="PUJ56" s="20"/>
      <c r="PUK56" s="20"/>
      <c r="PUL56" s="20"/>
      <c r="PUM56" s="20"/>
      <c r="PUN56" s="20"/>
      <c r="PUO56" s="20"/>
      <c r="PUP56" s="20"/>
      <c r="PUQ56" s="20"/>
      <c r="PUR56" s="20"/>
      <c r="PUS56" s="20"/>
      <c r="PUT56" s="20"/>
      <c r="PUU56" s="20"/>
      <c r="PUV56" s="20"/>
      <c r="PUW56" s="20"/>
      <c r="PUX56" s="20"/>
      <c r="PUY56" s="20"/>
      <c r="PUZ56" s="20"/>
      <c r="PVA56" s="20"/>
      <c r="PVB56" s="20"/>
      <c r="PVC56" s="20"/>
      <c r="PVD56" s="20"/>
      <c r="PVE56" s="20"/>
      <c r="PVF56" s="20"/>
      <c r="PVG56" s="20"/>
      <c r="PVH56" s="20"/>
      <c r="PVI56" s="20"/>
      <c r="PVJ56" s="20"/>
      <c r="PVK56" s="20"/>
      <c r="PVL56" s="20"/>
      <c r="PVM56" s="20"/>
      <c r="PVN56" s="20"/>
      <c r="PVO56" s="20"/>
      <c r="PVP56" s="20"/>
      <c r="PVQ56" s="20"/>
      <c r="PVR56" s="20"/>
      <c r="PVS56" s="20"/>
      <c r="PVT56" s="20"/>
      <c r="PVU56" s="20"/>
      <c r="PVV56" s="20"/>
      <c r="PVW56" s="20"/>
      <c r="PVX56" s="20"/>
      <c r="PVY56" s="20"/>
      <c r="PVZ56" s="20"/>
      <c r="PWA56" s="20"/>
      <c r="PWB56" s="20"/>
      <c r="PWC56" s="20"/>
      <c r="PWD56" s="20"/>
      <c r="PWE56" s="20"/>
      <c r="PWF56" s="20"/>
      <c r="PWG56" s="20"/>
      <c r="PWH56" s="20"/>
      <c r="PWI56" s="20"/>
      <c r="PWJ56" s="20"/>
      <c r="PWK56" s="20"/>
      <c r="PWL56" s="20"/>
      <c r="PWM56" s="20"/>
      <c r="PWN56" s="20"/>
      <c r="PWO56" s="20"/>
      <c r="PWP56" s="20"/>
      <c r="PWQ56" s="20"/>
      <c r="PWR56" s="20"/>
      <c r="PWS56" s="20"/>
      <c r="PWT56" s="20"/>
      <c r="PWU56" s="20"/>
      <c r="PWV56" s="20"/>
      <c r="PWW56" s="20"/>
      <c r="PWX56" s="20"/>
      <c r="PWY56" s="20"/>
      <c r="PWZ56" s="20"/>
      <c r="PXA56" s="20"/>
      <c r="PXB56" s="20"/>
      <c r="PXC56" s="20"/>
      <c r="PXD56" s="20"/>
      <c r="PXE56" s="20"/>
      <c r="PXF56" s="20"/>
      <c r="PXG56" s="20"/>
      <c r="PXH56" s="20"/>
      <c r="PXI56" s="20"/>
      <c r="PXJ56" s="20"/>
      <c r="PXK56" s="20"/>
      <c r="PXL56" s="20"/>
      <c r="PXM56" s="20"/>
      <c r="PXN56" s="20"/>
      <c r="PXO56" s="20"/>
      <c r="PXP56" s="20"/>
      <c r="PXQ56" s="20"/>
      <c r="PXR56" s="20"/>
      <c r="PXS56" s="20"/>
      <c r="PXT56" s="20"/>
      <c r="PXU56" s="20"/>
      <c r="PXV56" s="20"/>
      <c r="PXW56" s="20"/>
      <c r="PXX56" s="20"/>
      <c r="PXY56" s="20"/>
      <c r="PXZ56" s="20"/>
      <c r="PYA56" s="20"/>
      <c r="PYB56" s="20"/>
      <c r="PYC56" s="20"/>
      <c r="PYD56" s="20"/>
      <c r="PYE56" s="20"/>
      <c r="PYF56" s="20"/>
      <c r="PYG56" s="20"/>
      <c r="PYH56" s="20"/>
      <c r="PYI56" s="20"/>
      <c r="PYJ56" s="20"/>
      <c r="PYK56" s="20"/>
      <c r="PYL56" s="20"/>
      <c r="PYM56" s="20"/>
      <c r="PYN56" s="20"/>
      <c r="PYO56" s="20"/>
      <c r="PYP56" s="20"/>
      <c r="PYQ56" s="20"/>
      <c r="PYR56" s="20"/>
      <c r="PYS56" s="20"/>
      <c r="PYT56" s="20"/>
      <c r="PYU56" s="20"/>
      <c r="PYV56" s="20"/>
      <c r="PYW56" s="20"/>
      <c r="PYX56" s="20"/>
      <c r="PYY56" s="20"/>
      <c r="PYZ56" s="20"/>
      <c r="PZA56" s="20"/>
      <c r="PZB56" s="20"/>
      <c r="PZC56" s="20"/>
      <c r="PZD56" s="20"/>
      <c r="PZE56" s="20"/>
      <c r="PZF56" s="20"/>
      <c r="PZG56" s="20"/>
      <c r="PZH56" s="20"/>
      <c r="PZI56" s="20"/>
      <c r="PZJ56" s="20"/>
      <c r="PZK56" s="20"/>
      <c r="PZL56" s="20"/>
      <c r="PZM56" s="20"/>
      <c r="PZN56" s="20"/>
      <c r="PZO56" s="20"/>
      <c r="PZP56" s="20"/>
      <c r="PZQ56" s="20"/>
      <c r="PZR56" s="20"/>
      <c r="PZS56" s="20"/>
      <c r="PZT56" s="20"/>
      <c r="PZU56" s="20"/>
      <c r="PZV56" s="20"/>
      <c r="PZW56" s="20"/>
      <c r="PZX56" s="20"/>
      <c r="PZY56" s="20"/>
      <c r="PZZ56" s="20"/>
      <c r="QAA56" s="20"/>
      <c r="QAB56" s="20"/>
      <c r="QAC56" s="20"/>
      <c r="QAD56" s="20"/>
      <c r="QAE56" s="20"/>
      <c r="QAF56" s="20"/>
      <c r="QAG56" s="20"/>
      <c r="QAH56" s="20"/>
      <c r="QAI56" s="20"/>
      <c r="QAJ56" s="20"/>
      <c r="QAK56" s="20"/>
      <c r="QAL56" s="20"/>
      <c r="QAM56" s="20"/>
      <c r="QAN56" s="20"/>
      <c r="QAO56" s="20"/>
      <c r="QAP56" s="20"/>
      <c r="QAQ56" s="20"/>
      <c r="QAR56" s="20"/>
      <c r="QAS56" s="20"/>
      <c r="QAT56" s="20"/>
      <c r="QAU56" s="20"/>
      <c r="QAV56" s="20"/>
      <c r="QAW56" s="20"/>
      <c r="QAX56" s="20"/>
      <c r="QAY56" s="20"/>
      <c r="QAZ56" s="20"/>
      <c r="QBA56" s="20"/>
      <c r="QBB56" s="20"/>
      <c r="QBC56" s="20"/>
      <c r="QBD56" s="20"/>
      <c r="QBE56" s="20"/>
      <c r="QBF56" s="20"/>
      <c r="QBG56" s="20"/>
      <c r="QBH56" s="20"/>
      <c r="QBI56" s="20"/>
      <c r="QBJ56" s="20"/>
      <c r="QBK56" s="20"/>
      <c r="QBL56" s="20"/>
      <c r="QBM56" s="20"/>
      <c r="QBN56" s="20"/>
      <c r="QBO56" s="20"/>
      <c r="QBP56" s="20"/>
      <c r="QBQ56" s="20"/>
      <c r="QBR56" s="20"/>
      <c r="QBS56" s="20"/>
      <c r="QBT56" s="20"/>
      <c r="QBU56" s="20"/>
      <c r="QBV56" s="20"/>
      <c r="QBW56" s="20"/>
      <c r="QBX56" s="20"/>
      <c r="QBY56" s="20"/>
      <c r="QBZ56" s="20"/>
      <c r="QCA56" s="20"/>
      <c r="QCB56" s="20"/>
      <c r="QCC56" s="20"/>
      <c r="QCD56" s="20"/>
      <c r="QCE56" s="20"/>
      <c r="QCF56" s="20"/>
      <c r="QCG56" s="20"/>
      <c r="QCH56" s="20"/>
      <c r="QCI56" s="20"/>
      <c r="QCJ56" s="20"/>
      <c r="QCK56" s="20"/>
      <c r="QCL56" s="20"/>
      <c r="QCM56" s="20"/>
      <c r="QCN56" s="20"/>
      <c r="QCO56" s="20"/>
      <c r="QCP56" s="20"/>
      <c r="QCQ56" s="20"/>
      <c r="QCR56" s="20"/>
      <c r="QCS56" s="20"/>
      <c r="QCT56" s="20"/>
      <c r="QCU56" s="20"/>
      <c r="QCV56" s="20"/>
      <c r="QCW56" s="20"/>
      <c r="QCX56" s="20"/>
      <c r="QCY56" s="20"/>
      <c r="QCZ56" s="20"/>
      <c r="QDA56" s="20"/>
      <c r="QDB56" s="20"/>
      <c r="QDC56" s="20"/>
      <c r="QDD56" s="20"/>
      <c r="QDE56" s="20"/>
      <c r="QDF56" s="20"/>
      <c r="QDG56" s="20"/>
      <c r="QDH56" s="20"/>
      <c r="QDI56" s="20"/>
      <c r="QDJ56" s="20"/>
      <c r="QDK56" s="20"/>
      <c r="QDL56" s="20"/>
      <c r="QDM56" s="20"/>
      <c r="QDN56" s="20"/>
      <c r="QDO56" s="20"/>
      <c r="QDP56" s="20"/>
      <c r="QDQ56" s="20"/>
      <c r="QDR56" s="20"/>
      <c r="QDS56" s="20"/>
      <c r="QDT56" s="20"/>
      <c r="QDU56" s="20"/>
      <c r="QDV56" s="20"/>
      <c r="QDW56" s="20"/>
      <c r="QDX56" s="20"/>
      <c r="QDY56" s="20"/>
      <c r="QDZ56" s="20"/>
      <c r="QEA56" s="20"/>
      <c r="QEB56" s="20"/>
      <c r="QEC56" s="20"/>
      <c r="QED56" s="20"/>
      <c r="QEE56" s="20"/>
      <c r="QEF56" s="20"/>
      <c r="QEG56" s="20"/>
      <c r="QEH56" s="20"/>
      <c r="QEI56" s="20"/>
      <c r="QEJ56" s="20"/>
      <c r="QEK56" s="20"/>
      <c r="QEL56" s="20"/>
      <c r="QEM56" s="20"/>
      <c r="QEN56" s="20"/>
      <c r="QEO56" s="20"/>
      <c r="QEP56" s="20"/>
      <c r="QEQ56" s="20"/>
      <c r="QER56" s="20"/>
      <c r="QES56" s="20"/>
      <c r="QET56" s="20"/>
      <c r="QEU56" s="20"/>
      <c r="QEV56" s="20"/>
      <c r="QEW56" s="20"/>
      <c r="QEX56" s="20"/>
      <c r="QEY56" s="20"/>
      <c r="QEZ56" s="20"/>
      <c r="QFA56" s="20"/>
      <c r="QFB56" s="20"/>
      <c r="QFC56" s="20"/>
      <c r="QFD56" s="20"/>
      <c r="QFE56" s="20"/>
      <c r="QFF56" s="20"/>
      <c r="QFG56" s="20"/>
      <c r="QFH56" s="20"/>
      <c r="QFI56" s="20"/>
      <c r="QFJ56" s="20"/>
      <c r="QFK56" s="20"/>
      <c r="QFL56" s="20"/>
      <c r="QFM56" s="20"/>
      <c r="QFN56" s="20"/>
      <c r="QFO56" s="20"/>
      <c r="QFP56" s="20"/>
      <c r="QFQ56" s="20"/>
      <c r="QFR56" s="20"/>
      <c r="QFS56" s="20"/>
      <c r="QFT56" s="20"/>
      <c r="QFU56" s="20"/>
      <c r="QFV56" s="20"/>
      <c r="QFW56" s="20"/>
      <c r="QFX56" s="20"/>
      <c r="QFY56" s="20"/>
      <c r="QFZ56" s="20"/>
      <c r="QGA56" s="20"/>
      <c r="QGB56" s="20"/>
      <c r="QGC56" s="20"/>
      <c r="QGD56" s="20"/>
      <c r="QGE56" s="20"/>
      <c r="QGF56" s="20"/>
      <c r="QGG56" s="20"/>
      <c r="QGH56" s="20"/>
      <c r="QGI56" s="20"/>
      <c r="QGJ56" s="20"/>
      <c r="QGK56" s="20"/>
      <c r="QGL56" s="20"/>
      <c r="QGM56" s="20"/>
      <c r="QGN56" s="20"/>
      <c r="QGO56" s="20"/>
      <c r="QGP56" s="20"/>
      <c r="QGQ56" s="20"/>
      <c r="QGR56" s="20"/>
      <c r="QGS56" s="20"/>
      <c r="QGT56" s="20"/>
      <c r="QGU56" s="20"/>
      <c r="QGV56" s="20"/>
      <c r="QGW56" s="20"/>
      <c r="QGX56" s="20"/>
      <c r="QGY56" s="20"/>
      <c r="QGZ56" s="20"/>
      <c r="QHA56" s="20"/>
      <c r="QHB56" s="20"/>
      <c r="QHC56" s="20"/>
      <c r="QHD56" s="20"/>
      <c r="QHE56" s="20"/>
      <c r="QHF56" s="20"/>
      <c r="QHG56" s="20"/>
      <c r="QHH56" s="20"/>
      <c r="QHI56" s="20"/>
      <c r="QHJ56" s="20"/>
      <c r="QHK56" s="20"/>
      <c r="QHL56" s="20"/>
      <c r="QHM56" s="20"/>
      <c r="QHN56" s="20"/>
      <c r="QHO56" s="20"/>
      <c r="QHP56" s="20"/>
      <c r="QHQ56" s="20"/>
      <c r="QHR56" s="20"/>
      <c r="QHS56" s="20"/>
      <c r="QHT56" s="20"/>
      <c r="QHU56" s="20"/>
      <c r="QHV56" s="20"/>
      <c r="QHW56" s="20"/>
      <c r="QHX56" s="20"/>
      <c r="QHY56" s="20"/>
      <c r="QHZ56" s="20"/>
      <c r="QIA56" s="20"/>
      <c r="QIB56" s="20"/>
      <c r="QIC56" s="20"/>
      <c r="QID56" s="20"/>
      <c r="QIE56" s="20"/>
      <c r="QIF56" s="20"/>
      <c r="QIG56" s="20"/>
      <c r="QIH56" s="20"/>
      <c r="QII56" s="20"/>
      <c r="QIJ56" s="20"/>
      <c r="QIK56" s="20"/>
      <c r="QIL56" s="20"/>
      <c r="QIM56" s="20"/>
      <c r="QIN56" s="20"/>
      <c r="QIO56" s="20"/>
      <c r="QIP56" s="20"/>
      <c r="QIQ56" s="20"/>
      <c r="QIR56" s="20"/>
      <c r="QIS56" s="20"/>
      <c r="QIT56" s="20"/>
      <c r="QIU56" s="20"/>
      <c r="QIV56" s="20"/>
      <c r="QIW56" s="20"/>
      <c r="QIX56" s="20"/>
      <c r="QIY56" s="20"/>
      <c r="QIZ56" s="20"/>
      <c r="QJA56" s="20"/>
      <c r="QJB56" s="20"/>
      <c r="QJC56" s="20"/>
      <c r="QJD56" s="20"/>
      <c r="QJE56" s="20"/>
      <c r="QJF56" s="20"/>
      <c r="QJG56" s="20"/>
      <c r="QJH56" s="20"/>
      <c r="QJI56" s="20"/>
      <c r="QJJ56" s="20"/>
      <c r="QJK56" s="20"/>
      <c r="QJL56" s="20"/>
      <c r="QJM56" s="20"/>
      <c r="QJN56" s="20"/>
      <c r="QJO56" s="20"/>
      <c r="QJP56" s="20"/>
      <c r="QJQ56" s="20"/>
      <c r="QJR56" s="20"/>
      <c r="QJS56" s="20"/>
      <c r="QJT56" s="20"/>
      <c r="QJU56" s="20"/>
      <c r="QJV56" s="20"/>
      <c r="QJW56" s="20"/>
      <c r="QJX56" s="20"/>
      <c r="QJY56" s="20"/>
      <c r="QJZ56" s="20"/>
      <c r="QKA56" s="20"/>
      <c r="QKB56" s="20"/>
      <c r="QKC56" s="20"/>
      <c r="QKD56" s="20"/>
      <c r="QKE56" s="20"/>
      <c r="QKF56" s="20"/>
      <c r="QKG56" s="20"/>
      <c r="QKH56" s="20"/>
      <c r="QKI56" s="20"/>
      <c r="QKJ56" s="20"/>
      <c r="QKK56" s="20"/>
      <c r="QKL56" s="20"/>
      <c r="QKM56" s="20"/>
      <c r="QKN56" s="20"/>
      <c r="QKO56" s="20"/>
      <c r="QKP56" s="20"/>
      <c r="QKQ56" s="20"/>
      <c r="QKR56" s="20"/>
      <c r="QKS56" s="20"/>
      <c r="QKT56" s="20"/>
      <c r="QKU56" s="20"/>
      <c r="QKV56" s="20"/>
      <c r="QKW56" s="20"/>
      <c r="QKX56" s="20"/>
      <c r="QKY56" s="20"/>
      <c r="QKZ56" s="20"/>
      <c r="QLA56" s="20"/>
      <c r="QLB56" s="20"/>
      <c r="QLC56" s="20"/>
      <c r="QLD56" s="20"/>
      <c r="QLE56" s="20"/>
      <c r="QLF56" s="20"/>
      <c r="QLG56" s="20"/>
      <c r="QLH56" s="20"/>
      <c r="QLI56" s="20"/>
      <c r="QLJ56" s="20"/>
      <c r="QLK56" s="20"/>
      <c r="QLL56" s="20"/>
      <c r="QLM56" s="20"/>
      <c r="QLN56" s="20"/>
      <c r="QLO56" s="20"/>
      <c r="QLP56" s="20"/>
      <c r="QLQ56" s="20"/>
      <c r="QLR56" s="20"/>
      <c r="QLS56" s="20"/>
      <c r="QLT56" s="20"/>
      <c r="QLU56" s="20"/>
      <c r="QLV56" s="20"/>
      <c r="QLW56" s="20"/>
      <c r="QLX56" s="20"/>
      <c r="QLY56" s="20"/>
      <c r="QLZ56" s="20"/>
      <c r="QMA56" s="20"/>
      <c r="QMB56" s="20"/>
      <c r="QMC56" s="20"/>
      <c r="QMD56" s="20"/>
      <c r="QME56" s="20"/>
      <c r="QMF56" s="20"/>
      <c r="QMG56" s="20"/>
      <c r="QMH56" s="20"/>
      <c r="QMI56" s="20"/>
      <c r="QMJ56" s="20"/>
      <c r="QMK56" s="20"/>
      <c r="QML56" s="20"/>
      <c r="QMM56" s="20"/>
      <c r="QMN56" s="20"/>
      <c r="QMO56" s="20"/>
      <c r="QMP56" s="20"/>
      <c r="QMQ56" s="20"/>
      <c r="QMR56" s="20"/>
      <c r="QMS56" s="20"/>
      <c r="QMT56" s="20"/>
      <c r="QMU56" s="20"/>
      <c r="QMV56" s="20"/>
      <c r="QMW56" s="20"/>
      <c r="QMX56" s="20"/>
      <c r="QMY56" s="20"/>
      <c r="QMZ56" s="20"/>
      <c r="QNA56" s="20"/>
      <c r="QNB56" s="20"/>
      <c r="QNC56" s="20"/>
      <c r="QND56" s="20"/>
      <c r="QNE56" s="20"/>
      <c r="QNF56" s="20"/>
      <c r="QNG56" s="20"/>
      <c r="QNH56" s="20"/>
      <c r="QNI56" s="20"/>
      <c r="QNJ56" s="20"/>
      <c r="QNK56" s="20"/>
      <c r="QNL56" s="20"/>
      <c r="QNM56" s="20"/>
      <c r="QNN56" s="20"/>
      <c r="QNO56" s="20"/>
      <c r="QNP56" s="20"/>
      <c r="QNQ56" s="20"/>
      <c r="QNR56" s="20"/>
      <c r="QNS56" s="20"/>
      <c r="QNT56" s="20"/>
      <c r="QNU56" s="20"/>
      <c r="QNV56" s="20"/>
      <c r="QNW56" s="20"/>
      <c r="QNX56" s="20"/>
      <c r="QNY56" s="20"/>
      <c r="QNZ56" s="20"/>
      <c r="QOA56" s="20"/>
      <c r="QOB56" s="20"/>
      <c r="QOC56" s="20"/>
      <c r="QOD56" s="20"/>
      <c r="QOE56" s="20"/>
      <c r="QOF56" s="20"/>
      <c r="QOG56" s="20"/>
      <c r="QOH56" s="20"/>
      <c r="QOI56" s="20"/>
      <c r="QOJ56" s="20"/>
      <c r="QOK56" s="20"/>
      <c r="QOL56" s="20"/>
      <c r="QOM56" s="20"/>
      <c r="QON56" s="20"/>
      <c r="QOO56" s="20"/>
      <c r="QOP56" s="20"/>
      <c r="QOQ56" s="20"/>
      <c r="QOR56" s="20"/>
      <c r="QOS56" s="20"/>
      <c r="QOT56" s="20"/>
      <c r="QOU56" s="20"/>
      <c r="QOV56" s="20"/>
      <c r="QOW56" s="20"/>
      <c r="QOX56" s="20"/>
      <c r="QOY56" s="20"/>
      <c r="QOZ56" s="20"/>
      <c r="QPA56" s="20"/>
      <c r="QPB56" s="20"/>
      <c r="QPC56" s="20"/>
      <c r="QPD56" s="20"/>
      <c r="QPE56" s="20"/>
      <c r="QPF56" s="20"/>
      <c r="QPG56" s="20"/>
      <c r="QPH56" s="20"/>
      <c r="QPI56" s="20"/>
      <c r="QPJ56" s="20"/>
      <c r="QPK56" s="20"/>
      <c r="QPL56" s="20"/>
      <c r="QPM56" s="20"/>
      <c r="QPN56" s="20"/>
      <c r="QPO56" s="20"/>
      <c r="QPP56" s="20"/>
      <c r="QPQ56" s="20"/>
      <c r="QPR56" s="20"/>
      <c r="QPS56" s="20"/>
      <c r="QPT56" s="20"/>
      <c r="QPU56" s="20"/>
      <c r="QPV56" s="20"/>
      <c r="QPW56" s="20"/>
      <c r="QPX56" s="20"/>
      <c r="QPY56" s="20"/>
      <c r="QPZ56" s="20"/>
      <c r="QQA56" s="20"/>
      <c r="QQB56" s="20"/>
      <c r="QQC56" s="20"/>
      <c r="QQD56" s="20"/>
      <c r="QQE56" s="20"/>
      <c r="QQF56" s="20"/>
      <c r="QQG56" s="20"/>
      <c r="QQH56" s="20"/>
      <c r="QQI56" s="20"/>
      <c r="QQJ56" s="20"/>
      <c r="QQK56" s="20"/>
      <c r="QQL56" s="20"/>
      <c r="QQM56" s="20"/>
      <c r="QQN56" s="20"/>
      <c r="QQO56" s="20"/>
      <c r="QQP56" s="20"/>
      <c r="QQQ56" s="20"/>
      <c r="QQR56" s="20"/>
      <c r="QQS56" s="20"/>
      <c r="QQT56" s="20"/>
      <c r="QQU56" s="20"/>
      <c r="QQV56" s="20"/>
      <c r="QQW56" s="20"/>
      <c r="QQX56" s="20"/>
      <c r="QQY56" s="20"/>
      <c r="QQZ56" s="20"/>
      <c r="QRA56" s="20"/>
      <c r="QRB56" s="20"/>
      <c r="QRC56" s="20"/>
      <c r="QRD56" s="20"/>
      <c r="QRE56" s="20"/>
      <c r="QRF56" s="20"/>
      <c r="QRG56" s="20"/>
      <c r="QRH56" s="20"/>
      <c r="QRI56" s="20"/>
      <c r="QRJ56" s="20"/>
      <c r="QRK56" s="20"/>
      <c r="QRL56" s="20"/>
      <c r="QRM56" s="20"/>
      <c r="QRN56" s="20"/>
      <c r="QRO56" s="20"/>
      <c r="QRP56" s="20"/>
      <c r="QRQ56" s="20"/>
      <c r="QRR56" s="20"/>
      <c r="QRS56" s="20"/>
      <c r="QRT56" s="20"/>
      <c r="QRU56" s="20"/>
      <c r="QRV56" s="20"/>
      <c r="QRW56" s="20"/>
      <c r="QRX56" s="20"/>
      <c r="QRY56" s="20"/>
      <c r="QRZ56" s="20"/>
      <c r="QSA56" s="20"/>
      <c r="QSB56" s="20"/>
      <c r="QSC56" s="20"/>
      <c r="QSD56" s="20"/>
      <c r="QSE56" s="20"/>
      <c r="QSF56" s="20"/>
      <c r="QSG56" s="20"/>
      <c r="QSH56" s="20"/>
      <c r="QSI56" s="20"/>
      <c r="QSJ56" s="20"/>
      <c r="QSK56" s="20"/>
      <c r="QSL56" s="20"/>
      <c r="QSM56" s="20"/>
      <c r="QSN56" s="20"/>
      <c r="QSO56" s="20"/>
      <c r="QSP56" s="20"/>
      <c r="QSQ56" s="20"/>
      <c r="QSR56" s="20"/>
      <c r="QSS56" s="20"/>
      <c r="QST56" s="20"/>
      <c r="QSU56" s="20"/>
      <c r="QSV56" s="20"/>
      <c r="QSW56" s="20"/>
      <c r="QSX56" s="20"/>
      <c r="QSY56" s="20"/>
      <c r="QSZ56" s="20"/>
      <c r="QTA56" s="20"/>
      <c r="QTB56" s="20"/>
      <c r="QTC56" s="20"/>
      <c r="QTD56" s="20"/>
      <c r="QTE56" s="20"/>
      <c r="QTF56" s="20"/>
      <c r="QTG56" s="20"/>
      <c r="QTH56" s="20"/>
      <c r="QTI56" s="20"/>
      <c r="QTJ56" s="20"/>
      <c r="QTK56" s="20"/>
      <c r="QTL56" s="20"/>
      <c r="QTM56" s="20"/>
      <c r="QTN56" s="20"/>
      <c r="QTO56" s="20"/>
      <c r="QTP56" s="20"/>
      <c r="QTQ56" s="20"/>
      <c r="QTR56" s="20"/>
      <c r="QTS56" s="20"/>
      <c r="QTT56" s="20"/>
      <c r="QTU56" s="20"/>
      <c r="QTV56" s="20"/>
      <c r="QTW56" s="20"/>
      <c r="QTX56" s="20"/>
      <c r="QTY56" s="20"/>
      <c r="QTZ56" s="20"/>
      <c r="QUA56" s="20"/>
      <c r="QUB56" s="20"/>
      <c r="QUC56" s="20"/>
      <c r="QUD56" s="20"/>
      <c r="QUE56" s="20"/>
      <c r="QUF56" s="20"/>
      <c r="QUG56" s="20"/>
      <c r="QUH56" s="20"/>
      <c r="QUI56" s="20"/>
      <c r="QUJ56" s="20"/>
      <c r="QUK56" s="20"/>
      <c r="QUL56" s="20"/>
      <c r="QUM56" s="20"/>
      <c r="QUN56" s="20"/>
      <c r="QUO56" s="20"/>
      <c r="QUP56" s="20"/>
      <c r="QUQ56" s="20"/>
      <c r="QUR56" s="20"/>
      <c r="QUS56" s="20"/>
      <c r="QUT56" s="20"/>
      <c r="QUU56" s="20"/>
      <c r="QUV56" s="20"/>
      <c r="QUW56" s="20"/>
      <c r="QUX56" s="20"/>
      <c r="QUY56" s="20"/>
      <c r="QUZ56" s="20"/>
      <c r="QVA56" s="20"/>
      <c r="QVB56" s="20"/>
      <c r="QVC56" s="20"/>
      <c r="QVD56" s="20"/>
      <c r="QVE56" s="20"/>
      <c r="QVF56" s="20"/>
      <c r="QVG56" s="20"/>
      <c r="QVH56" s="20"/>
      <c r="QVI56" s="20"/>
      <c r="QVJ56" s="20"/>
      <c r="QVK56" s="20"/>
      <c r="QVL56" s="20"/>
      <c r="QVM56" s="20"/>
      <c r="QVN56" s="20"/>
      <c r="QVO56" s="20"/>
      <c r="QVP56" s="20"/>
      <c r="QVQ56" s="20"/>
      <c r="QVR56" s="20"/>
      <c r="QVS56" s="20"/>
      <c r="QVT56" s="20"/>
      <c r="QVU56" s="20"/>
      <c r="QVV56" s="20"/>
      <c r="QVW56" s="20"/>
      <c r="QVX56" s="20"/>
      <c r="QVY56" s="20"/>
      <c r="QVZ56" s="20"/>
      <c r="QWA56" s="20"/>
      <c r="QWB56" s="20"/>
      <c r="QWC56" s="20"/>
      <c r="QWD56" s="20"/>
      <c r="QWE56" s="20"/>
      <c r="QWF56" s="20"/>
      <c r="QWG56" s="20"/>
      <c r="QWH56" s="20"/>
      <c r="QWI56" s="20"/>
      <c r="QWJ56" s="20"/>
      <c r="QWK56" s="20"/>
      <c r="QWL56" s="20"/>
      <c r="QWM56" s="20"/>
      <c r="QWN56" s="20"/>
      <c r="QWO56" s="20"/>
      <c r="QWP56" s="20"/>
      <c r="QWQ56" s="20"/>
      <c r="QWR56" s="20"/>
      <c r="QWS56" s="20"/>
      <c r="QWT56" s="20"/>
      <c r="QWU56" s="20"/>
      <c r="QWV56" s="20"/>
      <c r="QWW56" s="20"/>
      <c r="QWX56" s="20"/>
      <c r="QWY56" s="20"/>
      <c r="QWZ56" s="20"/>
      <c r="QXA56" s="20"/>
      <c r="QXB56" s="20"/>
      <c r="QXC56" s="20"/>
      <c r="QXD56" s="20"/>
      <c r="QXE56" s="20"/>
      <c r="QXF56" s="20"/>
      <c r="QXG56" s="20"/>
      <c r="QXH56" s="20"/>
      <c r="QXI56" s="20"/>
      <c r="QXJ56" s="20"/>
      <c r="QXK56" s="20"/>
      <c r="QXL56" s="20"/>
      <c r="QXM56" s="20"/>
      <c r="QXN56" s="20"/>
      <c r="QXO56" s="20"/>
      <c r="QXP56" s="20"/>
      <c r="QXQ56" s="20"/>
      <c r="QXR56" s="20"/>
      <c r="QXS56" s="20"/>
      <c r="QXT56" s="20"/>
      <c r="QXU56" s="20"/>
      <c r="QXV56" s="20"/>
      <c r="QXW56" s="20"/>
      <c r="QXX56" s="20"/>
      <c r="QXY56" s="20"/>
      <c r="QXZ56" s="20"/>
      <c r="QYA56" s="20"/>
      <c r="QYB56" s="20"/>
      <c r="QYC56" s="20"/>
      <c r="QYD56" s="20"/>
      <c r="QYE56" s="20"/>
      <c r="QYF56" s="20"/>
      <c r="QYG56" s="20"/>
      <c r="QYH56" s="20"/>
      <c r="QYI56" s="20"/>
      <c r="QYJ56" s="20"/>
      <c r="QYK56" s="20"/>
      <c r="QYL56" s="20"/>
      <c r="QYM56" s="20"/>
      <c r="QYN56" s="20"/>
      <c r="QYO56" s="20"/>
      <c r="QYP56" s="20"/>
      <c r="QYQ56" s="20"/>
      <c r="QYR56" s="20"/>
      <c r="QYS56" s="20"/>
      <c r="QYT56" s="20"/>
      <c r="QYU56" s="20"/>
      <c r="QYV56" s="20"/>
      <c r="QYW56" s="20"/>
      <c r="QYX56" s="20"/>
      <c r="QYY56" s="20"/>
      <c r="QYZ56" s="20"/>
      <c r="QZA56" s="20"/>
      <c r="QZB56" s="20"/>
      <c r="QZC56" s="20"/>
      <c r="QZD56" s="20"/>
      <c r="QZE56" s="20"/>
      <c r="QZF56" s="20"/>
      <c r="QZG56" s="20"/>
      <c r="QZH56" s="20"/>
      <c r="QZI56" s="20"/>
      <c r="QZJ56" s="20"/>
      <c r="QZK56" s="20"/>
      <c r="QZL56" s="20"/>
      <c r="QZM56" s="20"/>
      <c r="QZN56" s="20"/>
      <c r="QZO56" s="20"/>
      <c r="QZP56" s="20"/>
      <c r="QZQ56" s="20"/>
      <c r="QZR56" s="20"/>
      <c r="QZS56" s="20"/>
      <c r="QZT56" s="20"/>
      <c r="QZU56" s="20"/>
      <c r="QZV56" s="20"/>
      <c r="QZW56" s="20"/>
      <c r="QZX56" s="20"/>
      <c r="QZY56" s="20"/>
      <c r="QZZ56" s="20"/>
      <c r="RAA56" s="20"/>
      <c r="RAB56" s="20"/>
      <c r="RAC56" s="20"/>
      <c r="RAD56" s="20"/>
      <c r="RAE56" s="20"/>
      <c r="RAF56" s="20"/>
      <c r="RAG56" s="20"/>
      <c r="RAH56" s="20"/>
      <c r="RAI56" s="20"/>
      <c r="RAJ56" s="20"/>
      <c r="RAK56" s="20"/>
      <c r="RAL56" s="20"/>
      <c r="RAM56" s="20"/>
      <c r="RAN56" s="20"/>
      <c r="RAO56" s="20"/>
      <c r="RAP56" s="20"/>
      <c r="RAQ56" s="20"/>
      <c r="RAR56" s="20"/>
      <c r="RAS56" s="20"/>
      <c r="RAT56" s="20"/>
      <c r="RAU56" s="20"/>
      <c r="RAV56" s="20"/>
      <c r="RAW56" s="20"/>
      <c r="RAX56" s="20"/>
      <c r="RAY56" s="20"/>
      <c r="RAZ56" s="20"/>
      <c r="RBA56" s="20"/>
      <c r="RBB56" s="20"/>
      <c r="RBC56" s="20"/>
      <c r="RBD56" s="20"/>
      <c r="RBE56" s="20"/>
      <c r="RBF56" s="20"/>
      <c r="RBG56" s="20"/>
      <c r="RBH56" s="20"/>
      <c r="RBI56" s="20"/>
      <c r="RBJ56" s="20"/>
      <c r="RBK56" s="20"/>
      <c r="RBL56" s="20"/>
      <c r="RBM56" s="20"/>
      <c r="RBN56" s="20"/>
      <c r="RBO56" s="20"/>
      <c r="RBP56" s="20"/>
      <c r="RBQ56" s="20"/>
      <c r="RBR56" s="20"/>
      <c r="RBS56" s="20"/>
      <c r="RBT56" s="20"/>
      <c r="RBU56" s="20"/>
      <c r="RBV56" s="20"/>
      <c r="RBW56" s="20"/>
      <c r="RBX56" s="20"/>
      <c r="RBY56" s="20"/>
      <c r="RBZ56" s="20"/>
      <c r="RCA56" s="20"/>
      <c r="RCB56" s="20"/>
      <c r="RCC56" s="20"/>
      <c r="RCD56" s="20"/>
      <c r="RCE56" s="20"/>
      <c r="RCF56" s="20"/>
      <c r="RCG56" s="20"/>
      <c r="RCH56" s="20"/>
      <c r="RCI56" s="20"/>
      <c r="RCJ56" s="20"/>
      <c r="RCK56" s="20"/>
      <c r="RCL56" s="20"/>
      <c r="RCM56" s="20"/>
      <c r="RCN56" s="20"/>
      <c r="RCO56" s="20"/>
      <c r="RCP56" s="20"/>
      <c r="RCQ56" s="20"/>
      <c r="RCR56" s="20"/>
      <c r="RCS56" s="20"/>
      <c r="RCT56" s="20"/>
      <c r="RCU56" s="20"/>
      <c r="RCV56" s="20"/>
      <c r="RCW56" s="20"/>
      <c r="RCX56" s="20"/>
      <c r="RCY56" s="20"/>
      <c r="RCZ56" s="20"/>
      <c r="RDA56" s="20"/>
      <c r="RDB56" s="20"/>
      <c r="RDC56" s="20"/>
      <c r="RDD56" s="20"/>
      <c r="RDE56" s="20"/>
      <c r="RDF56" s="20"/>
      <c r="RDG56" s="20"/>
      <c r="RDH56" s="20"/>
      <c r="RDI56" s="20"/>
      <c r="RDJ56" s="20"/>
      <c r="RDK56" s="20"/>
      <c r="RDL56" s="20"/>
      <c r="RDM56" s="20"/>
      <c r="RDN56" s="20"/>
      <c r="RDO56" s="20"/>
      <c r="RDP56" s="20"/>
      <c r="RDQ56" s="20"/>
      <c r="RDR56" s="20"/>
      <c r="RDS56" s="20"/>
      <c r="RDT56" s="20"/>
      <c r="RDU56" s="20"/>
      <c r="RDV56" s="20"/>
      <c r="RDW56" s="20"/>
      <c r="RDX56" s="20"/>
      <c r="RDY56" s="20"/>
      <c r="RDZ56" s="20"/>
      <c r="REA56" s="20"/>
      <c r="REB56" s="20"/>
      <c r="REC56" s="20"/>
      <c r="RED56" s="20"/>
      <c r="REE56" s="20"/>
      <c r="REF56" s="20"/>
      <c r="REG56" s="20"/>
      <c r="REH56" s="20"/>
      <c r="REI56" s="20"/>
      <c r="REJ56" s="20"/>
      <c r="REK56" s="20"/>
      <c r="REL56" s="20"/>
      <c r="REM56" s="20"/>
      <c r="REN56" s="20"/>
      <c r="REO56" s="20"/>
      <c r="REP56" s="20"/>
      <c r="REQ56" s="20"/>
      <c r="RER56" s="20"/>
      <c r="RES56" s="20"/>
      <c r="RET56" s="20"/>
      <c r="REU56" s="20"/>
      <c r="REV56" s="20"/>
      <c r="REW56" s="20"/>
      <c r="REX56" s="20"/>
      <c r="REY56" s="20"/>
      <c r="REZ56" s="20"/>
      <c r="RFA56" s="20"/>
      <c r="RFB56" s="20"/>
      <c r="RFC56" s="20"/>
      <c r="RFD56" s="20"/>
      <c r="RFE56" s="20"/>
      <c r="RFF56" s="20"/>
      <c r="RFG56" s="20"/>
      <c r="RFH56" s="20"/>
      <c r="RFI56" s="20"/>
      <c r="RFJ56" s="20"/>
      <c r="RFK56" s="20"/>
      <c r="RFL56" s="20"/>
      <c r="RFM56" s="20"/>
      <c r="RFN56" s="20"/>
      <c r="RFO56" s="20"/>
      <c r="RFP56" s="20"/>
      <c r="RFQ56" s="20"/>
      <c r="RFR56" s="20"/>
      <c r="RFS56" s="20"/>
      <c r="RFT56" s="20"/>
      <c r="RFU56" s="20"/>
      <c r="RFV56" s="20"/>
      <c r="RFW56" s="20"/>
      <c r="RFX56" s="20"/>
      <c r="RFY56" s="20"/>
      <c r="RFZ56" s="20"/>
      <c r="RGA56" s="20"/>
      <c r="RGB56" s="20"/>
      <c r="RGC56" s="20"/>
      <c r="RGD56" s="20"/>
      <c r="RGE56" s="20"/>
      <c r="RGF56" s="20"/>
      <c r="RGG56" s="20"/>
      <c r="RGH56" s="20"/>
      <c r="RGI56" s="20"/>
      <c r="RGJ56" s="20"/>
      <c r="RGK56" s="20"/>
      <c r="RGL56" s="20"/>
      <c r="RGM56" s="20"/>
      <c r="RGN56" s="20"/>
      <c r="RGO56" s="20"/>
      <c r="RGP56" s="20"/>
      <c r="RGQ56" s="20"/>
      <c r="RGR56" s="20"/>
      <c r="RGS56" s="20"/>
      <c r="RGT56" s="20"/>
      <c r="RGU56" s="20"/>
      <c r="RGV56" s="20"/>
      <c r="RGW56" s="20"/>
      <c r="RGX56" s="20"/>
      <c r="RGY56" s="20"/>
      <c r="RGZ56" s="20"/>
      <c r="RHA56" s="20"/>
      <c r="RHB56" s="20"/>
      <c r="RHC56" s="20"/>
      <c r="RHD56" s="20"/>
      <c r="RHE56" s="20"/>
      <c r="RHF56" s="20"/>
      <c r="RHG56" s="20"/>
      <c r="RHH56" s="20"/>
      <c r="RHI56" s="20"/>
      <c r="RHJ56" s="20"/>
      <c r="RHK56" s="20"/>
      <c r="RHL56" s="20"/>
      <c r="RHM56" s="20"/>
      <c r="RHN56" s="20"/>
      <c r="RHO56" s="20"/>
      <c r="RHP56" s="20"/>
      <c r="RHQ56" s="20"/>
      <c r="RHR56" s="20"/>
      <c r="RHS56" s="20"/>
      <c r="RHT56" s="20"/>
      <c r="RHU56" s="20"/>
      <c r="RHV56" s="20"/>
      <c r="RHW56" s="20"/>
      <c r="RHX56" s="20"/>
      <c r="RHY56" s="20"/>
      <c r="RHZ56" s="20"/>
      <c r="RIA56" s="20"/>
      <c r="RIB56" s="20"/>
      <c r="RIC56" s="20"/>
      <c r="RID56" s="20"/>
      <c r="RIE56" s="20"/>
      <c r="RIF56" s="20"/>
      <c r="RIG56" s="20"/>
      <c r="RIH56" s="20"/>
      <c r="RII56" s="20"/>
      <c r="RIJ56" s="20"/>
      <c r="RIK56" s="20"/>
      <c r="RIL56" s="20"/>
      <c r="RIM56" s="20"/>
      <c r="RIN56" s="20"/>
      <c r="RIO56" s="20"/>
      <c r="RIP56" s="20"/>
      <c r="RIQ56" s="20"/>
      <c r="RIR56" s="20"/>
      <c r="RIS56" s="20"/>
      <c r="RIT56" s="20"/>
      <c r="RIU56" s="20"/>
      <c r="RIV56" s="20"/>
      <c r="RIW56" s="20"/>
      <c r="RIX56" s="20"/>
      <c r="RIY56" s="20"/>
      <c r="RIZ56" s="20"/>
      <c r="RJA56" s="20"/>
      <c r="RJB56" s="20"/>
      <c r="RJC56" s="20"/>
      <c r="RJD56" s="20"/>
      <c r="RJE56" s="20"/>
      <c r="RJF56" s="20"/>
      <c r="RJG56" s="20"/>
      <c r="RJH56" s="20"/>
      <c r="RJI56" s="20"/>
      <c r="RJJ56" s="20"/>
      <c r="RJK56" s="20"/>
      <c r="RJL56" s="20"/>
      <c r="RJM56" s="20"/>
      <c r="RJN56" s="20"/>
      <c r="RJO56" s="20"/>
      <c r="RJP56" s="20"/>
      <c r="RJQ56" s="20"/>
      <c r="RJR56" s="20"/>
      <c r="RJS56" s="20"/>
      <c r="RJT56" s="20"/>
      <c r="RJU56" s="20"/>
      <c r="RJV56" s="20"/>
      <c r="RJW56" s="20"/>
      <c r="RJX56" s="20"/>
      <c r="RJY56" s="20"/>
      <c r="RJZ56" s="20"/>
      <c r="RKA56" s="20"/>
      <c r="RKB56" s="20"/>
      <c r="RKC56" s="20"/>
      <c r="RKD56" s="20"/>
      <c r="RKE56" s="20"/>
      <c r="RKF56" s="20"/>
      <c r="RKG56" s="20"/>
      <c r="RKH56" s="20"/>
      <c r="RKI56" s="20"/>
      <c r="RKJ56" s="20"/>
      <c r="RKK56" s="20"/>
      <c r="RKL56" s="20"/>
      <c r="RKM56" s="20"/>
      <c r="RKN56" s="20"/>
      <c r="RKO56" s="20"/>
      <c r="RKP56" s="20"/>
      <c r="RKQ56" s="20"/>
      <c r="RKR56" s="20"/>
      <c r="RKS56" s="20"/>
      <c r="RKT56" s="20"/>
      <c r="RKU56" s="20"/>
      <c r="RKV56" s="20"/>
      <c r="RKW56" s="20"/>
      <c r="RKX56" s="20"/>
      <c r="RKY56" s="20"/>
      <c r="RKZ56" s="20"/>
      <c r="RLA56" s="20"/>
      <c r="RLB56" s="20"/>
      <c r="RLC56" s="20"/>
      <c r="RLD56" s="20"/>
      <c r="RLE56" s="20"/>
      <c r="RLF56" s="20"/>
      <c r="RLG56" s="20"/>
      <c r="RLH56" s="20"/>
      <c r="RLI56" s="20"/>
      <c r="RLJ56" s="20"/>
      <c r="RLK56" s="20"/>
      <c r="RLL56" s="20"/>
      <c r="RLM56" s="20"/>
      <c r="RLN56" s="20"/>
      <c r="RLO56" s="20"/>
      <c r="RLP56" s="20"/>
      <c r="RLQ56" s="20"/>
      <c r="RLR56" s="20"/>
      <c r="RLS56" s="20"/>
      <c r="RLT56" s="20"/>
      <c r="RLU56" s="20"/>
      <c r="RLV56" s="20"/>
      <c r="RLW56" s="20"/>
      <c r="RLX56" s="20"/>
      <c r="RLY56" s="20"/>
      <c r="RLZ56" s="20"/>
      <c r="RMA56" s="20"/>
      <c r="RMB56" s="20"/>
      <c r="RMC56" s="20"/>
      <c r="RMD56" s="20"/>
      <c r="RME56" s="20"/>
      <c r="RMF56" s="20"/>
      <c r="RMG56" s="20"/>
      <c r="RMH56" s="20"/>
      <c r="RMI56" s="20"/>
      <c r="RMJ56" s="20"/>
      <c r="RMK56" s="20"/>
      <c r="RML56" s="20"/>
      <c r="RMM56" s="20"/>
      <c r="RMN56" s="20"/>
      <c r="RMO56" s="20"/>
      <c r="RMP56" s="20"/>
      <c r="RMQ56" s="20"/>
      <c r="RMR56" s="20"/>
      <c r="RMS56" s="20"/>
      <c r="RMT56" s="20"/>
      <c r="RMU56" s="20"/>
      <c r="RMV56" s="20"/>
      <c r="RMW56" s="20"/>
      <c r="RMX56" s="20"/>
      <c r="RMY56" s="20"/>
      <c r="RMZ56" s="20"/>
      <c r="RNA56" s="20"/>
      <c r="RNB56" s="20"/>
      <c r="RNC56" s="20"/>
      <c r="RND56" s="20"/>
      <c r="RNE56" s="20"/>
      <c r="RNF56" s="20"/>
      <c r="RNG56" s="20"/>
      <c r="RNH56" s="20"/>
      <c r="RNI56" s="20"/>
      <c r="RNJ56" s="20"/>
      <c r="RNK56" s="20"/>
      <c r="RNL56" s="20"/>
      <c r="RNM56" s="20"/>
      <c r="RNN56" s="20"/>
      <c r="RNO56" s="20"/>
      <c r="RNP56" s="20"/>
      <c r="RNQ56" s="20"/>
      <c r="RNR56" s="20"/>
      <c r="RNS56" s="20"/>
      <c r="RNT56" s="20"/>
      <c r="RNU56" s="20"/>
      <c r="RNV56" s="20"/>
      <c r="RNW56" s="20"/>
      <c r="RNX56" s="20"/>
      <c r="RNY56" s="20"/>
      <c r="RNZ56" s="20"/>
      <c r="ROA56" s="20"/>
      <c r="ROB56" s="20"/>
      <c r="ROC56" s="20"/>
      <c r="ROD56" s="20"/>
      <c r="ROE56" s="20"/>
      <c r="ROF56" s="20"/>
      <c r="ROG56" s="20"/>
      <c r="ROH56" s="20"/>
      <c r="ROI56" s="20"/>
      <c r="ROJ56" s="20"/>
      <c r="ROK56" s="20"/>
      <c r="ROL56" s="20"/>
      <c r="ROM56" s="20"/>
      <c r="RON56" s="20"/>
      <c r="ROO56" s="20"/>
      <c r="ROP56" s="20"/>
      <c r="ROQ56" s="20"/>
      <c r="ROR56" s="20"/>
      <c r="ROS56" s="20"/>
      <c r="ROT56" s="20"/>
      <c r="ROU56" s="20"/>
      <c r="ROV56" s="20"/>
      <c r="ROW56" s="20"/>
      <c r="ROX56" s="20"/>
      <c r="ROY56" s="20"/>
      <c r="ROZ56" s="20"/>
      <c r="RPA56" s="20"/>
      <c r="RPB56" s="20"/>
      <c r="RPC56" s="20"/>
      <c r="RPD56" s="20"/>
      <c r="RPE56" s="20"/>
      <c r="RPF56" s="20"/>
      <c r="RPG56" s="20"/>
      <c r="RPH56" s="20"/>
      <c r="RPI56" s="20"/>
      <c r="RPJ56" s="20"/>
      <c r="RPK56" s="20"/>
      <c r="RPL56" s="20"/>
      <c r="RPM56" s="20"/>
      <c r="RPN56" s="20"/>
      <c r="RPO56" s="20"/>
      <c r="RPP56" s="20"/>
      <c r="RPQ56" s="20"/>
      <c r="RPR56" s="20"/>
      <c r="RPS56" s="20"/>
      <c r="RPT56" s="20"/>
      <c r="RPU56" s="20"/>
      <c r="RPV56" s="20"/>
      <c r="RPW56" s="20"/>
      <c r="RPX56" s="20"/>
      <c r="RPY56" s="20"/>
      <c r="RPZ56" s="20"/>
      <c r="RQA56" s="20"/>
      <c r="RQB56" s="20"/>
      <c r="RQC56" s="20"/>
      <c r="RQD56" s="20"/>
      <c r="RQE56" s="20"/>
      <c r="RQF56" s="20"/>
      <c r="RQG56" s="20"/>
      <c r="RQH56" s="20"/>
      <c r="RQI56" s="20"/>
      <c r="RQJ56" s="20"/>
      <c r="RQK56" s="20"/>
      <c r="RQL56" s="20"/>
      <c r="RQM56" s="20"/>
      <c r="RQN56" s="20"/>
      <c r="RQO56" s="20"/>
      <c r="RQP56" s="20"/>
      <c r="RQQ56" s="20"/>
      <c r="RQR56" s="20"/>
      <c r="RQS56" s="20"/>
      <c r="RQT56" s="20"/>
      <c r="RQU56" s="20"/>
      <c r="RQV56" s="20"/>
      <c r="RQW56" s="20"/>
      <c r="RQX56" s="20"/>
      <c r="RQY56" s="20"/>
      <c r="RQZ56" s="20"/>
      <c r="RRA56" s="20"/>
      <c r="RRB56" s="20"/>
      <c r="RRC56" s="20"/>
      <c r="RRD56" s="20"/>
      <c r="RRE56" s="20"/>
      <c r="RRF56" s="20"/>
      <c r="RRG56" s="20"/>
      <c r="RRH56" s="20"/>
      <c r="RRI56" s="20"/>
      <c r="RRJ56" s="20"/>
      <c r="RRK56" s="20"/>
      <c r="RRL56" s="20"/>
      <c r="RRM56" s="20"/>
      <c r="RRN56" s="20"/>
      <c r="RRO56" s="20"/>
      <c r="RRP56" s="20"/>
      <c r="RRQ56" s="20"/>
      <c r="RRR56" s="20"/>
      <c r="RRS56" s="20"/>
      <c r="RRT56" s="20"/>
      <c r="RRU56" s="20"/>
      <c r="RRV56" s="20"/>
      <c r="RRW56" s="20"/>
      <c r="RRX56" s="20"/>
      <c r="RRY56" s="20"/>
      <c r="RRZ56" s="20"/>
      <c r="RSA56" s="20"/>
      <c r="RSB56" s="20"/>
      <c r="RSC56" s="20"/>
      <c r="RSD56" s="20"/>
      <c r="RSE56" s="20"/>
      <c r="RSF56" s="20"/>
      <c r="RSG56" s="20"/>
      <c r="RSH56" s="20"/>
      <c r="RSI56" s="20"/>
      <c r="RSJ56" s="20"/>
      <c r="RSK56" s="20"/>
      <c r="RSL56" s="20"/>
      <c r="RSM56" s="20"/>
      <c r="RSN56" s="20"/>
      <c r="RSO56" s="20"/>
      <c r="RSP56" s="20"/>
      <c r="RSQ56" s="20"/>
      <c r="RSR56" s="20"/>
      <c r="RSS56" s="20"/>
      <c r="RST56" s="20"/>
      <c r="RSU56" s="20"/>
      <c r="RSV56" s="20"/>
      <c r="RSW56" s="20"/>
      <c r="RSX56" s="20"/>
      <c r="RSY56" s="20"/>
      <c r="RSZ56" s="20"/>
      <c r="RTA56" s="20"/>
      <c r="RTB56" s="20"/>
      <c r="RTC56" s="20"/>
      <c r="RTD56" s="20"/>
      <c r="RTE56" s="20"/>
      <c r="RTF56" s="20"/>
      <c r="RTG56" s="20"/>
      <c r="RTH56" s="20"/>
      <c r="RTI56" s="20"/>
      <c r="RTJ56" s="20"/>
      <c r="RTK56" s="20"/>
      <c r="RTL56" s="20"/>
      <c r="RTM56" s="20"/>
      <c r="RTN56" s="20"/>
      <c r="RTO56" s="20"/>
      <c r="RTP56" s="20"/>
      <c r="RTQ56" s="20"/>
      <c r="RTR56" s="20"/>
      <c r="RTS56" s="20"/>
      <c r="RTT56" s="20"/>
      <c r="RTU56" s="20"/>
      <c r="RTV56" s="20"/>
      <c r="RTW56" s="20"/>
      <c r="RTX56" s="20"/>
      <c r="RTY56" s="20"/>
      <c r="RTZ56" s="20"/>
      <c r="RUA56" s="20"/>
      <c r="RUB56" s="20"/>
      <c r="RUC56" s="20"/>
      <c r="RUD56" s="20"/>
      <c r="RUE56" s="20"/>
      <c r="RUF56" s="20"/>
      <c r="RUG56" s="20"/>
      <c r="RUH56" s="20"/>
      <c r="RUI56" s="20"/>
      <c r="RUJ56" s="20"/>
      <c r="RUK56" s="20"/>
      <c r="RUL56" s="20"/>
      <c r="RUM56" s="20"/>
      <c r="RUN56" s="20"/>
      <c r="RUO56" s="20"/>
      <c r="RUP56" s="20"/>
      <c r="RUQ56" s="20"/>
      <c r="RUR56" s="20"/>
      <c r="RUS56" s="20"/>
      <c r="RUT56" s="20"/>
      <c r="RUU56" s="20"/>
      <c r="RUV56" s="20"/>
      <c r="RUW56" s="20"/>
      <c r="RUX56" s="20"/>
      <c r="RUY56" s="20"/>
      <c r="RUZ56" s="20"/>
      <c r="RVA56" s="20"/>
      <c r="RVB56" s="20"/>
      <c r="RVC56" s="20"/>
      <c r="RVD56" s="20"/>
      <c r="RVE56" s="20"/>
      <c r="RVF56" s="20"/>
      <c r="RVG56" s="20"/>
      <c r="RVH56" s="20"/>
      <c r="RVI56" s="20"/>
      <c r="RVJ56" s="20"/>
      <c r="RVK56" s="20"/>
      <c r="RVL56" s="20"/>
      <c r="RVM56" s="20"/>
      <c r="RVN56" s="20"/>
      <c r="RVO56" s="20"/>
      <c r="RVP56" s="20"/>
      <c r="RVQ56" s="20"/>
      <c r="RVR56" s="20"/>
      <c r="RVS56" s="20"/>
      <c r="RVT56" s="20"/>
      <c r="RVU56" s="20"/>
      <c r="RVV56" s="20"/>
      <c r="RVW56" s="20"/>
      <c r="RVX56" s="20"/>
      <c r="RVY56" s="20"/>
      <c r="RVZ56" s="20"/>
      <c r="RWA56" s="20"/>
      <c r="RWB56" s="20"/>
      <c r="RWC56" s="20"/>
      <c r="RWD56" s="20"/>
      <c r="RWE56" s="20"/>
      <c r="RWF56" s="20"/>
      <c r="RWG56" s="20"/>
      <c r="RWH56" s="20"/>
      <c r="RWI56" s="20"/>
      <c r="RWJ56" s="20"/>
      <c r="RWK56" s="20"/>
      <c r="RWL56" s="20"/>
      <c r="RWM56" s="20"/>
      <c r="RWN56" s="20"/>
      <c r="RWO56" s="20"/>
      <c r="RWP56" s="20"/>
      <c r="RWQ56" s="20"/>
      <c r="RWR56" s="20"/>
      <c r="RWS56" s="20"/>
      <c r="RWT56" s="20"/>
      <c r="RWU56" s="20"/>
      <c r="RWV56" s="20"/>
      <c r="RWW56" s="20"/>
      <c r="RWX56" s="20"/>
      <c r="RWY56" s="20"/>
      <c r="RWZ56" s="20"/>
      <c r="RXA56" s="20"/>
      <c r="RXB56" s="20"/>
      <c r="RXC56" s="20"/>
      <c r="RXD56" s="20"/>
      <c r="RXE56" s="20"/>
      <c r="RXF56" s="20"/>
      <c r="RXG56" s="20"/>
      <c r="RXH56" s="20"/>
      <c r="RXI56" s="20"/>
      <c r="RXJ56" s="20"/>
      <c r="RXK56" s="20"/>
      <c r="RXL56" s="20"/>
      <c r="RXM56" s="20"/>
      <c r="RXN56" s="20"/>
      <c r="RXO56" s="20"/>
      <c r="RXP56" s="20"/>
      <c r="RXQ56" s="20"/>
      <c r="RXR56" s="20"/>
      <c r="RXS56" s="20"/>
      <c r="RXT56" s="20"/>
      <c r="RXU56" s="20"/>
      <c r="RXV56" s="20"/>
      <c r="RXW56" s="20"/>
      <c r="RXX56" s="20"/>
      <c r="RXY56" s="20"/>
      <c r="RXZ56" s="20"/>
      <c r="RYA56" s="20"/>
      <c r="RYB56" s="20"/>
      <c r="RYC56" s="20"/>
      <c r="RYD56" s="20"/>
      <c r="RYE56" s="20"/>
      <c r="RYF56" s="20"/>
      <c r="RYG56" s="20"/>
      <c r="RYH56" s="20"/>
      <c r="RYI56" s="20"/>
      <c r="RYJ56" s="20"/>
      <c r="RYK56" s="20"/>
      <c r="RYL56" s="20"/>
      <c r="RYM56" s="20"/>
      <c r="RYN56" s="20"/>
      <c r="RYO56" s="20"/>
      <c r="RYP56" s="20"/>
      <c r="RYQ56" s="20"/>
      <c r="RYR56" s="20"/>
      <c r="RYS56" s="20"/>
      <c r="RYT56" s="20"/>
      <c r="RYU56" s="20"/>
      <c r="RYV56" s="20"/>
      <c r="RYW56" s="20"/>
      <c r="RYX56" s="20"/>
      <c r="RYY56" s="20"/>
      <c r="RYZ56" s="20"/>
      <c r="RZA56" s="20"/>
      <c r="RZB56" s="20"/>
      <c r="RZC56" s="20"/>
      <c r="RZD56" s="20"/>
      <c r="RZE56" s="20"/>
      <c r="RZF56" s="20"/>
      <c r="RZG56" s="20"/>
      <c r="RZH56" s="20"/>
      <c r="RZI56" s="20"/>
      <c r="RZJ56" s="20"/>
      <c r="RZK56" s="20"/>
      <c r="RZL56" s="20"/>
      <c r="RZM56" s="20"/>
      <c r="RZN56" s="20"/>
      <c r="RZO56" s="20"/>
      <c r="RZP56" s="20"/>
      <c r="RZQ56" s="20"/>
      <c r="RZR56" s="20"/>
      <c r="RZS56" s="20"/>
      <c r="RZT56" s="20"/>
      <c r="RZU56" s="20"/>
      <c r="RZV56" s="20"/>
      <c r="RZW56" s="20"/>
      <c r="RZX56" s="20"/>
      <c r="RZY56" s="20"/>
      <c r="RZZ56" s="20"/>
      <c r="SAA56" s="20"/>
      <c r="SAB56" s="20"/>
      <c r="SAC56" s="20"/>
      <c r="SAD56" s="20"/>
      <c r="SAE56" s="20"/>
      <c r="SAF56" s="20"/>
      <c r="SAG56" s="20"/>
      <c r="SAH56" s="20"/>
      <c r="SAI56" s="20"/>
      <c r="SAJ56" s="20"/>
      <c r="SAK56" s="20"/>
      <c r="SAL56" s="20"/>
      <c r="SAM56" s="20"/>
      <c r="SAN56" s="20"/>
      <c r="SAO56" s="20"/>
      <c r="SAP56" s="20"/>
      <c r="SAQ56" s="20"/>
      <c r="SAR56" s="20"/>
      <c r="SAS56" s="20"/>
      <c r="SAT56" s="20"/>
      <c r="SAU56" s="20"/>
      <c r="SAV56" s="20"/>
      <c r="SAW56" s="20"/>
      <c r="SAX56" s="20"/>
      <c r="SAY56" s="20"/>
      <c r="SAZ56" s="20"/>
      <c r="SBA56" s="20"/>
      <c r="SBB56" s="20"/>
      <c r="SBC56" s="20"/>
      <c r="SBD56" s="20"/>
      <c r="SBE56" s="20"/>
      <c r="SBF56" s="20"/>
      <c r="SBG56" s="20"/>
      <c r="SBH56" s="20"/>
      <c r="SBI56" s="20"/>
      <c r="SBJ56" s="20"/>
      <c r="SBK56" s="20"/>
      <c r="SBL56" s="20"/>
      <c r="SBM56" s="20"/>
      <c r="SBN56" s="20"/>
      <c r="SBO56" s="20"/>
      <c r="SBP56" s="20"/>
      <c r="SBQ56" s="20"/>
      <c r="SBR56" s="20"/>
      <c r="SBS56" s="20"/>
      <c r="SBT56" s="20"/>
      <c r="SBU56" s="20"/>
      <c r="SBV56" s="20"/>
      <c r="SBW56" s="20"/>
      <c r="SBX56" s="20"/>
      <c r="SBY56" s="20"/>
      <c r="SBZ56" s="20"/>
      <c r="SCA56" s="20"/>
      <c r="SCB56" s="20"/>
      <c r="SCC56" s="20"/>
      <c r="SCD56" s="20"/>
      <c r="SCE56" s="20"/>
      <c r="SCF56" s="20"/>
      <c r="SCG56" s="20"/>
      <c r="SCH56" s="20"/>
      <c r="SCI56" s="20"/>
      <c r="SCJ56" s="20"/>
      <c r="SCK56" s="20"/>
      <c r="SCL56" s="20"/>
      <c r="SCM56" s="20"/>
      <c r="SCN56" s="20"/>
      <c r="SCO56" s="20"/>
      <c r="SCP56" s="20"/>
      <c r="SCQ56" s="20"/>
      <c r="SCR56" s="20"/>
      <c r="SCS56" s="20"/>
      <c r="SCT56" s="20"/>
      <c r="SCU56" s="20"/>
      <c r="SCV56" s="20"/>
      <c r="SCW56" s="20"/>
      <c r="SCX56" s="20"/>
      <c r="SCY56" s="20"/>
      <c r="SCZ56" s="20"/>
      <c r="SDA56" s="20"/>
      <c r="SDB56" s="20"/>
      <c r="SDC56" s="20"/>
      <c r="SDD56" s="20"/>
      <c r="SDE56" s="20"/>
      <c r="SDF56" s="20"/>
      <c r="SDG56" s="20"/>
      <c r="SDH56" s="20"/>
      <c r="SDI56" s="20"/>
      <c r="SDJ56" s="20"/>
      <c r="SDK56" s="20"/>
      <c r="SDL56" s="20"/>
      <c r="SDM56" s="20"/>
      <c r="SDN56" s="20"/>
      <c r="SDO56" s="20"/>
      <c r="SDP56" s="20"/>
      <c r="SDQ56" s="20"/>
      <c r="SDR56" s="20"/>
      <c r="SDS56" s="20"/>
      <c r="SDT56" s="20"/>
      <c r="SDU56" s="20"/>
      <c r="SDV56" s="20"/>
      <c r="SDW56" s="20"/>
      <c r="SDX56" s="20"/>
      <c r="SDY56" s="20"/>
      <c r="SDZ56" s="20"/>
      <c r="SEA56" s="20"/>
      <c r="SEB56" s="20"/>
      <c r="SEC56" s="20"/>
      <c r="SED56" s="20"/>
      <c r="SEE56" s="20"/>
      <c r="SEF56" s="20"/>
      <c r="SEG56" s="20"/>
      <c r="SEH56" s="20"/>
      <c r="SEI56" s="20"/>
      <c r="SEJ56" s="20"/>
      <c r="SEK56" s="20"/>
      <c r="SEL56" s="20"/>
      <c r="SEM56" s="20"/>
      <c r="SEN56" s="20"/>
      <c r="SEO56" s="20"/>
      <c r="SEP56" s="20"/>
      <c r="SEQ56" s="20"/>
      <c r="SER56" s="20"/>
      <c r="SES56" s="20"/>
      <c r="SET56" s="20"/>
      <c r="SEU56" s="20"/>
      <c r="SEV56" s="20"/>
      <c r="SEW56" s="20"/>
      <c r="SEX56" s="20"/>
      <c r="SEY56" s="20"/>
      <c r="SEZ56" s="20"/>
      <c r="SFA56" s="20"/>
      <c r="SFB56" s="20"/>
      <c r="SFC56" s="20"/>
      <c r="SFD56" s="20"/>
      <c r="SFE56" s="20"/>
      <c r="SFF56" s="20"/>
      <c r="SFG56" s="20"/>
      <c r="SFH56" s="20"/>
      <c r="SFI56" s="20"/>
      <c r="SFJ56" s="20"/>
      <c r="SFK56" s="20"/>
      <c r="SFL56" s="20"/>
      <c r="SFM56" s="20"/>
      <c r="SFN56" s="20"/>
      <c r="SFO56" s="20"/>
      <c r="SFP56" s="20"/>
      <c r="SFQ56" s="20"/>
      <c r="SFR56" s="20"/>
      <c r="SFS56" s="20"/>
      <c r="SFT56" s="20"/>
      <c r="SFU56" s="20"/>
      <c r="SFV56" s="20"/>
      <c r="SFW56" s="20"/>
      <c r="SFX56" s="20"/>
      <c r="SFY56" s="20"/>
      <c r="SFZ56" s="20"/>
      <c r="SGA56" s="20"/>
      <c r="SGB56" s="20"/>
      <c r="SGC56" s="20"/>
      <c r="SGD56" s="20"/>
      <c r="SGE56" s="20"/>
      <c r="SGF56" s="20"/>
      <c r="SGG56" s="20"/>
      <c r="SGH56" s="20"/>
      <c r="SGI56" s="20"/>
      <c r="SGJ56" s="20"/>
      <c r="SGK56" s="20"/>
      <c r="SGL56" s="20"/>
      <c r="SGM56" s="20"/>
      <c r="SGN56" s="20"/>
      <c r="SGO56" s="20"/>
      <c r="SGP56" s="20"/>
      <c r="SGQ56" s="20"/>
      <c r="SGR56" s="20"/>
      <c r="SGS56" s="20"/>
      <c r="SGT56" s="20"/>
      <c r="SGU56" s="20"/>
      <c r="SGV56" s="20"/>
      <c r="SGW56" s="20"/>
      <c r="SGX56" s="20"/>
      <c r="SGY56" s="20"/>
      <c r="SGZ56" s="20"/>
      <c r="SHA56" s="20"/>
      <c r="SHB56" s="20"/>
      <c r="SHC56" s="20"/>
      <c r="SHD56" s="20"/>
      <c r="SHE56" s="20"/>
      <c r="SHF56" s="20"/>
      <c r="SHG56" s="20"/>
      <c r="SHH56" s="20"/>
      <c r="SHI56" s="20"/>
      <c r="SHJ56" s="20"/>
      <c r="SHK56" s="20"/>
      <c r="SHL56" s="20"/>
      <c r="SHM56" s="20"/>
      <c r="SHN56" s="20"/>
      <c r="SHO56" s="20"/>
      <c r="SHP56" s="20"/>
      <c r="SHQ56" s="20"/>
      <c r="SHR56" s="20"/>
      <c r="SHS56" s="20"/>
      <c r="SHT56" s="20"/>
      <c r="SHU56" s="20"/>
      <c r="SHV56" s="20"/>
      <c r="SHW56" s="20"/>
      <c r="SHX56" s="20"/>
      <c r="SHY56" s="20"/>
      <c r="SHZ56" s="20"/>
      <c r="SIA56" s="20"/>
      <c r="SIB56" s="20"/>
      <c r="SIC56" s="20"/>
      <c r="SID56" s="20"/>
      <c r="SIE56" s="20"/>
      <c r="SIF56" s="20"/>
      <c r="SIG56" s="20"/>
      <c r="SIH56" s="20"/>
      <c r="SII56" s="20"/>
      <c r="SIJ56" s="20"/>
      <c r="SIK56" s="20"/>
      <c r="SIL56" s="20"/>
      <c r="SIM56" s="20"/>
      <c r="SIN56" s="20"/>
      <c r="SIO56" s="20"/>
      <c r="SIP56" s="20"/>
      <c r="SIQ56" s="20"/>
      <c r="SIR56" s="20"/>
      <c r="SIS56" s="20"/>
      <c r="SIT56" s="20"/>
      <c r="SIU56" s="20"/>
      <c r="SIV56" s="20"/>
      <c r="SIW56" s="20"/>
      <c r="SIX56" s="20"/>
      <c r="SIY56" s="20"/>
      <c r="SIZ56" s="20"/>
      <c r="SJA56" s="20"/>
      <c r="SJB56" s="20"/>
      <c r="SJC56" s="20"/>
      <c r="SJD56" s="20"/>
      <c r="SJE56" s="20"/>
      <c r="SJF56" s="20"/>
      <c r="SJG56" s="20"/>
      <c r="SJH56" s="20"/>
      <c r="SJI56" s="20"/>
      <c r="SJJ56" s="20"/>
      <c r="SJK56" s="20"/>
      <c r="SJL56" s="20"/>
      <c r="SJM56" s="20"/>
      <c r="SJN56" s="20"/>
      <c r="SJO56" s="20"/>
      <c r="SJP56" s="20"/>
      <c r="SJQ56" s="20"/>
      <c r="SJR56" s="20"/>
      <c r="SJS56" s="20"/>
      <c r="SJT56" s="20"/>
      <c r="SJU56" s="20"/>
      <c r="SJV56" s="20"/>
      <c r="SJW56" s="20"/>
      <c r="SJX56" s="20"/>
      <c r="SJY56" s="20"/>
      <c r="SJZ56" s="20"/>
      <c r="SKA56" s="20"/>
      <c r="SKB56" s="20"/>
      <c r="SKC56" s="20"/>
      <c r="SKD56" s="20"/>
      <c r="SKE56" s="20"/>
      <c r="SKF56" s="20"/>
      <c r="SKG56" s="20"/>
      <c r="SKH56" s="20"/>
      <c r="SKI56" s="20"/>
      <c r="SKJ56" s="20"/>
      <c r="SKK56" s="20"/>
      <c r="SKL56" s="20"/>
      <c r="SKM56" s="20"/>
      <c r="SKN56" s="20"/>
      <c r="SKO56" s="20"/>
      <c r="SKP56" s="20"/>
      <c r="SKQ56" s="20"/>
      <c r="SKR56" s="20"/>
      <c r="SKS56" s="20"/>
      <c r="SKT56" s="20"/>
      <c r="SKU56" s="20"/>
      <c r="SKV56" s="20"/>
      <c r="SKW56" s="20"/>
      <c r="SKX56" s="20"/>
      <c r="SKY56" s="20"/>
      <c r="SKZ56" s="20"/>
      <c r="SLA56" s="20"/>
      <c r="SLB56" s="20"/>
      <c r="SLC56" s="20"/>
      <c r="SLD56" s="20"/>
      <c r="SLE56" s="20"/>
      <c r="SLF56" s="20"/>
      <c r="SLG56" s="20"/>
      <c r="SLH56" s="20"/>
      <c r="SLI56" s="20"/>
      <c r="SLJ56" s="20"/>
      <c r="SLK56" s="20"/>
      <c r="SLL56" s="20"/>
      <c r="SLM56" s="20"/>
      <c r="SLN56" s="20"/>
      <c r="SLO56" s="20"/>
      <c r="SLP56" s="20"/>
      <c r="SLQ56" s="20"/>
      <c r="SLR56" s="20"/>
      <c r="SLS56" s="20"/>
      <c r="SLT56" s="20"/>
      <c r="SLU56" s="20"/>
      <c r="SLV56" s="20"/>
      <c r="SLW56" s="20"/>
      <c r="SLX56" s="20"/>
      <c r="SLY56" s="20"/>
      <c r="SLZ56" s="20"/>
      <c r="SMA56" s="20"/>
      <c r="SMB56" s="20"/>
      <c r="SMC56" s="20"/>
      <c r="SMD56" s="20"/>
      <c r="SME56" s="20"/>
      <c r="SMF56" s="20"/>
      <c r="SMG56" s="20"/>
      <c r="SMH56" s="20"/>
      <c r="SMI56" s="20"/>
      <c r="SMJ56" s="20"/>
      <c r="SMK56" s="20"/>
      <c r="SML56" s="20"/>
      <c r="SMM56" s="20"/>
      <c r="SMN56" s="20"/>
      <c r="SMO56" s="20"/>
      <c r="SMP56" s="20"/>
      <c r="SMQ56" s="20"/>
      <c r="SMR56" s="20"/>
      <c r="SMS56" s="20"/>
      <c r="SMT56" s="20"/>
      <c r="SMU56" s="20"/>
      <c r="SMV56" s="20"/>
      <c r="SMW56" s="20"/>
      <c r="SMX56" s="20"/>
      <c r="SMY56" s="20"/>
      <c r="SMZ56" s="20"/>
      <c r="SNA56" s="20"/>
      <c r="SNB56" s="20"/>
      <c r="SNC56" s="20"/>
      <c r="SND56" s="20"/>
      <c r="SNE56" s="20"/>
      <c r="SNF56" s="20"/>
      <c r="SNG56" s="20"/>
      <c r="SNH56" s="20"/>
      <c r="SNI56" s="20"/>
      <c r="SNJ56" s="20"/>
      <c r="SNK56" s="20"/>
      <c r="SNL56" s="20"/>
      <c r="SNM56" s="20"/>
      <c r="SNN56" s="20"/>
      <c r="SNO56" s="20"/>
      <c r="SNP56" s="20"/>
      <c r="SNQ56" s="20"/>
      <c r="SNR56" s="20"/>
      <c r="SNS56" s="20"/>
      <c r="SNT56" s="20"/>
      <c r="SNU56" s="20"/>
      <c r="SNV56" s="20"/>
      <c r="SNW56" s="20"/>
      <c r="SNX56" s="20"/>
      <c r="SNY56" s="20"/>
      <c r="SNZ56" s="20"/>
      <c r="SOA56" s="20"/>
      <c r="SOB56" s="20"/>
      <c r="SOC56" s="20"/>
      <c r="SOD56" s="20"/>
      <c r="SOE56" s="20"/>
      <c r="SOF56" s="20"/>
      <c r="SOG56" s="20"/>
      <c r="SOH56" s="20"/>
      <c r="SOI56" s="20"/>
      <c r="SOJ56" s="20"/>
      <c r="SOK56" s="20"/>
      <c r="SOL56" s="20"/>
      <c r="SOM56" s="20"/>
      <c r="SON56" s="20"/>
      <c r="SOO56" s="20"/>
      <c r="SOP56" s="20"/>
      <c r="SOQ56" s="20"/>
      <c r="SOR56" s="20"/>
      <c r="SOS56" s="20"/>
      <c r="SOT56" s="20"/>
      <c r="SOU56" s="20"/>
      <c r="SOV56" s="20"/>
      <c r="SOW56" s="20"/>
      <c r="SOX56" s="20"/>
      <c r="SOY56" s="20"/>
      <c r="SOZ56" s="20"/>
      <c r="SPA56" s="20"/>
      <c r="SPB56" s="20"/>
      <c r="SPC56" s="20"/>
      <c r="SPD56" s="20"/>
      <c r="SPE56" s="20"/>
      <c r="SPF56" s="20"/>
      <c r="SPG56" s="20"/>
      <c r="SPH56" s="20"/>
      <c r="SPI56" s="20"/>
      <c r="SPJ56" s="20"/>
      <c r="SPK56" s="20"/>
      <c r="SPL56" s="20"/>
      <c r="SPM56" s="20"/>
      <c r="SPN56" s="20"/>
      <c r="SPO56" s="20"/>
      <c r="SPP56" s="20"/>
      <c r="SPQ56" s="20"/>
      <c r="SPR56" s="20"/>
      <c r="SPS56" s="20"/>
      <c r="SPT56" s="20"/>
      <c r="SPU56" s="20"/>
      <c r="SPV56" s="20"/>
      <c r="SPW56" s="20"/>
      <c r="SPX56" s="20"/>
      <c r="SPY56" s="20"/>
      <c r="SPZ56" s="20"/>
      <c r="SQA56" s="20"/>
      <c r="SQB56" s="20"/>
      <c r="SQC56" s="20"/>
      <c r="SQD56" s="20"/>
      <c r="SQE56" s="20"/>
      <c r="SQF56" s="20"/>
      <c r="SQG56" s="20"/>
      <c r="SQH56" s="20"/>
      <c r="SQI56" s="20"/>
      <c r="SQJ56" s="20"/>
      <c r="SQK56" s="20"/>
      <c r="SQL56" s="20"/>
      <c r="SQM56" s="20"/>
      <c r="SQN56" s="20"/>
      <c r="SQO56" s="20"/>
      <c r="SQP56" s="20"/>
      <c r="SQQ56" s="20"/>
      <c r="SQR56" s="20"/>
      <c r="SQS56" s="20"/>
      <c r="SQT56" s="20"/>
      <c r="SQU56" s="20"/>
      <c r="SQV56" s="20"/>
      <c r="SQW56" s="20"/>
      <c r="SQX56" s="20"/>
      <c r="SQY56" s="20"/>
      <c r="SQZ56" s="20"/>
      <c r="SRA56" s="20"/>
      <c r="SRB56" s="20"/>
      <c r="SRC56" s="20"/>
      <c r="SRD56" s="20"/>
      <c r="SRE56" s="20"/>
      <c r="SRF56" s="20"/>
      <c r="SRG56" s="20"/>
      <c r="SRH56" s="20"/>
      <c r="SRI56" s="20"/>
      <c r="SRJ56" s="20"/>
      <c r="SRK56" s="20"/>
      <c r="SRL56" s="20"/>
      <c r="SRM56" s="20"/>
      <c r="SRN56" s="20"/>
      <c r="SRO56" s="20"/>
      <c r="SRP56" s="20"/>
      <c r="SRQ56" s="20"/>
      <c r="SRR56" s="20"/>
      <c r="SRS56" s="20"/>
      <c r="SRT56" s="20"/>
      <c r="SRU56" s="20"/>
      <c r="SRV56" s="20"/>
      <c r="SRW56" s="20"/>
      <c r="SRX56" s="20"/>
      <c r="SRY56" s="20"/>
      <c r="SRZ56" s="20"/>
      <c r="SSA56" s="20"/>
      <c r="SSB56" s="20"/>
      <c r="SSC56" s="20"/>
      <c r="SSD56" s="20"/>
      <c r="SSE56" s="20"/>
      <c r="SSF56" s="20"/>
      <c r="SSG56" s="20"/>
      <c r="SSH56" s="20"/>
      <c r="SSI56" s="20"/>
      <c r="SSJ56" s="20"/>
      <c r="SSK56" s="20"/>
      <c r="SSL56" s="20"/>
      <c r="SSM56" s="20"/>
      <c r="SSN56" s="20"/>
      <c r="SSO56" s="20"/>
      <c r="SSP56" s="20"/>
      <c r="SSQ56" s="20"/>
      <c r="SSR56" s="20"/>
      <c r="SSS56" s="20"/>
      <c r="SST56" s="20"/>
      <c r="SSU56" s="20"/>
      <c r="SSV56" s="20"/>
      <c r="SSW56" s="20"/>
      <c r="SSX56" s="20"/>
      <c r="SSY56" s="20"/>
      <c r="SSZ56" s="20"/>
      <c r="STA56" s="20"/>
      <c r="STB56" s="20"/>
      <c r="STC56" s="20"/>
      <c r="STD56" s="20"/>
      <c r="STE56" s="20"/>
      <c r="STF56" s="20"/>
      <c r="STG56" s="20"/>
      <c r="STH56" s="20"/>
      <c r="STI56" s="20"/>
      <c r="STJ56" s="20"/>
      <c r="STK56" s="20"/>
      <c r="STL56" s="20"/>
      <c r="STM56" s="20"/>
      <c r="STN56" s="20"/>
      <c r="STO56" s="20"/>
      <c r="STP56" s="20"/>
      <c r="STQ56" s="20"/>
      <c r="STR56" s="20"/>
      <c r="STS56" s="20"/>
      <c r="STT56" s="20"/>
      <c r="STU56" s="20"/>
      <c r="STV56" s="20"/>
      <c r="STW56" s="20"/>
      <c r="STX56" s="20"/>
      <c r="STY56" s="20"/>
      <c r="STZ56" s="20"/>
      <c r="SUA56" s="20"/>
      <c r="SUB56" s="20"/>
      <c r="SUC56" s="20"/>
      <c r="SUD56" s="20"/>
      <c r="SUE56" s="20"/>
      <c r="SUF56" s="20"/>
      <c r="SUG56" s="20"/>
      <c r="SUH56" s="20"/>
      <c r="SUI56" s="20"/>
      <c r="SUJ56" s="20"/>
      <c r="SUK56" s="20"/>
      <c r="SUL56" s="20"/>
      <c r="SUM56" s="20"/>
      <c r="SUN56" s="20"/>
      <c r="SUO56" s="20"/>
      <c r="SUP56" s="20"/>
      <c r="SUQ56" s="20"/>
      <c r="SUR56" s="20"/>
      <c r="SUS56" s="20"/>
      <c r="SUT56" s="20"/>
      <c r="SUU56" s="20"/>
      <c r="SUV56" s="20"/>
      <c r="SUW56" s="20"/>
      <c r="SUX56" s="20"/>
      <c r="SUY56" s="20"/>
      <c r="SUZ56" s="20"/>
      <c r="SVA56" s="20"/>
      <c r="SVB56" s="20"/>
      <c r="SVC56" s="20"/>
      <c r="SVD56" s="20"/>
      <c r="SVE56" s="20"/>
      <c r="SVF56" s="20"/>
      <c r="SVG56" s="20"/>
      <c r="SVH56" s="20"/>
      <c r="SVI56" s="20"/>
      <c r="SVJ56" s="20"/>
      <c r="SVK56" s="20"/>
      <c r="SVL56" s="20"/>
      <c r="SVM56" s="20"/>
      <c r="SVN56" s="20"/>
      <c r="SVO56" s="20"/>
      <c r="SVP56" s="20"/>
      <c r="SVQ56" s="20"/>
      <c r="SVR56" s="20"/>
      <c r="SVS56" s="20"/>
      <c r="SVT56" s="20"/>
      <c r="SVU56" s="20"/>
      <c r="SVV56" s="20"/>
      <c r="SVW56" s="20"/>
      <c r="SVX56" s="20"/>
      <c r="SVY56" s="20"/>
      <c r="SVZ56" s="20"/>
      <c r="SWA56" s="20"/>
      <c r="SWB56" s="20"/>
      <c r="SWC56" s="20"/>
      <c r="SWD56" s="20"/>
      <c r="SWE56" s="20"/>
      <c r="SWF56" s="20"/>
      <c r="SWG56" s="20"/>
      <c r="SWH56" s="20"/>
      <c r="SWI56" s="20"/>
      <c r="SWJ56" s="20"/>
      <c r="SWK56" s="20"/>
      <c r="SWL56" s="20"/>
      <c r="SWM56" s="20"/>
      <c r="SWN56" s="20"/>
      <c r="SWO56" s="20"/>
      <c r="SWP56" s="20"/>
      <c r="SWQ56" s="20"/>
      <c r="SWR56" s="20"/>
      <c r="SWS56" s="20"/>
      <c r="SWT56" s="20"/>
      <c r="SWU56" s="20"/>
      <c r="SWV56" s="20"/>
      <c r="SWW56" s="20"/>
      <c r="SWX56" s="20"/>
      <c r="SWY56" s="20"/>
      <c r="SWZ56" s="20"/>
      <c r="SXA56" s="20"/>
      <c r="SXB56" s="20"/>
      <c r="SXC56" s="20"/>
      <c r="SXD56" s="20"/>
      <c r="SXE56" s="20"/>
      <c r="SXF56" s="20"/>
      <c r="SXG56" s="20"/>
      <c r="SXH56" s="20"/>
      <c r="SXI56" s="20"/>
      <c r="SXJ56" s="20"/>
      <c r="SXK56" s="20"/>
      <c r="SXL56" s="20"/>
      <c r="SXM56" s="20"/>
      <c r="SXN56" s="20"/>
      <c r="SXO56" s="20"/>
      <c r="SXP56" s="20"/>
      <c r="SXQ56" s="20"/>
      <c r="SXR56" s="20"/>
      <c r="SXS56" s="20"/>
      <c r="SXT56" s="20"/>
      <c r="SXU56" s="20"/>
      <c r="SXV56" s="20"/>
      <c r="SXW56" s="20"/>
      <c r="SXX56" s="20"/>
      <c r="SXY56" s="20"/>
      <c r="SXZ56" s="20"/>
      <c r="SYA56" s="20"/>
      <c r="SYB56" s="20"/>
      <c r="SYC56" s="20"/>
      <c r="SYD56" s="20"/>
      <c r="SYE56" s="20"/>
      <c r="SYF56" s="20"/>
      <c r="SYG56" s="20"/>
      <c r="SYH56" s="20"/>
      <c r="SYI56" s="20"/>
      <c r="SYJ56" s="20"/>
      <c r="SYK56" s="20"/>
      <c r="SYL56" s="20"/>
      <c r="SYM56" s="20"/>
      <c r="SYN56" s="20"/>
      <c r="SYO56" s="20"/>
      <c r="SYP56" s="20"/>
      <c r="SYQ56" s="20"/>
      <c r="SYR56" s="20"/>
      <c r="SYS56" s="20"/>
      <c r="SYT56" s="20"/>
      <c r="SYU56" s="20"/>
      <c r="SYV56" s="20"/>
      <c r="SYW56" s="20"/>
      <c r="SYX56" s="20"/>
      <c r="SYY56" s="20"/>
      <c r="SYZ56" s="20"/>
      <c r="SZA56" s="20"/>
      <c r="SZB56" s="20"/>
      <c r="SZC56" s="20"/>
      <c r="SZD56" s="20"/>
      <c r="SZE56" s="20"/>
      <c r="SZF56" s="20"/>
      <c r="SZG56" s="20"/>
      <c r="SZH56" s="20"/>
      <c r="SZI56" s="20"/>
      <c r="SZJ56" s="20"/>
      <c r="SZK56" s="20"/>
      <c r="SZL56" s="20"/>
      <c r="SZM56" s="20"/>
      <c r="SZN56" s="20"/>
      <c r="SZO56" s="20"/>
      <c r="SZP56" s="20"/>
      <c r="SZQ56" s="20"/>
      <c r="SZR56" s="20"/>
      <c r="SZS56" s="20"/>
      <c r="SZT56" s="20"/>
      <c r="SZU56" s="20"/>
      <c r="SZV56" s="20"/>
      <c r="SZW56" s="20"/>
      <c r="SZX56" s="20"/>
      <c r="SZY56" s="20"/>
      <c r="SZZ56" s="20"/>
      <c r="TAA56" s="20"/>
      <c r="TAB56" s="20"/>
      <c r="TAC56" s="20"/>
      <c r="TAD56" s="20"/>
      <c r="TAE56" s="20"/>
      <c r="TAF56" s="20"/>
      <c r="TAG56" s="20"/>
      <c r="TAH56" s="20"/>
      <c r="TAI56" s="20"/>
      <c r="TAJ56" s="20"/>
      <c r="TAK56" s="20"/>
      <c r="TAL56" s="20"/>
      <c r="TAM56" s="20"/>
      <c r="TAN56" s="20"/>
      <c r="TAO56" s="20"/>
      <c r="TAP56" s="20"/>
      <c r="TAQ56" s="20"/>
      <c r="TAR56" s="20"/>
      <c r="TAS56" s="20"/>
      <c r="TAT56" s="20"/>
      <c r="TAU56" s="20"/>
      <c r="TAV56" s="20"/>
      <c r="TAW56" s="20"/>
      <c r="TAX56" s="20"/>
      <c r="TAY56" s="20"/>
      <c r="TAZ56" s="20"/>
      <c r="TBA56" s="20"/>
      <c r="TBB56" s="20"/>
      <c r="TBC56" s="20"/>
      <c r="TBD56" s="20"/>
      <c r="TBE56" s="20"/>
      <c r="TBF56" s="20"/>
      <c r="TBG56" s="20"/>
      <c r="TBH56" s="20"/>
      <c r="TBI56" s="20"/>
      <c r="TBJ56" s="20"/>
      <c r="TBK56" s="20"/>
      <c r="TBL56" s="20"/>
      <c r="TBM56" s="20"/>
      <c r="TBN56" s="20"/>
      <c r="TBO56" s="20"/>
      <c r="TBP56" s="20"/>
      <c r="TBQ56" s="20"/>
      <c r="TBR56" s="20"/>
      <c r="TBS56" s="20"/>
      <c r="TBT56" s="20"/>
      <c r="TBU56" s="20"/>
      <c r="TBV56" s="20"/>
      <c r="TBW56" s="20"/>
      <c r="TBX56" s="20"/>
      <c r="TBY56" s="20"/>
      <c r="TBZ56" s="20"/>
      <c r="TCA56" s="20"/>
      <c r="TCB56" s="20"/>
      <c r="TCC56" s="20"/>
      <c r="TCD56" s="20"/>
      <c r="TCE56" s="20"/>
      <c r="TCF56" s="20"/>
      <c r="TCG56" s="20"/>
      <c r="TCH56" s="20"/>
      <c r="TCI56" s="20"/>
      <c r="TCJ56" s="20"/>
      <c r="TCK56" s="20"/>
      <c r="TCL56" s="20"/>
      <c r="TCM56" s="20"/>
      <c r="TCN56" s="20"/>
      <c r="TCO56" s="20"/>
      <c r="TCP56" s="20"/>
      <c r="TCQ56" s="20"/>
      <c r="TCR56" s="20"/>
      <c r="TCS56" s="20"/>
      <c r="TCT56" s="20"/>
      <c r="TCU56" s="20"/>
      <c r="TCV56" s="20"/>
      <c r="TCW56" s="20"/>
      <c r="TCX56" s="20"/>
      <c r="TCY56" s="20"/>
      <c r="TCZ56" s="20"/>
      <c r="TDA56" s="20"/>
      <c r="TDB56" s="20"/>
      <c r="TDC56" s="20"/>
      <c r="TDD56" s="20"/>
      <c r="TDE56" s="20"/>
      <c r="TDF56" s="20"/>
      <c r="TDG56" s="20"/>
      <c r="TDH56" s="20"/>
      <c r="TDI56" s="20"/>
      <c r="TDJ56" s="20"/>
      <c r="TDK56" s="20"/>
      <c r="TDL56" s="20"/>
      <c r="TDM56" s="20"/>
      <c r="TDN56" s="20"/>
      <c r="TDO56" s="20"/>
      <c r="TDP56" s="20"/>
      <c r="TDQ56" s="20"/>
      <c r="TDR56" s="20"/>
      <c r="TDS56" s="20"/>
      <c r="TDT56" s="20"/>
      <c r="TDU56" s="20"/>
      <c r="TDV56" s="20"/>
      <c r="TDW56" s="20"/>
      <c r="TDX56" s="20"/>
      <c r="TDY56" s="20"/>
      <c r="TDZ56" s="20"/>
      <c r="TEA56" s="20"/>
      <c r="TEB56" s="20"/>
      <c r="TEC56" s="20"/>
      <c r="TED56" s="20"/>
      <c r="TEE56" s="20"/>
      <c r="TEF56" s="20"/>
      <c r="TEG56" s="20"/>
      <c r="TEH56" s="20"/>
      <c r="TEI56" s="20"/>
      <c r="TEJ56" s="20"/>
      <c r="TEK56" s="20"/>
      <c r="TEL56" s="20"/>
      <c r="TEM56" s="20"/>
      <c r="TEN56" s="20"/>
      <c r="TEO56" s="20"/>
      <c r="TEP56" s="20"/>
      <c r="TEQ56" s="20"/>
      <c r="TER56" s="20"/>
      <c r="TES56" s="20"/>
      <c r="TET56" s="20"/>
      <c r="TEU56" s="20"/>
      <c r="TEV56" s="20"/>
      <c r="TEW56" s="20"/>
      <c r="TEX56" s="20"/>
      <c r="TEY56" s="20"/>
      <c r="TEZ56" s="20"/>
      <c r="TFA56" s="20"/>
      <c r="TFB56" s="20"/>
      <c r="TFC56" s="20"/>
      <c r="TFD56" s="20"/>
      <c r="TFE56" s="20"/>
      <c r="TFF56" s="20"/>
      <c r="TFG56" s="20"/>
      <c r="TFH56" s="20"/>
      <c r="TFI56" s="20"/>
      <c r="TFJ56" s="20"/>
      <c r="TFK56" s="20"/>
      <c r="TFL56" s="20"/>
      <c r="TFM56" s="20"/>
      <c r="TFN56" s="20"/>
      <c r="TFO56" s="20"/>
      <c r="TFP56" s="20"/>
      <c r="TFQ56" s="20"/>
      <c r="TFR56" s="20"/>
      <c r="TFS56" s="20"/>
      <c r="TFT56" s="20"/>
      <c r="TFU56" s="20"/>
      <c r="TFV56" s="20"/>
      <c r="TFW56" s="20"/>
      <c r="TFX56" s="20"/>
      <c r="TFY56" s="20"/>
      <c r="TFZ56" s="20"/>
      <c r="TGA56" s="20"/>
      <c r="TGB56" s="20"/>
      <c r="TGC56" s="20"/>
      <c r="TGD56" s="20"/>
      <c r="TGE56" s="20"/>
      <c r="TGF56" s="20"/>
      <c r="TGG56" s="20"/>
      <c r="TGH56" s="20"/>
      <c r="TGI56" s="20"/>
      <c r="TGJ56" s="20"/>
      <c r="TGK56" s="20"/>
      <c r="TGL56" s="20"/>
      <c r="TGM56" s="20"/>
      <c r="TGN56" s="20"/>
      <c r="TGO56" s="20"/>
      <c r="TGP56" s="20"/>
      <c r="TGQ56" s="20"/>
      <c r="TGR56" s="20"/>
      <c r="TGS56" s="20"/>
      <c r="TGT56" s="20"/>
      <c r="TGU56" s="20"/>
      <c r="TGV56" s="20"/>
      <c r="TGW56" s="20"/>
      <c r="TGX56" s="20"/>
      <c r="TGY56" s="20"/>
      <c r="TGZ56" s="20"/>
      <c r="THA56" s="20"/>
      <c r="THB56" s="20"/>
      <c r="THC56" s="20"/>
      <c r="THD56" s="20"/>
      <c r="THE56" s="20"/>
      <c r="THF56" s="20"/>
      <c r="THG56" s="20"/>
      <c r="THH56" s="20"/>
      <c r="THI56" s="20"/>
      <c r="THJ56" s="20"/>
      <c r="THK56" s="20"/>
      <c r="THL56" s="20"/>
      <c r="THM56" s="20"/>
      <c r="THN56" s="20"/>
      <c r="THO56" s="20"/>
      <c r="THP56" s="20"/>
      <c r="THQ56" s="20"/>
      <c r="THR56" s="20"/>
      <c r="THS56" s="20"/>
      <c r="THT56" s="20"/>
      <c r="THU56" s="20"/>
      <c r="THV56" s="20"/>
      <c r="THW56" s="20"/>
      <c r="THX56" s="20"/>
      <c r="THY56" s="20"/>
      <c r="THZ56" s="20"/>
      <c r="TIA56" s="20"/>
      <c r="TIB56" s="20"/>
      <c r="TIC56" s="20"/>
      <c r="TID56" s="20"/>
      <c r="TIE56" s="20"/>
      <c r="TIF56" s="20"/>
      <c r="TIG56" s="20"/>
      <c r="TIH56" s="20"/>
      <c r="TII56" s="20"/>
      <c r="TIJ56" s="20"/>
      <c r="TIK56" s="20"/>
      <c r="TIL56" s="20"/>
      <c r="TIM56" s="20"/>
      <c r="TIN56" s="20"/>
      <c r="TIO56" s="20"/>
      <c r="TIP56" s="20"/>
      <c r="TIQ56" s="20"/>
      <c r="TIR56" s="20"/>
      <c r="TIS56" s="20"/>
      <c r="TIT56" s="20"/>
      <c r="TIU56" s="20"/>
      <c r="TIV56" s="20"/>
      <c r="TIW56" s="20"/>
      <c r="TIX56" s="20"/>
      <c r="TIY56" s="20"/>
      <c r="TIZ56" s="20"/>
      <c r="TJA56" s="20"/>
      <c r="TJB56" s="20"/>
      <c r="TJC56" s="20"/>
      <c r="TJD56" s="20"/>
      <c r="TJE56" s="20"/>
      <c r="TJF56" s="20"/>
      <c r="TJG56" s="20"/>
      <c r="TJH56" s="20"/>
      <c r="TJI56" s="20"/>
      <c r="TJJ56" s="20"/>
      <c r="TJK56" s="20"/>
      <c r="TJL56" s="20"/>
      <c r="TJM56" s="20"/>
      <c r="TJN56" s="20"/>
      <c r="TJO56" s="20"/>
      <c r="TJP56" s="20"/>
      <c r="TJQ56" s="20"/>
      <c r="TJR56" s="20"/>
      <c r="TJS56" s="20"/>
      <c r="TJT56" s="20"/>
      <c r="TJU56" s="20"/>
      <c r="TJV56" s="20"/>
      <c r="TJW56" s="20"/>
      <c r="TJX56" s="20"/>
      <c r="TJY56" s="20"/>
      <c r="TJZ56" s="20"/>
      <c r="TKA56" s="20"/>
      <c r="TKB56" s="20"/>
      <c r="TKC56" s="20"/>
      <c r="TKD56" s="20"/>
      <c r="TKE56" s="20"/>
      <c r="TKF56" s="20"/>
      <c r="TKG56" s="20"/>
      <c r="TKH56" s="20"/>
      <c r="TKI56" s="20"/>
      <c r="TKJ56" s="20"/>
      <c r="TKK56" s="20"/>
      <c r="TKL56" s="20"/>
      <c r="TKM56" s="20"/>
      <c r="TKN56" s="20"/>
      <c r="TKO56" s="20"/>
      <c r="TKP56" s="20"/>
      <c r="TKQ56" s="20"/>
      <c r="TKR56" s="20"/>
      <c r="TKS56" s="20"/>
      <c r="TKT56" s="20"/>
      <c r="TKU56" s="20"/>
      <c r="TKV56" s="20"/>
      <c r="TKW56" s="20"/>
      <c r="TKX56" s="20"/>
      <c r="TKY56" s="20"/>
      <c r="TKZ56" s="20"/>
      <c r="TLA56" s="20"/>
      <c r="TLB56" s="20"/>
      <c r="TLC56" s="20"/>
      <c r="TLD56" s="20"/>
      <c r="TLE56" s="20"/>
      <c r="TLF56" s="20"/>
      <c r="TLG56" s="20"/>
      <c r="TLH56" s="20"/>
      <c r="TLI56" s="20"/>
      <c r="TLJ56" s="20"/>
      <c r="TLK56" s="20"/>
      <c r="TLL56" s="20"/>
      <c r="TLM56" s="20"/>
      <c r="TLN56" s="20"/>
      <c r="TLO56" s="20"/>
      <c r="TLP56" s="20"/>
      <c r="TLQ56" s="20"/>
      <c r="TLR56" s="20"/>
      <c r="TLS56" s="20"/>
      <c r="TLT56" s="20"/>
      <c r="TLU56" s="20"/>
      <c r="TLV56" s="20"/>
      <c r="TLW56" s="20"/>
      <c r="TLX56" s="20"/>
      <c r="TLY56" s="20"/>
      <c r="TLZ56" s="20"/>
      <c r="TMA56" s="20"/>
      <c r="TMB56" s="20"/>
      <c r="TMC56" s="20"/>
      <c r="TMD56" s="20"/>
      <c r="TME56" s="20"/>
      <c r="TMF56" s="20"/>
      <c r="TMG56" s="20"/>
      <c r="TMH56" s="20"/>
      <c r="TMI56" s="20"/>
      <c r="TMJ56" s="20"/>
      <c r="TMK56" s="20"/>
      <c r="TML56" s="20"/>
      <c r="TMM56" s="20"/>
      <c r="TMN56" s="20"/>
      <c r="TMO56" s="20"/>
      <c r="TMP56" s="20"/>
      <c r="TMQ56" s="20"/>
      <c r="TMR56" s="20"/>
      <c r="TMS56" s="20"/>
      <c r="TMT56" s="20"/>
      <c r="TMU56" s="20"/>
      <c r="TMV56" s="20"/>
      <c r="TMW56" s="20"/>
      <c r="TMX56" s="20"/>
      <c r="TMY56" s="20"/>
      <c r="TMZ56" s="20"/>
      <c r="TNA56" s="20"/>
      <c r="TNB56" s="20"/>
      <c r="TNC56" s="20"/>
      <c r="TND56" s="20"/>
      <c r="TNE56" s="20"/>
      <c r="TNF56" s="20"/>
      <c r="TNG56" s="20"/>
      <c r="TNH56" s="20"/>
      <c r="TNI56" s="20"/>
      <c r="TNJ56" s="20"/>
      <c r="TNK56" s="20"/>
      <c r="TNL56" s="20"/>
      <c r="TNM56" s="20"/>
      <c r="TNN56" s="20"/>
      <c r="TNO56" s="20"/>
      <c r="TNP56" s="20"/>
      <c r="TNQ56" s="20"/>
      <c r="TNR56" s="20"/>
      <c r="TNS56" s="20"/>
      <c r="TNT56" s="20"/>
      <c r="TNU56" s="20"/>
      <c r="TNV56" s="20"/>
      <c r="TNW56" s="20"/>
      <c r="TNX56" s="20"/>
      <c r="TNY56" s="20"/>
      <c r="TNZ56" s="20"/>
      <c r="TOA56" s="20"/>
      <c r="TOB56" s="20"/>
      <c r="TOC56" s="20"/>
      <c r="TOD56" s="20"/>
      <c r="TOE56" s="20"/>
      <c r="TOF56" s="20"/>
      <c r="TOG56" s="20"/>
      <c r="TOH56" s="20"/>
      <c r="TOI56" s="20"/>
      <c r="TOJ56" s="20"/>
      <c r="TOK56" s="20"/>
      <c r="TOL56" s="20"/>
      <c r="TOM56" s="20"/>
      <c r="TON56" s="20"/>
      <c r="TOO56" s="20"/>
      <c r="TOP56" s="20"/>
      <c r="TOQ56" s="20"/>
      <c r="TOR56" s="20"/>
      <c r="TOS56" s="20"/>
      <c r="TOT56" s="20"/>
      <c r="TOU56" s="20"/>
      <c r="TOV56" s="20"/>
      <c r="TOW56" s="20"/>
      <c r="TOX56" s="20"/>
      <c r="TOY56" s="20"/>
      <c r="TOZ56" s="20"/>
      <c r="TPA56" s="20"/>
      <c r="TPB56" s="20"/>
      <c r="TPC56" s="20"/>
      <c r="TPD56" s="20"/>
      <c r="TPE56" s="20"/>
      <c r="TPF56" s="20"/>
      <c r="TPG56" s="20"/>
      <c r="TPH56" s="20"/>
      <c r="TPI56" s="20"/>
      <c r="TPJ56" s="20"/>
      <c r="TPK56" s="20"/>
      <c r="TPL56" s="20"/>
      <c r="TPM56" s="20"/>
      <c r="TPN56" s="20"/>
      <c r="TPO56" s="20"/>
      <c r="TPP56" s="20"/>
      <c r="TPQ56" s="20"/>
      <c r="TPR56" s="20"/>
      <c r="TPS56" s="20"/>
      <c r="TPT56" s="20"/>
      <c r="TPU56" s="20"/>
      <c r="TPV56" s="20"/>
      <c r="TPW56" s="20"/>
      <c r="TPX56" s="20"/>
      <c r="TPY56" s="20"/>
      <c r="TPZ56" s="20"/>
      <c r="TQA56" s="20"/>
      <c r="TQB56" s="20"/>
      <c r="TQC56" s="20"/>
      <c r="TQD56" s="20"/>
      <c r="TQE56" s="20"/>
      <c r="TQF56" s="20"/>
      <c r="TQG56" s="20"/>
      <c r="TQH56" s="20"/>
      <c r="TQI56" s="20"/>
      <c r="TQJ56" s="20"/>
      <c r="TQK56" s="20"/>
      <c r="TQL56" s="20"/>
      <c r="TQM56" s="20"/>
      <c r="TQN56" s="20"/>
      <c r="TQO56" s="20"/>
      <c r="TQP56" s="20"/>
      <c r="TQQ56" s="20"/>
      <c r="TQR56" s="20"/>
      <c r="TQS56" s="20"/>
      <c r="TQT56" s="20"/>
      <c r="TQU56" s="20"/>
      <c r="TQV56" s="20"/>
      <c r="TQW56" s="20"/>
      <c r="TQX56" s="20"/>
      <c r="TQY56" s="20"/>
      <c r="TQZ56" s="20"/>
      <c r="TRA56" s="20"/>
      <c r="TRB56" s="20"/>
      <c r="TRC56" s="20"/>
      <c r="TRD56" s="20"/>
      <c r="TRE56" s="20"/>
      <c r="TRF56" s="20"/>
      <c r="TRG56" s="20"/>
      <c r="TRH56" s="20"/>
      <c r="TRI56" s="20"/>
      <c r="TRJ56" s="20"/>
      <c r="TRK56" s="20"/>
      <c r="TRL56" s="20"/>
      <c r="TRM56" s="20"/>
      <c r="TRN56" s="20"/>
      <c r="TRO56" s="20"/>
      <c r="TRP56" s="20"/>
      <c r="TRQ56" s="20"/>
      <c r="TRR56" s="20"/>
      <c r="TRS56" s="20"/>
      <c r="TRT56" s="20"/>
      <c r="TRU56" s="20"/>
      <c r="TRV56" s="20"/>
      <c r="TRW56" s="20"/>
      <c r="TRX56" s="20"/>
      <c r="TRY56" s="20"/>
      <c r="TRZ56" s="20"/>
      <c r="TSA56" s="20"/>
      <c r="TSB56" s="20"/>
      <c r="TSC56" s="20"/>
      <c r="TSD56" s="20"/>
      <c r="TSE56" s="20"/>
      <c r="TSF56" s="20"/>
      <c r="TSG56" s="20"/>
      <c r="TSH56" s="20"/>
      <c r="TSI56" s="20"/>
      <c r="TSJ56" s="20"/>
      <c r="TSK56" s="20"/>
      <c r="TSL56" s="20"/>
      <c r="TSM56" s="20"/>
      <c r="TSN56" s="20"/>
      <c r="TSO56" s="20"/>
      <c r="TSP56" s="20"/>
      <c r="TSQ56" s="20"/>
      <c r="TSR56" s="20"/>
      <c r="TSS56" s="20"/>
      <c r="TST56" s="20"/>
      <c r="TSU56" s="20"/>
      <c r="TSV56" s="20"/>
      <c r="TSW56" s="20"/>
      <c r="TSX56" s="20"/>
      <c r="TSY56" s="20"/>
      <c r="TSZ56" s="20"/>
      <c r="TTA56" s="20"/>
      <c r="TTB56" s="20"/>
      <c r="TTC56" s="20"/>
      <c r="TTD56" s="20"/>
      <c r="TTE56" s="20"/>
      <c r="TTF56" s="20"/>
      <c r="TTG56" s="20"/>
      <c r="TTH56" s="20"/>
      <c r="TTI56" s="20"/>
      <c r="TTJ56" s="20"/>
      <c r="TTK56" s="20"/>
      <c r="TTL56" s="20"/>
      <c r="TTM56" s="20"/>
      <c r="TTN56" s="20"/>
      <c r="TTO56" s="20"/>
      <c r="TTP56" s="20"/>
      <c r="TTQ56" s="20"/>
      <c r="TTR56" s="20"/>
      <c r="TTS56" s="20"/>
      <c r="TTT56" s="20"/>
      <c r="TTU56" s="20"/>
      <c r="TTV56" s="20"/>
      <c r="TTW56" s="20"/>
      <c r="TTX56" s="20"/>
      <c r="TTY56" s="20"/>
      <c r="TTZ56" s="20"/>
      <c r="TUA56" s="20"/>
      <c r="TUB56" s="20"/>
      <c r="TUC56" s="20"/>
      <c r="TUD56" s="20"/>
      <c r="TUE56" s="20"/>
      <c r="TUF56" s="20"/>
      <c r="TUG56" s="20"/>
      <c r="TUH56" s="20"/>
      <c r="TUI56" s="20"/>
      <c r="TUJ56" s="20"/>
      <c r="TUK56" s="20"/>
      <c r="TUL56" s="20"/>
      <c r="TUM56" s="20"/>
      <c r="TUN56" s="20"/>
      <c r="TUO56" s="20"/>
      <c r="TUP56" s="20"/>
      <c r="TUQ56" s="20"/>
      <c r="TUR56" s="20"/>
      <c r="TUS56" s="20"/>
      <c r="TUT56" s="20"/>
      <c r="TUU56" s="20"/>
      <c r="TUV56" s="20"/>
      <c r="TUW56" s="20"/>
      <c r="TUX56" s="20"/>
      <c r="TUY56" s="20"/>
      <c r="TUZ56" s="20"/>
      <c r="TVA56" s="20"/>
      <c r="TVB56" s="20"/>
      <c r="TVC56" s="20"/>
      <c r="TVD56" s="20"/>
      <c r="TVE56" s="20"/>
      <c r="TVF56" s="20"/>
      <c r="TVG56" s="20"/>
      <c r="TVH56" s="20"/>
      <c r="TVI56" s="20"/>
      <c r="TVJ56" s="20"/>
      <c r="TVK56" s="20"/>
      <c r="TVL56" s="20"/>
      <c r="TVM56" s="20"/>
      <c r="TVN56" s="20"/>
      <c r="TVO56" s="20"/>
      <c r="TVP56" s="20"/>
      <c r="TVQ56" s="20"/>
      <c r="TVR56" s="20"/>
      <c r="TVS56" s="20"/>
      <c r="TVT56" s="20"/>
      <c r="TVU56" s="20"/>
      <c r="TVV56" s="20"/>
      <c r="TVW56" s="20"/>
      <c r="TVX56" s="20"/>
      <c r="TVY56" s="20"/>
      <c r="TVZ56" s="20"/>
      <c r="TWA56" s="20"/>
      <c r="TWB56" s="20"/>
      <c r="TWC56" s="20"/>
      <c r="TWD56" s="20"/>
      <c r="TWE56" s="20"/>
      <c r="TWF56" s="20"/>
      <c r="TWG56" s="20"/>
      <c r="TWH56" s="20"/>
      <c r="TWI56" s="20"/>
      <c r="TWJ56" s="20"/>
      <c r="TWK56" s="20"/>
      <c r="TWL56" s="20"/>
      <c r="TWM56" s="20"/>
      <c r="TWN56" s="20"/>
      <c r="TWO56" s="20"/>
      <c r="TWP56" s="20"/>
      <c r="TWQ56" s="20"/>
      <c r="TWR56" s="20"/>
      <c r="TWS56" s="20"/>
      <c r="TWT56" s="20"/>
      <c r="TWU56" s="20"/>
      <c r="TWV56" s="20"/>
      <c r="TWW56" s="20"/>
      <c r="TWX56" s="20"/>
      <c r="TWY56" s="20"/>
      <c r="TWZ56" s="20"/>
      <c r="TXA56" s="20"/>
      <c r="TXB56" s="20"/>
      <c r="TXC56" s="20"/>
      <c r="TXD56" s="20"/>
      <c r="TXE56" s="20"/>
      <c r="TXF56" s="20"/>
      <c r="TXG56" s="20"/>
      <c r="TXH56" s="20"/>
      <c r="TXI56" s="20"/>
      <c r="TXJ56" s="20"/>
      <c r="TXK56" s="20"/>
      <c r="TXL56" s="20"/>
      <c r="TXM56" s="20"/>
      <c r="TXN56" s="20"/>
      <c r="TXO56" s="20"/>
      <c r="TXP56" s="20"/>
      <c r="TXQ56" s="20"/>
      <c r="TXR56" s="20"/>
      <c r="TXS56" s="20"/>
      <c r="TXT56" s="20"/>
      <c r="TXU56" s="20"/>
      <c r="TXV56" s="20"/>
      <c r="TXW56" s="20"/>
      <c r="TXX56" s="20"/>
      <c r="TXY56" s="20"/>
      <c r="TXZ56" s="20"/>
      <c r="TYA56" s="20"/>
      <c r="TYB56" s="20"/>
      <c r="TYC56" s="20"/>
      <c r="TYD56" s="20"/>
      <c r="TYE56" s="20"/>
      <c r="TYF56" s="20"/>
      <c r="TYG56" s="20"/>
      <c r="TYH56" s="20"/>
      <c r="TYI56" s="20"/>
      <c r="TYJ56" s="20"/>
      <c r="TYK56" s="20"/>
      <c r="TYL56" s="20"/>
      <c r="TYM56" s="20"/>
      <c r="TYN56" s="20"/>
      <c r="TYO56" s="20"/>
      <c r="TYP56" s="20"/>
      <c r="TYQ56" s="20"/>
      <c r="TYR56" s="20"/>
      <c r="TYS56" s="20"/>
      <c r="TYT56" s="20"/>
      <c r="TYU56" s="20"/>
      <c r="TYV56" s="20"/>
      <c r="TYW56" s="20"/>
      <c r="TYX56" s="20"/>
      <c r="TYY56" s="20"/>
      <c r="TYZ56" s="20"/>
      <c r="TZA56" s="20"/>
      <c r="TZB56" s="20"/>
      <c r="TZC56" s="20"/>
      <c r="TZD56" s="20"/>
      <c r="TZE56" s="20"/>
      <c r="TZF56" s="20"/>
      <c r="TZG56" s="20"/>
      <c r="TZH56" s="20"/>
      <c r="TZI56" s="20"/>
      <c r="TZJ56" s="20"/>
      <c r="TZK56" s="20"/>
      <c r="TZL56" s="20"/>
      <c r="TZM56" s="20"/>
      <c r="TZN56" s="20"/>
      <c r="TZO56" s="20"/>
      <c r="TZP56" s="20"/>
      <c r="TZQ56" s="20"/>
      <c r="TZR56" s="20"/>
      <c r="TZS56" s="20"/>
      <c r="TZT56" s="20"/>
      <c r="TZU56" s="20"/>
      <c r="TZV56" s="20"/>
      <c r="TZW56" s="20"/>
      <c r="TZX56" s="20"/>
      <c r="TZY56" s="20"/>
      <c r="TZZ56" s="20"/>
      <c r="UAA56" s="20"/>
      <c r="UAB56" s="20"/>
      <c r="UAC56" s="20"/>
      <c r="UAD56" s="20"/>
      <c r="UAE56" s="20"/>
      <c r="UAF56" s="20"/>
      <c r="UAG56" s="20"/>
      <c r="UAH56" s="20"/>
      <c r="UAI56" s="20"/>
      <c r="UAJ56" s="20"/>
      <c r="UAK56" s="20"/>
      <c r="UAL56" s="20"/>
      <c r="UAM56" s="20"/>
      <c r="UAN56" s="20"/>
      <c r="UAO56" s="20"/>
      <c r="UAP56" s="20"/>
      <c r="UAQ56" s="20"/>
      <c r="UAR56" s="20"/>
      <c r="UAS56" s="20"/>
      <c r="UAT56" s="20"/>
      <c r="UAU56" s="20"/>
      <c r="UAV56" s="20"/>
      <c r="UAW56" s="20"/>
      <c r="UAX56" s="20"/>
      <c r="UAY56" s="20"/>
      <c r="UAZ56" s="20"/>
      <c r="UBA56" s="20"/>
      <c r="UBB56" s="20"/>
      <c r="UBC56" s="20"/>
      <c r="UBD56" s="20"/>
      <c r="UBE56" s="20"/>
      <c r="UBF56" s="20"/>
      <c r="UBG56" s="20"/>
      <c r="UBH56" s="20"/>
      <c r="UBI56" s="20"/>
      <c r="UBJ56" s="20"/>
      <c r="UBK56" s="20"/>
      <c r="UBL56" s="20"/>
      <c r="UBM56" s="20"/>
      <c r="UBN56" s="20"/>
      <c r="UBO56" s="20"/>
      <c r="UBP56" s="20"/>
      <c r="UBQ56" s="20"/>
      <c r="UBR56" s="20"/>
      <c r="UBS56" s="20"/>
      <c r="UBT56" s="20"/>
      <c r="UBU56" s="20"/>
      <c r="UBV56" s="20"/>
      <c r="UBW56" s="20"/>
      <c r="UBX56" s="20"/>
      <c r="UBY56" s="20"/>
      <c r="UBZ56" s="20"/>
      <c r="UCA56" s="20"/>
      <c r="UCB56" s="20"/>
      <c r="UCC56" s="20"/>
      <c r="UCD56" s="20"/>
      <c r="UCE56" s="20"/>
      <c r="UCF56" s="20"/>
      <c r="UCG56" s="20"/>
      <c r="UCH56" s="20"/>
      <c r="UCI56" s="20"/>
      <c r="UCJ56" s="20"/>
      <c r="UCK56" s="20"/>
      <c r="UCL56" s="20"/>
      <c r="UCM56" s="20"/>
      <c r="UCN56" s="20"/>
      <c r="UCO56" s="20"/>
      <c r="UCP56" s="20"/>
      <c r="UCQ56" s="20"/>
      <c r="UCR56" s="20"/>
      <c r="UCS56" s="20"/>
      <c r="UCT56" s="20"/>
      <c r="UCU56" s="20"/>
      <c r="UCV56" s="20"/>
      <c r="UCW56" s="20"/>
      <c r="UCX56" s="20"/>
      <c r="UCY56" s="20"/>
      <c r="UCZ56" s="20"/>
      <c r="UDA56" s="20"/>
      <c r="UDB56" s="20"/>
      <c r="UDC56" s="20"/>
      <c r="UDD56" s="20"/>
      <c r="UDE56" s="20"/>
      <c r="UDF56" s="20"/>
      <c r="UDG56" s="20"/>
      <c r="UDH56" s="20"/>
      <c r="UDI56" s="20"/>
      <c r="UDJ56" s="20"/>
      <c r="UDK56" s="20"/>
      <c r="UDL56" s="20"/>
      <c r="UDM56" s="20"/>
      <c r="UDN56" s="20"/>
      <c r="UDO56" s="20"/>
      <c r="UDP56" s="20"/>
      <c r="UDQ56" s="20"/>
      <c r="UDR56" s="20"/>
      <c r="UDS56" s="20"/>
      <c r="UDT56" s="20"/>
      <c r="UDU56" s="20"/>
      <c r="UDV56" s="20"/>
      <c r="UDW56" s="20"/>
      <c r="UDX56" s="20"/>
      <c r="UDY56" s="20"/>
      <c r="UDZ56" s="20"/>
      <c r="UEA56" s="20"/>
      <c r="UEB56" s="20"/>
      <c r="UEC56" s="20"/>
      <c r="UED56" s="20"/>
      <c r="UEE56" s="20"/>
      <c r="UEF56" s="20"/>
      <c r="UEG56" s="20"/>
      <c r="UEH56" s="20"/>
      <c r="UEI56" s="20"/>
      <c r="UEJ56" s="20"/>
      <c r="UEK56" s="20"/>
      <c r="UEL56" s="20"/>
      <c r="UEM56" s="20"/>
      <c r="UEN56" s="20"/>
      <c r="UEO56" s="20"/>
      <c r="UEP56" s="20"/>
      <c r="UEQ56" s="20"/>
      <c r="UER56" s="20"/>
      <c r="UES56" s="20"/>
      <c r="UET56" s="20"/>
      <c r="UEU56" s="20"/>
      <c r="UEV56" s="20"/>
      <c r="UEW56" s="20"/>
      <c r="UEX56" s="20"/>
      <c r="UEY56" s="20"/>
      <c r="UEZ56" s="20"/>
      <c r="UFA56" s="20"/>
      <c r="UFB56" s="20"/>
      <c r="UFC56" s="20"/>
      <c r="UFD56" s="20"/>
      <c r="UFE56" s="20"/>
      <c r="UFF56" s="20"/>
      <c r="UFG56" s="20"/>
      <c r="UFH56" s="20"/>
      <c r="UFI56" s="20"/>
      <c r="UFJ56" s="20"/>
      <c r="UFK56" s="20"/>
      <c r="UFL56" s="20"/>
      <c r="UFM56" s="20"/>
      <c r="UFN56" s="20"/>
      <c r="UFO56" s="20"/>
      <c r="UFP56" s="20"/>
      <c r="UFQ56" s="20"/>
      <c r="UFR56" s="20"/>
      <c r="UFS56" s="20"/>
      <c r="UFT56" s="20"/>
      <c r="UFU56" s="20"/>
      <c r="UFV56" s="20"/>
      <c r="UFW56" s="20"/>
      <c r="UFX56" s="20"/>
      <c r="UFY56" s="20"/>
      <c r="UFZ56" s="20"/>
      <c r="UGA56" s="20"/>
      <c r="UGB56" s="20"/>
      <c r="UGC56" s="20"/>
      <c r="UGD56" s="20"/>
      <c r="UGE56" s="20"/>
      <c r="UGF56" s="20"/>
      <c r="UGG56" s="20"/>
      <c r="UGH56" s="20"/>
      <c r="UGI56" s="20"/>
      <c r="UGJ56" s="20"/>
      <c r="UGK56" s="20"/>
      <c r="UGL56" s="20"/>
      <c r="UGM56" s="20"/>
      <c r="UGN56" s="20"/>
      <c r="UGO56" s="20"/>
      <c r="UGP56" s="20"/>
      <c r="UGQ56" s="20"/>
      <c r="UGR56" s="20"/>
      <c r="UGS56" s="20"/>
      <c r="UGT56" s="20"/>
      <c r="UGU56" s="20"/>
      <c r="UGV56" s="20"/>
      <c r="UGW56" s="20"/>
      <c r="UGX56" s="20"/>
      <c r="UGY56" s="20"/>
      <c r="UGZ56" s="20"/>
      <c r="UHA56" s="20"/>
      <c r="UHB56" s="20"/>
      <c r="UHC56" s="20"/>
      <c r="UHD56" s="20"/>
      <c r="UHE56" s="20"/>
      <c r="UHF56" s="20"/>
      <c r="UHG56" s="20"/>
      <c r="UHH56" s="20"/>
      <c r="UHI56" s="20"/>
      <c r="UHJ56" s="20"/>
      <c r="UHK56" s="20"/>
      <c r="UHL56" s="20"/>
      <c r="UHM56" s="20"/>
      <c r="UHN56" s="20"/>
      <c r="UHO56" s="20"/>
      <c r="UHP56" s="20"/>
      <c r="UHQ56" s="20"/>
      <c r="UHR56" s="20"/>
      <c r="UHS56" s="20"/>
      <c r="UHT56" s="20"/>
      <c r="UHU56" s="20"/>
      <c r="UHV56" s="20"/>
      <c r="UHW56" s="20"/>
      <c r="UHX56" s="20"/>
      <c r="UHY56" s="20"/>
      <c r="UHZ56" s="20"/>
      <c r="UIA56" s="20"/>
      <c r="UIB56" s="20"/>
      <c r="UIC56" s="20"/>
      <c r="UID56" s="20"/>
      <c r="UIE56" s="20"/>
      <c r="UIF56" s="20"/>
      <c r="UIG56" s="20"/>
      <c r="UIH56" s="20"/>
      <c r="UII56" s="20"/>
      <c r="UIJ56" s="20"/>
      <c r="UIK56" s="20"/>
      <c r="UIL56" s="20"/>
      <c r="UIM56" s="20"/>
      <c r="UIN56" s="20"/>
      <c r="UIO56" s="20"/>
      <c r="UIP56" s="20"/>
      <c r="UIQ56" s="20"/>
      <c r="UIR56" s="20"/>
      <c r="UIS56" s="20"/>
      <c r="UIT56" s="20"/>
      <c r="UIU56" s="20"/>
      <c r="UIV56" s="20"/>
      <c r="UIW56" s="20"/>
      <c r="UIX56" s="20"/>
      <c r="UIY56" s="20"/>
      <c r="UIZ56" s="20"/>
      <c r="UJA56" s="20"/>
      <c r="UJB56" s="20"/>
      <c r="UJC56" s="20"/>
      <c r="UJD56" s="20"/>
      <c r="UJE56" s="20"/>
      <c r="UJF56" s="20"/>
      <c r="UJG56" s="20"/>
      <c r="UJH56" s="20"/>
      <c r="UJI56" s="20"/>
      <c r="UJJ56" s="20"/>
      <c r="UJK56" s="20"/>
      <c r="UJL56" s="20"/>
      <c r="UJM56" s="20"/>
      <c r="UJN56" s="20"/>
      <c r="UJO56" s="20"/>
      <c r="UJP56" s="20"/>
      <c r="UJQ56" s="20"/>
      <c r="UJR56" s="20"/>
      <c r="UJS56" s="20"/>
      <c r="UJT56" s="20"/>
      <c r="UJU56" s="20"/>
      <c r="UJV56" s="20"/>
      <c r="UJW56" s="20"/>
      <c r="UJX56" s="20"/>
      <c r="UJY56" s="20"/>
      <c r="UJZ56" s="20"/>
      <c r="UKA56" s="20"/>
      <c r="UKB56" s="20"/>
      <c r="UKC56" s="20"/>
      <c r="UKD56" s="20"/>
      <c r="UKE56" s="20"/>
      <c r="UKF56" s="20"/>
      <c r="UKG56" s="20"/>
      <c r="UKH56" s="20"/>
      <c r="UKI56" s="20"/>
      <c r="UKJ56" s="20"/>
      <c r="UKK56" s="20"/>
      <c r="UKL56" s="20"/>
      <c r="UKM56" s="20"/>
      <c r="UKN56" s="20"/>
      <c r="UKO56" s="20"/>
      <c r="UKP56" s="20"/>
      <c r="UKQ56" s="20"/>
      <c r="UKR56" s="20"/>
      <c r="UKS56" s="20"/>
      <c r="UKT56" s="20"/>
      <c r="UKU56" s="20"/>
      <c r="UKV56" s="20"/>
      <c r="UKW56" s="20"/>
      <c r="UKX56" s="20"/>
      <c r="UKY56" s="20"/>
      <c r="UKZ56" s="20"/>
      <c r="ULA56" s="20"/>
      <c r="ULB56" s="20"/>
      <c r="ULC56" s="20"/>
      <c r="ULD56" s="20"/>
      <c r="ULE56" s="20"/>
      <c r="ULF56" s="20"/>
      <c r="ULG56" s="20"/>
      <c r="ULH56" s="20"/>
      <c r="ULI56" s="20"/>
      <c r="ULJ56" s="20"/>
      <c r="ULK56" s="20"/>
      <c r="ULL56" s="20"/>
      <c r="ULM56" s="20"/>
      <c r="ULN56" s="20"/>
      <c r="ULO56" s="20"/>
      <c r="ULP56" s="20"/>
      <c r="ULQ56" s="20"/>
      <c r="ULR56" s="20"/>
      <c r="ULS56" s="20"/>
      <c r="ULT56" s="20"/>
      <c r="ULU56" s="20"/>
      <c r="ULV56" s="20"/>
      <c r="ULW56" s="20"/>
      <c r="ULX56" s="20"/>
      <c r="ULY56" s="20"/>
      <c r="ULZ56" s="20"/>
      <c r="UMA56" s="20"/>
      <c r="UMB56" s="20"/>
      <c r="UMC56" s="20"/>
      <c r="UMD56" s="20"/>
      <c r="UME56" s="20"/>
      <c r="UMF56" s="20"/>
      <c r="UMG56" s="20"/>
      <c r="UMH56" s="20"/>
      <c r="UMI56" s="20"/>
      <c r="UMJ56" s="20"/>
      <c r="UMK56" s="20"/>
      <c r="UML56" s="20"/>
      <c r="UMM56" s="20"/>
      <c r="UMN56" s="20"/>
      <c r="UMO56" s="20"/>
      <c r="UMP56" s="20"/>
      <c r="UMQ56" s="20"/>
      <c r="UMR56" s="20"/>
      <c r="UMS56" s="20"/>
      <c r="UMT56" s="20"/>
      <c r="UMU56" s="20"/>
      <c r="UMV56" s="20"/>
      <c r="UMW56" s="20"/>
      <c r="UMX56" s="20"/>
      <c r="UMY56" s="20"/>
      <c r="UMZ56" s="20"/>
      <c r="UNA56" s="20"/>
      <c r="UNB56" s="20"/>
      <c r="UNC56" s="20"/>
      <c r="UND56" s="20"/>
      <c r="UNE56" s="20"/>
      <c r="UNF56" s="20"/>
      <c r="UNG56" s="20"/>
      <c r="UNH56" s="20"/>
      <c r="UNI56" s="20"/>
      <c r="UNJ56" s="20"/>
      <c r="UNK56" s="20"/>
      <c r="UNL56" s="20"/>
      <c r="UNM56" s="20"/>
      <c r="UNN56" s="20"/>
      <c r="UNO56" s="20"/>
      <c r="UNP56" s="20"/>
      <c r="UNQ56" s="20"/>
      <c r="UNR56" s="20"/>
      <c r="UNS56" s="20"/>
      <c r="UNT56" s="20"/>
      <c r="UNU56" s="20"/>
      <c r="UNV56" s="20"/>
      <c r="UNW56" s="20"/>
      <c r="UNX56" s="20"/>
      <c r="UNY56" s="20"/>
      <c r="UNZ56" s="20"/>
      <c r="UOA56" s="20"/>
      <c r="UOB56" s="20"/>
      <c r="UOC56" s="20"/>
      <c r="UOD56" s="20"/>
      <c r="UOE56" s="20"/>
      <c r="UOF56" s="20"/>
      <c r="UOG56" s="20"/>
      <c r="UOH56" s="20"/>
      <c r="UOI56" s="20"/>
      <c r="UOJ56" s="20"/>
      <c r="UOK56" s="20"/>
      <c r="UOL56" s="20"/>
      <c r="UOM56" s="20"/>
      <c r="UON56" s="20"/>
      <c r="UOO56" s="20"/>
      <c r="UOP56" s="20"/>
      <c r="UOQ56" s="20"/>
      <c r="UOR56" s="20"/>
      <c r="UOS56" s="20"/>
      <c r="UOT56" s="20"/>
      <c r="UOU56" s="20"/>
      <c r="UOV56" s="20"/>
      <c r="UOW56" s="20"/>
      <c r="UOX56" s="20"/>
      <c r="UOY56" s="20"/>
      <c r="UOZ56" s="20"/>
      <c r="UPA56" s="20"/>
      <c r="UPB56" s="20"/>
      <c r="UPC56" s="20"/>
      <c r="UPD56" s="20"/>
      <c r="UPE56" s="20"/>
      <c r="UPF56" s="20"/>
      <c r="UPG56" s="20"/>
      <c r="UPH56" s="20"/>
      <c r="UPI56" s="20"/>
      <c r="UPJ56" s="20"/>
      <c r="UPK56" s="20"/>
      <c r="UPL56" s="20"/>
      <c r="UPM56" s="20"/>
      <c r="UPN56" s="20"/>
      <c r="UPO56" s="20"/>
      <c r="UPP56" s="20"/>
      <c r="UPQ56" s="20"/>
      <c r="UPR56" s="20"/>
      <c r="UPS56" s="20"/>
      <c r="UPT56" s="20"/>
      <c r="UPU56" s="20"/>
      <c r="UPV56" s="20"/>
      <c r="UPW56" s="20"/>
      <c r="UPX56" s="20"/>
      <c r="UPY56" s="20"/>
      <c r="UPZ56" s="20"/>
      <c r="UQA56" s="20"/>
      <c r="UQB56" s="20"/>
      <c r="UQC56" s="20"/>
      <c r="UQD56" s="20"/>
      <c r="UQE56" s="20"/>
      <c r="UQF56" s="20"/>
      <c r="UQG56" s="20"/>
      <c r="UQH56" s="20"/>
      <c r="UQI56" s="20"/>
      <c r="UQJ56" s="20"/>
      <c r="UQK56" s="20"/>
      <c r="UQL56" s="20"/>
      <c r="UQM56" s="20"/>
      <c r="UQN56" s="20"/>
      <c r="UQO56" s="20"/>
      <c r="UQP56" s="20"/>
      <c r="UQQ56" s="20"/>
      <c r="UQR56" s="20"/>
      <c r="UQS56" s="20"/>
      <c r="UQT56" s="20"/>
      <c r="UQU56" s="20"/>
      <c r="UQV56" s="20"/>
      <c r="UQW56" s="20"/>
      <c r="UQX56" s="20"/>
      <c r="UQY56" s="20"/>
      <c r="UQZ56" s="20"/>
      <c r="URA56" s="20"/>
      <c r="URB56" s="20"/>
      <c r="URC56" s="20"/>
      <c r="URD56" s="20"/>
      <c r="URE56" s="20"/>
      <c r="URF56" s="20"/>
      <c r="URG56" s="20"/>
      <c r="URH56" s="20"/>
      <c r="URI56" s="20"/>
      <c r="URJ56" s="20"/>
      <c r="URK56" s="20"/>
      <c r="URL56" s="20"/>
      <c r="URM56" s="20"/>
      <c r="URN56" s="20"/>
      <c r="URO56" s="20"/>
      <c r="URP56" s="20"/>
      <c r="URQ56" s="20"/>
      <c r="URR56" s="20"/>
      <c r="URS56" s="20"/>
      <c r="URT56" s="20"/>
      <c r="URU56" s="20"/>
      <c r="URV56" s="20"/>
      <c r="URW56" s="20"/>
      <c r="URX56" s="20"/>
      <c r="URY56" s="20"/>
      <c r="URZ56" s="20"/>
      <c r="USA56" s="20"/>
      <c r="USB56" s="20"/>
      <c r="USC56" s="20"/>
      <c r="USD56" s="20"/>
      <c r="USE56" s="20"/>
      <c r="USF56" s="20"/>
      <c r="USG56" s="20"/>
      <c r="USH56" s="20"/>
      <c r="USI56" s="20"/>
      <c r="USJ56" s="20"/>
      <c r="USK56" s="20"/>
      <c r="USL56" s="20"/>
      <c r="USM56" s="20"/>
      <c r="USN56" s="20"/>
      <c r="USO56" s="20"/>
      <c r="USP56" s="20"/>
      <c r="USQ56" s="20"/>
      <c r="USR56" s="20"/>
      <c r="USS56" s="20"/>
      <c r="UST56" s="20"/>
      <c r="USU56" s="20"/>
      <c r="USV56" s="20"/>
      <c r="USW56" s="20"/>
      <c r="USX56" s="20"/>
      <c r="USY56" s="20"/>
      <c r="USZ56" s="20"/>
      <c r="UTA56" s="20"/>
      <c r="UTB56" s="20"/>
      <c r="UTC56" s="20"/>
      <c r="UTD56" s="20"/>
      <c r="UTE56" s="20"/>
      <c r="UTF56" s="20"/>
      <c r="UTG56" s="20"/>
      <c r="UTH56" s="20"/>
      <c r="UTI56" s="20"/>
      <c r="UTJ56" s="20"/>
      <c r="UTK56" s="20"/>
      <c r="UTL56" s="20"/>
      <c r="UTM56" s="20"/>
      <c r="UTN56" s="20"/>
      <c r="UTO56" s="20"/>
      <c r="UTP56" s="20"/>
      <c r="UTQ56" s="20"/>
      <c r="UTR56" s="20"/>
      <c r="UTS56" s="20"/>
      <c r="UTT56" s="20"/>
      <c r="UTU56" s="20"/>
      <c r="UTV56" s="20"/>
      <c r="UTW56" s="20"/>
      <c r="UTX56" s="20"/>
      <c r="UTY56" s="20"/>
      <c r="UTZ56" s="20"/>
      <c r="UUA56" s="20"/>
      <c r="UUB56" s="20"/>
      <c r="UUC56" s="20"/>
      <c r="UUD56" s="20"/>
      <c r="UUE56" s="20"/>
      <c r="UUF56" s="20"/>
      <c r="UUG56" s="20"/>
      <c r="UUH56" s="20"/>
      <c r="UUI56" s="20"/>
      <c r="UUJ56" s="20"/>
      <c r="UUK56" s="20"/>
      <c r="UUL56" s="20"/>
      <c r="UUM56" s="20"/>
      <c r="UUN56" s="20"/>
      <c r="UUO56" s="20"/>
      <c r="UUP56" s="20"/>
      <c r="UUQ56" s="20"/>
      <c r="UUR56" s="20"/>
      <c r="UUS56" s="20"/>
      <c r="UUT56" s="20"/>
      <c r="UUU56" s="20"/>
      <c r="UUV56" s="20"/>
      <c r="UUW56" s="20"/>
      <c r="UUX56" s="20"/>
      <c r="UUY56" s="20"/>
      <c r="UUZ56" s="20"/>
      <c r="UVA56" s="20"/>
      <c r="UVB56" s="20"/>
      <c r="UVC56" s="20"/>
      <c r="UVD56" s="20"/>
      <c r="UVE56" s="20"/>
      <c r="UVF56" s="20"/>
      <c r="UVG56" s="20"/>
      <c r="UVH56" s="20"/>
      <c r="UVI56" s="20"/>
      <c r="UVJ56" s="20"/>
      <c r="UVK56" s="20"/>
      <c r="UVL56" s="20"/>
      <c r="UVM56" s="20"/>
      <c r="UVN56" s="20"/>
      <c r="UVO56" s="20"/>
      <c r="UVP56" s="20"/>
      <c r="UVQ56" s="20"/>
      <c r="UVR56" s="20"/>
      <c r="UVS56" s="20"/>
      <c r="UVT56" s="20"/>
      <c r="UVU56" s="20"/>
      <c r="UVV56" s="20"/>
      <c r="UVW56" s="20"/>
      <c r="UVX56" s="20"/>
      <c r="UVY56" s="20"/>
      <c r="UVZ56" s="20"/>
      <c r="UWA56" s="20"/>
      <c r="UWB56" s="20"/>
      <c r="UWC56" s="20"/>
      <c r="UWD56" s="20"/>
      <c r="UWE56" s="20"/>
      <c r="UWF56" s="20"/>
      <c r="UWG56" s="20"/>
      <c r="UWH56" s="20"/>
      <c r="UWI56" s="20"/>
      <c r="UWJ56" s="20"/>
      <c r="UWK56" s="20"/>
      <c r="UWL56" s="20"/>
      <c r="UWM56" s="20"/>
      <c r="UWN56" s="20"/>
      <c r="UWO56" s="20"/>
      <c r="UWP56" s="20"/>
      <c r="UWQ56" s="20"/>
      <c r="UWR56" s="20"/>
      <c r="UWS56" s="20"/>
      <c r="UWT56" s="20"/>
      <c r="UWU56" s="20"/>
      <c r="UWV56" s="20"/>
      <c r="UWW56" s="20"/>
      <c r="UWX56" s="20"/>
      <c r="UWY56" s="20"/>
      <c r="UWZ56" s="20"/>
      <c r="UXA56" s="20"/>
      <c r="UXB56" s="20"/>
      <c r="UXC56" s="20"/>
      <c r="UXD56" s="20"/>
      <c r="UXE56" s="20"/>
      <c r="UXF56" s="20"/>
      <c r="UXG56" s="20"/>
      <c r="UXH56" s="20"/>
      <c r="UXI56" s="20"/>
      <c r="UXJ56" s="20"/>
      <c r="UXK56" s="20"/>
      <c r="UXL56" s="20"/>
      <c r="UXM56" s="20"/>
      <c r="UXN56" s="20"/>
      <c r="UXO56" s="20"/>
      <c r="UXP56" s="20"/>
      <c r="UXQ56" s="20"/>
      <c r="UXR56" s="20"/>
      <c r="UXS56" s="20"/>
      <c r="UXT56" s="20"/>
      <c r="UXU56" s="20"/>
      <c r="UXV56" s="20"/>
      <c r="UXW56" s="20"/>
      <c r="UXX56" s="20"/>
      <c r="UXY56" s="20"/>
      <c r="UXZ56" s="20"/>
      <c r="UYA56" s="20"/>
      <c r="UYB56" s="20"/>
      <c r="UYC56" s="20"/>
      <c r="UYD56" s="20"/>
      <c r="UYE56" s="20"/>
      <c r="UYF56" s="20"/>
      <c r="UYG56" s="20"/>
      <c r="UYH56" s="20"/>
      <c r="UYI56" s="20"/>
      <c r="UYJ56" s="20"/>
      <c r="UYK56" s="20"/>
      <c r="UYL56" s="20"/>
      <c r="UYM56" s="20"/>
      <c r="UYN56" s="20"/>
      <c r="UYO56" s="20"/>
      <c r="UYP56" s="20"/>
      <c r="UYQ56" s="20"/>
      <c r="UYR56" s="20"/>
      <c r="UYS56" s="20"/>
      <c r="UYT56" s="20"/>
      <c r="UYU56" s="20"/>
      <c r="UYV56" s="20"/>
      <c r="UYW56" s="20"/>
      <c r="UYX56" s="20"/>
      <c r="UYY56" s="20"/>
      <c r="UYZ56" s="20"/>
      <c r="UZA56" s="20"/>
      <c r="UZB56" s="20"/>
      <c r="UZC56" s="20"/>
      <c r="UZD56" s="20"/>
      <c r="UZE56" s="20"/>
      <c r="UZF56" s="20"/>
      <c r="UZG56" s="20"/>
      <c r="UZH56" s="20"/>
      <c r="UZI56" s="20"/>
      <c r="UZJ56" s="20"/>
      <c r="UZK56" s="20"/>
      <c r="UZL56" s="20"/>
      <c r="UZM56" s="20"/>
      <c r="UZN56" s="20"/>
      <c r="UZO56" s="20"/>
      <c r="UZP56" s="20"/>
      <c r="UZQ56" s="20"/>
      <c r="UZR56" s="20"/>
      <c r="UZS56" s="20"/>
      <c r="UZT56" s="20"/>
      <c r="UZU56" s="20"/>
      <c r="UZV56" s="20"/>
      <c r="UZW56" s="20"/>
      <c r="UZX56" s="20"/>
      <c r="UZY56" s="20"/>
      <c r="UZZ56" s="20"/>
      <c r="VAA56" s="20"/>
      <c r="VAB56" s="20"/>
      <c r="VAC56" s="20"/>
      <c r="VAD56" s="20"/>
      <c r="VAE56" s="20"/>
      <c r="VAF56" s="20"/>
      <c r="VAG56" s="20"/>
      <c r="VAH56" s="20"/>
      <c r="VAI56" s="20"/>
      <c r="VAJ56" s="20"/>
      <c r="VAK56" s="20"/>
      <c r="VAL56" s="20"/>
      <c r="VAM56" s="20"/>
      <c r="VAN56" s="20"/>
      <c r="VAO56" s="20"/>
      <c r="VAP56" s="20"/>
      <c r="VAQ56" s="20"/>
      <c r="VAR56" s="20"/>
      <c r="VAS56" s="20"/>
      <c r="VAT56" s="20"/>
      <c r="VAU56" s="20"/>
      <c r="VAV56" s="20"/>
      <c r="VAW56" s="20"/>
      <c r="VAX56" s="20"/>
      <c r="VAY56" s="20"/>
      <c r="VAZ56" s="20"/>
      <c r="VBA56" s="20"/>
      <c r="VBB56" s="20"/>
      <c r="VBC56" s="20"/>
      <c r="VBD56" s="20"/>
      <c r="VBE56" s="20"/>
      <c r="VBF56" s="20"/>
      <c r="VBG56" s="20"/>
      <c r="VBH56" s="20"/>
      <c r="VBI56" s="20"/>
      <c r="VBJ56" s="20"/>
      <c r="VBK56" s="20"/>
      <c r="VBL56" s="20"/>
      <c r="VBM56" s="20"/>
      <c r="VBN56" s="20"/>
      <c r="VBO56" s="20"/>
      <c r="VBP56" s="20"/>
      <c r="VBQ56" s="20"/>
      <c r="VBR56" s="20"/>
      <c r="VBS56" s="20"/>
      <c r="VBT56" s="20"/>
      <c r="VBU56" s="20"/>
      <c r="VBV56" s="20"/>
      <c r="VBW56" s="20"/>
      <c r="VBX56" s="20"/>
      <c r="VBY56" s="20"/>
      <c r="VBZ56" s="20"/>
      <c r="VCA56" s="20"/>
      <c r="VCB56" s="20"/>
      <c r="VCC56" s="20"/>
      <c r="VCD56" s="20"/>
      <c r="VCE56" s="20"/>
      <c r="VCF56" s="20"/>
      <c r="VCG56" s="20"/>
      <c r="VCH56" s="20"/>
      <c r="VCI56" s="20"/>
      <c r="VCJ56" s="20"/>
      <c r="VCK56" s="20"/>
      <c r="VCL56" s="20"/>
      <c r="VCM56" s="20"/>
      <c r="VCN56" s="20"/>
      <c r="VCO56" s="20"/>
      <c r="VCP56" s="20"/>
      <c r="VCQ56" s="20"/>
      <c r="VCR56" s="20"/>
      <c r="VCS56" s="20"/>
      <c r="VCT56" s="20"/>
      <c r="VCU56" s="20"/>
      <c r="VCV56" s="20"/>
      <c r="VCW56" s="20"/>
      <c r="VCX56" s="20"/>
      <c r="VCY56" s="20"/>
      <c r="VCZ56" s="20"/>
      <c r="VDA56" s="20"/>
      <c r="VDB56" s="20"/>
      <c r="VDC56" s="20"/>
      <c r="VDD56" s="20"/>
      <c r="VDE56" s="20"/>
      <c r="VDF56" s="20"/>
      <c r="VDG56" s="20"/>
      <c r="VDH56" s="20"/>
      <c r="VDI56" s="20"/>
      <c r="VDJ56" s="20"/>
      <c r="VDK56" s="20"/>
      <c r="VDL56" s="20"/>
      <c r="VDM56" s="20"/>
      <c r="VDN56" s="20"/>
      <c r="VDO56" s="20"/>
      <c r="VDP56" s="20"/>
      <c r="VDQ56" s="20"/>
      <c r="VDR56" s="20"/>
      <c r="VDS56" s="20"/>
      <c r="VDT56" s="20"/>
      <c r="VDU56" s="20"/>
      <c r="VDV56" s="20"/>
      <c r="VDW56" s="20"/>
      <c r="VDX56" s="20"/>
      <c r="VDY56" s="20"/>
      <c r="VDZ56" s="20"/>
      <c r="VEA56" s="20"/>
      <c r="VEB56" s="20"/>
      <c r="VEC56" s="20"/>
      <c r="VED56" s="20"/>
      <c r="VEE56" s="20"/>
      <c r="VEF56" s="20"/>
      <c r="VEG56" s="20"/>
      <c r="VEH56" s="20"/>
      <c r="VEI56" s="20"/>
      <c r="VEJ56" s="20"/>
      <c r="VEK56" s="20"/>
      <c r="VEL56" s="20"/>
      <c r="VEM56" s="20"/>
      <c r="VEN56" s="20"/>
      <c r="VEO56" s="20"/>
      <c r="VEP56" s="20"/>
      <c r="VEQ56" s="20"/>
      <c r="VER56" s="20"/>
      <c r="VES56" s="20"/>
      <c r="VET56" s="20"/>
      <c r="VEU56" s="20"/>
      <c r="VEV56" s="20"/>
      <c r="VEW56" s="20"/>
      <c r="VEX56" s="20"/>
      <c r="VEY56" s="20"/>
      <c r="VEZ56" s="20"/>
      <c r="VFA56" s="20"/>
      <c r="VFB56" s="20"/>
      <c r="VFC56" s="20"/>
      <c r="VFD56" s="20"/>
      <c r="VFE56" s="20"/>
      <c r="VFF56" s="20"/>
      <c r="VFG56" s="20"/>
      <c r="VFH56" s="20"/>
      <c r="VFI56" s="20"/>
      <c r="VFJ56" s="20"/>
      <c r="VFK56" s="20"/>
      <c r="VFL56" s="20"/>
      <c r="VFM56" s="20"/>
      <c r="VFN56" s="20"/>
      <c r="VFO56" s="20"/>
      <c r="VFP56" s="20"/>
      <c r="VFQ56" s="20"/>
      <c r="VFR56" s="20"/>
      <c r="VFS56" s="20"/>
      <c r="VFT56" s="20"/>
      <c r="VFU56" s="20"/>
      <c r="VFV56" s="20"/>
      <c r="VFW56" s="20"/>
      <c r="VFX56" s="20"/>
      <c r="VFY56" s="20"/>
      <c r="VFZ56" s="20"/>
      <c r="VGA56" s="20"/>
      <c r="VGB56" s="20"/>
      <c r="VGC56" s="20"/>
      <c r="VGD56" s="20"/>
      <c r="VGE56" s="20"/>
      <c r="VGF56" s="20"/>
      <c r="VGG56" s="20"/>
      <c r="VGH56" s="20"/>
      <c r="VGI56" s="20"/>
      <c r="VGJ56" s="20"/>
      <c r="VGK56" s="20"/>
      <c r="VGL56" s="20"/>
      <c r="VGM56" s="20"/>
      <c r="VGN56" s="20"/>
      <c r="VGO56" s="20"/>
      <c r="VGP56" s="20"/>
      <c r="VGQ56" s="20"/>
      <c r="VGR56" s="20"/>
      <c r="VGS56" s="20"/>
      <c r="VGT56" s="20"/>
      <c r="VGU56" s="20"/>
      <c r="VGV56" s="20"/>
      <c r="VGW56" s="20"/>
      <c r="VGX56" s="20"/>
      <c r="VGY56" s="20"/>
      <c r="VGZ56" s="20"/>
      <c r="VHA56" s="20"/>
      <c r="VHB56" s="20"/>
      <c r="VHC56" s="20"/>
      <c r="VHD56" s="20"/>
      <c r="VHE56" s="20"/>
      <c r="VHF56" s="20"/>
      <c r="VHG56" s="20"/>
      <c r="VHH56" s="20"/>
      <c r="VHI56" s="20"/>
      <c r="VHJ56" s="20"/>
      <c r="VHK56" s="20"/>
      <c r="VHL56" s="20"/>
      <c r="VHM56" s="20"/>
      <c r="VHN56" s="20"/>
      <c r="VHO56" s="20"/>
      <c r="VHP56" s="20"/>
      <c r="VHQ56" s="20"/>
      <c r="VHR56" s="20"/>
      <c r="VHS56" s="20"/>
      <c r="VHT56" s="20"/>
      <c r="VHU56" s="20"/>
      <c r="VHV56" s="20"/>
      <c r="VHW56" s="20"/>
      <c r="VHX56" s="20"/>
      <c r="VHY56" s="20"/>
      <c r="VHZ56" s="20"/>
      <c r="VIA56" s="20"/>
      <c r="VIB56" s="20"/>
      <c r="VIC56" s="20"/>
      <c r="VID56" s="20"/>
      <c r="VIE56" s="20"/>
      <c r="VIF56" s="20"/>
      <c r="VIG56" s="20"/>
      <c r="VIH56" s="20"/>
      <c r="VII56" s="20"/>
      <c r="VIJ56" s="20"/>
      <c r="VIK56" s="20"/>
      <c r="VIL56" s="20"/>
      <c r="VIM56" s="20"/>
      <c r="VIN56" s="20"/>
      <c r="VIO56" s="20"/>
      <c r="VIP56" s="20"/>
      <c r="VIQ56" s="20"/>
      <c r="VIR56" s="20"/>
      <c r="VIS56" s="20"/>
      <c r="VIT56" s="20"/>
      <c r="VIU56" s="20"/>
      <c r="VIV56" s="20"/>
      <c r="VIW56" s="20"/>
      <c r="VIX56" s="20"/>
      <c r="VIY56" s="20"/>
      <c r="VIZ56" s="20"/>
      <c r="VJA56" s="20"/>
      <c r="VJB56" s="20"/>
      <c r="VJC56" s="20"/>
      <c r="VJD56" s="20"/>
      <c r="VJE56" s="20"/>
      <c r="VJF56" s="20"/>
      <c r="VJG56" s="20"/>
      <c r="VJH56" s="20"/>
      <c r="VJI56" s="20"/>
      <c r="VJJ56" s="20"/>
      <c r="VJK56" s="20"/>
      <c r="VJL56" s="20"/>
      <c r="VJM56" s="20"/>
      <c r="VJN56" s="20"/>
      <c r="VJO56" s="20"/>
      <c r="VJP56" s="20"/>
      <c r="VJQ56" s="20"/>
      <c r="VJR56" s="20"/>
      <c r="VJS56" s="20"/>
      <c r="VJT56" s="20"/>
      <c r="VJU56" s="20"/>
      <c r="VJV56" s="20"/>
      <c r="VJW56" s="20"/>
      <c r="VJX56" s="20"/>
      <c r="VJY56" s="20"/>
      <c r="VJZ56" s="20"/>
      <c r="VKA56" s="20"/>
      <c r="VKB56" s="20"/>
      <c r="VKC56" s="20"/>
      <c r="VKD56" s="20"/>
      <c r="VKE56" s="20"/>
      <c r="VKF56" s="20"/>
      <c r="VKG56" s="20"/>
      <c r="VKH56" s="20"/>
      <c r="VKI56" s="20"/>
      <c r="VKJ56" s="20"/>
      <c r="VKK56" s="20"/>
      <c r="VKL56" s="20"/>
      <c r="VKM56" s="20"/>
      <c r="VKN56" s="20"/>
      <c r="VKO56" s="20"/>
      <c r="VKP56" s="20"/>
      <c r="VKQ56" s="20"/>
      <c r="VKR56" s="20"/>
      <c r="VKS56" s="20"/>
      <c r="VKT56" s="20"/>
      <c r="VKU56" s="20"/>
      <c r="VKV56" s="20"/>
      <c r="VKW56" s="20"/>
      <c r="VKX56" s="20"/>
      <c r="VKY56" s="20"/>
      <c r="VKZ56" s="20"/>
      <c r="VLA56" s="20"/>
      <c r="VLB56" s="20"/>
      <c r="VLC56" s="20"/>
      <c r="VLD56" s="20"/>
      <c r="VLE56" s="20"/>
      <c r="VLF56" s="20"/>
      <c r="VLG56" s="20"/>
      <c r="VLH56" s="20"/>
      <c r="VLI56" s="20"/>
      <c r="VLJ56" s="20"/>
      <c r="VLK56" s="20"/>
      <c r="VLL56" s="20"/>
      <c r="VLM56" s="20"/>
      <c r="VLN56" s="20"/>
      <c r="VLO56" s="20"/>
      <c r="VLP56" s="20"/>
      <c r="VLQ56" s="20"/>
      <c r="VLR56" s="20"/>
      <c r="VLS56" s="20"/>
      <c r="VLT56" s="20"/>
      <c r="VLU56" s="20"/>
      <c r="VLV56" s="20"/>
      <c r="VLW56" s="20"/>
      <c r="VLX56" s="20"/>
      <c r="VLY56" s="20"/>
      <c r="VLZ56" s="20"/>
      <c r="VMA56" s="20"/>
      <c r="VMB56" s="20"/>
      <c r="VMC56" s="20"/>
      <c r="VMD56" s="20"/>
      <c r="VME56" s="20"/>
      <c r="VMF56" s="20"/>
      <c r="VMG56" s="20"/>
      <c r="VMH56" s="20"/>
      <c r="VMI56" s="20"/>
      <c r="VMJ56" s="20"/>
      <c r="VMK56" s="20"/>
      <c r="VML56" s="20"/>
      <c r="VMM56" s="20"/>
      <c r="VMN56" s="20"/>
      <c r="VMO56" s="20"/>
      <c r="VMP56" s="20"/>
      <c r="VMQ56" s="20"/>
      <c r="VMR56" s="20"/>
      <c r="VMS56" s="20"/>
      <c r="VMT56" s="20"/>
      <c r="VMU56" s="20"/>
      <c r="VMV56" s="20"/>
      <c r="VMW56" s="20"/>
      <c r="VMX56" s="20"/>
      <c r="VMY56" s="20"/>
      <c r="VMZ56" s="20"/>
      <c r="VNA56" s="20"/>
      <c r="VNB56" s="20"/>
      <c r="VNC56" s="20"/>
      <c r="VND56" s="20"/>
      <c r="VNE56" s="20"/>
      <c r="VNF56" s="20"/>
      <c r="VNG56" s="20"/>
      <c r="VNH56" s="20"/>
      <c r="VNI56" s="20"/>
      <c r="VNJ56" s="20"/>
      <c r="VNK56" s="20"/>
      <c r="VNL56" s="20"/>
      <c r="VNM56" s="20"/>
      <c r="VNN56" s="20"/>
      <c r="VNO56" s="20"/>
      <c r="VNP56" s="20"/>
      <c r="VNQ56" s="20"/>
      <c r="VNR56" s="20"/>
      <c r="VNS56" s="20"/>
      <c r="VNT56" s="20"/>
      <c r="VNU56" s="20"/>
      <c r="VNV56" s="20"/>
      <c r="VNW56" s="20"/>
      <c r="VNX56" s="20"/>
      <c r="VNY56" s="20"/>
      <c r="VNZ56" s="20"/>
      <c r="VOA56" s="20"/>
      <c r="VOB56" s="20"/>
      <c r="VOC56" s="20"/>
      <c r="VOD56" s="20"/>
      <c r="VOE56" s="20"/>
      <c r="VOF56" s="20"/>
      <c r="VOG56" s="20"/>
      <c r="VOH56" s="20"/>
      <c r="VOI56" s="20"/>
      <c r="VOJ56" s="20"/>
      <c r="VOK56" s="20"/>
      <c r="VOL56" s="20"/>
      <c r="VOM56" s="20"/>
      <c r="VON56" s="20"/>
      <c r="VOO56" s="20"/>
      <c r="VOP56" s="20"/>
      <c r="VOQ56" s="20"/>
      <c r="VOR56" s="20"/>
      <c r="VOS56" s="20"/>
      <c r="VOT56" s="20"/>
      <c r="VOU56" s="20"/>
      <c r="VOV56" s="20"/>
      <c r="VOW56" s="20"/>
      <c r="VOX56" s="20"/>
      <c r="VOY56" s="20"/>
      <c r="VOZ56" s="20"/>
      <c r="VPA56" s="20"/>
      <c r="VPB56" s="20"/>
      <c r="VPC56" s="20"/>
      <c r="VPD56" s="20"/>
      <c r="VPE56" s="20"/>
      <c r="VPF56" s="20"/>
      <c r="VPG56" s="20"/>
      <c r="VPH56" s="20"/>
      <c r="VPI56" s="20"/>
      <c r="VPJ56" s="20"/>
      <c r="VPK56" s="20"/>
      <c r="VPL56" s="20"/>
      <c r="VPM56" s="20"/>
      <c r="VPN56" s="20"/>
      <c r="VPO56" s="20"/>
      <c r="VPP56" s="20"/>
      <c r="VPQ56" s="20"/>
      <c r="VPR56" s="20"/>
      <c r="VPS56" s="20"/>
      <c r="VPT56" s="20"/>
      <c r="VPU56" s="20"/>
      <c r="VPV56" s="20"/>
      <c r="VPW56" s="20"/>
      <c r="VPX56" s="20"/>
      <c r="VPY56" s="20"/>
      <c r="VPZ56" s="20"/>
      <c r="VQA56" s="20"/>
      <c r="VQB56" s="20"/>
      <c r="VQC56" s="20"/>
      <c r="VQD56" s="20"/>
      <c r="VQE56" s="20"/>
      <c r="VQF56" s="20"/>
      <c r="VQG56" s="20"/>
      <c r="VQH56" s="20"/>
      <c r="VQI56" s="20"/>
      <c r="VQJ56" s="20"/>
      <c r="VQK56" s="20"/>
      <c r="VQL56" s="20"/>
      <c r="VQM56" s="20"/>
      <c r="VQN56" s="20"/>
      <c r="VQO56" s="20"/>
      <c r="VQP56" s="20"/>
      <c r="VQQ56" s="20"/>
      <c r="VQR56" s="20"/>
      <c r="VQS56" s="20"/>
      <c r="VQT56" s="20"/>
      <c r="VQU56" s="20"/>
      <c r="VQV56" s="20"/>
      <c r="VQW56" s="20"/>
      <c r="VQX56" s="20"/>
      <c r="VQY56" s="20"/>
      <c r="VQZ56" s="20"/>
      <c r="VRA56" s="20"/>
      <c r="VRB56" s="20"/>
      <c r="VRC56" s="20"/>
      <c r="VRD56" s="20"/>
      <c r="VRE56" s="20"/>
      <c r="VRF56" s="20"/>
      <c r="VRG56" s="20"/>
      <c r="VRH56" s="20"/>
      <c r="VRI56" s="20"/>
      <c r="VRJ56" s="20"/>
      <c r="VRK56" s="20"/>
      <c r="VRL56" s="20"/>
      <c r="VRM56" s="20"/>
      <c r="VRN56" s="20"/>
      <c r="VRO56" s="20"/>
      <c r="VRP56" s="20"/>
      <c r="VRQ56" s="20"/>
      <c r="VRR56" s="20"/>
      <c r="VRS56" s="20"/>
      <c r="VRT56" s="20"/>
      <c r="VRU56" s="20"/>
      <c r="VRV56" s="20"/>
      <c r="VRW56" s="20"/>
      <c r="VRX56" s="20"/>
      <c r="VRY56" s="20"/>
      <c r="VRZ56" s="20"/>
      <c r="VSA56" s="20"/>
      <c r="VSB56" s="20"/>
      <c r="VSC56" s="20"/>
      <c r="VSD56" s="20"/>
      <c r="VSE56" s="20"/>
      <c r="VSF56" s="20"/>
      <c r="VSG56" s="20"/>
      <c r="VSH56" s="20"/>
      <c r="VSI56" s="20"/>
      <c r="VSJ56" s="20"/>
      <c r="VSK56" s="20"/>
      <c r="VSL56" s="20"/>
      <c r="VSM56" s="20"/>
      <c r="VSN56" s="20"/>
      <c r="VSO56" s="20"/>
      <c r="VSP56" s="20"/>
      <c r="VSQ56" s="20"/>
      <c r="VSR56" s="20"/>
      <c r="VSS56" s="20"/>
      <c r="VST56" s="20"/>
      <c r="VSU56" s="20"/>
      <c r="VSV56" s="20"/>
      <c r="VSW56" s="20"/>
      <c r="VSX56" s="20"/>
      <c r="VSY56" s="20"/>
      <c r="VSZ56" s="20"/>
      <c r="VTA56" s="20"/>
      <c r="VTB56" s="20"/>
      <c r="VTC56" s="20"/>
      <c r="VTD56" s="20"/>
      <c r="VTE56" s="20"/>
      <c r="VTF56" s="20"/>
      <c r="VTG56" s="20"/>
      <c r="VTH56" s="20"/>
      <c r="VTI56" s="20"/>
      <c r="VTJ56" s="20"/>
      <c r="VTK56" s="20"/>
      <c r="VTL56" s="20"/>
      <c r="VTM56" s="20"/>
      <c r="VTN56" s="20"/>
      <c r="VTO56" s="20"/>
      <c r="VTP56" s="20"/>
      <c r="VTQ56" s="20"/>
      <c r="VTR56" s="20"/>
      <c r="VTS56" s="20"/>
      <c r="VTT56" s="20"/>
      <c r="VTU56" s="20"/>
      <c r="VTV56" s="20"/>
      <c r="VTW56" s="20"/>
      <c r="VTX56" s="20"/>
      <c r="VTY56" s="20"/>
      <c r="VTZ56" s="20"/>
      <c r="VUA56" s="20"/>
      <c r="VUB56" s="20"/>
      <c r="VUC56" s="20"/>
      <c r="VUD56" s="20"/>
      <c r="VUE56" s="20"/>
      <c r="VUF56" s="20"/>
      <c r="VUG56" s="20"/>
      <c r="VUH56" s="20"/>
      <c r="VUI56" s="20"/>
      <c r="VUJ56" s="20"/>
      <c r="VUK56" s="20"/>
      <c r="VUL56" s="20"/>
      <c r="VUM56" s="20"/>
      <c r="VUN56" s="20"/>
      <c r="VUO56" s="20"/>
      <c r="VUP56" s="20"/>
      <c r="VUQ56" s="20"/>
      <c r="VUR56" s="20"/>
      <c r="VUS56" s="20"/>
      <c r="VUT56" s="20"/>
      <c r="VUU56" s="20"/>
      <c r="VUV56" s="20"/>
      <c r="VUW56" s="20"/>
      <c r="VUX56" s="20"/>
      <c r="VUY56" s="20"/>
      <c r="VUZ56" s="20"/>
      <c r="VVA56" s="20"/>
      <c r="VVB56" s="20"/>
      <c r="VVC56" s="20"/>
      <c r="VVD56" s="20"/>
      <c r="VVE56" s="20"/>
      <c r="VVF56" s="20"/>
      <c r="VVG56" s="20"/>
      <c r="VVH56" s="20"/>
      <c r="VVI56" s="20"/>
      <c r="VVJ56" s="20"/>
      <c r="VVK56" s="20"/>
      <c r="VVL56" s="20"/>
      <c r="VVM56" s="20"/>
      <c r="VVN56" s="20"/>
      <c r="VVO56" s="20"/>
      <c r="VVP56" s="20"/>
      <c r="VVQ56" s="20"/>
      <c r="VVR56" s="20"/>
      <c r="VVS56" s="20"/>
      <c r="VVT56" s="20"/>
      <c r="VVU56" s="20"/>
      <c r="VVV56" s="20"/>
      <c r="VVW56" s="20"/>
      <c r="VVX56" s="20"/>
      <c r="VVY56" s="20"/>
      <c r="VVZ56" s="20"/>
      <c r="VWA56" s="20"/>
      <c r="VWB56" s="20"/>
      <c r="VWC56" s="20"/>
      <c r="VWD56" s="20"/>
      <c r="VWE56" s="20"/>
      <c r="VWF56" s="20"/>
      <c r="VWG56" s="20"/>
      <c r="VWH56" s="20"/>
      <c r="VWI56" s="20"/>
      <c r="VWJ56" s="20"/>
      <c r="VWK56" s="20"/>
      <c r="VWL56" s="20"/>
      <c r="VWM56" s="20"/>
      <c r="VWN56" s="20"/>
      <c r="VWO56" s="20"/>
      <c r="VWP56" s="20"/>
      <c r="VWQ56" s="20"/>
      <c r="VWR56" s="20"/>
      <c r="VWS56" s="20"/>
      <c r="VWT56" s="20"/>
      <c r="VWU56" s="20"/>
      <c r="VWV56" s="20"/>
      <c r="VWW56" s="20"/>
      <c r="VWX56" s="20"/>
      <c r="VWY56" s="20"/>
      <c r="VWZ56" s="20"/>
      <c r="VXA56" s="20"/>
      <c r="VXB56" s="20"/>
      <c r="VXC56" s="20"/>
      <c r="VXD56" s="20"/>
      <c r="VXE56" s="20"/>
      <c r="VXF56" s="20"/>
      <c r="VXG56" s="20"/>
      <c r="VXH56" s="20"/>
      <c r="VXI56" s="20"/>
      <c r="VXJ56" s="20"/>
      <c r="VXK56" s="20"/>
      <c r="VXL56" s="20"/>
      <c r="VXM56" s="20"/>
      <c r="VXN56" s="20"/>
      <c r="VXO56" s="20"/>
      <c r="VXP56" s="20"/>
      <c r="VXQ56" s="20"/>
      <c r="VXR56" s="20"/>
      <c r="VXS56" s="20"/>
      <c r="VXT56" s="20"/>
      <c r="VXU56" s="20"/>
      <c r="VXV56" s="20"/>
      <c r="VXW56" s="20"/>
      <c r="VXX56" s="20"/>
      <c r="VXY56" s="20"/>
      <c r="VXZ56" s="20"/>
      <c r="VYA56" s="20"/>
      <c r="VYB56" s="20"/>
      <c r="VYC56" s="20"/>
      <c r="VYD56" s="20"/>
      <c r="VYE56" s="20"/>
      <c r="VYF56" s="20"/>
      <c r="VYG56" s="20"/>
      <c r="VYH56" s="20"/>
      <c r="VYI56" s="20"/>
      <c r="VYJ56" s="20"/>
      <c r="VYK56" s="20"/>
      <c r="VYL56" s="20"/>
      <c r="VYM56" s="20"/>
      <c r="VYN56" s="20"/>
      <c r="VYO56" s="20"/>
      <c r="VYP56" s="20"/>
      <c r="VYQ56" s="20"/>
      <c r="VYR56" s="20"/>
      <c r="VYS56" s="20"/>
      <c r="VYT56" s="20"/>
      <c r="VYU56" s="20"/>
      <c r="VYV56" s="20"/>
      <c r="VYW56" s="20"/>
      <c r="VYX56" s="20"/>
      <c r="VYY56" s="20"/>
      <c r="VYZ56" s="20"/>
      <c r="VZA56" s="20"/>
      <c r="VZB56" s="20"/>
      <c r="VZC56" s="20"/>
      <c r="VZD56" s="20"/>
      <c r="VZE56" s="20"/>
      <c r="VZF56" s="20"/>
      <c r="VZG56" s="20"/>
      <c r="VZH56" s="20"/>
      <c r="VZI56" s="20"/>
      <c r="VZJ56" s="20"/>
      <c r="VZK56" s="20"/>
      <c r="VZL56" s="20"/>
      <c r="VZM56" s="20"/>
      <c r="VZN56" s="20"/>
      <c r="VZO56" s="20"/>
      <c r="VZP56" s="20"/>
      <c r="VZQ56" s="20"/>
      <c r="VZR56" s="20"/>
      <c r="VZS56" s="20"/>
      <c r="VZT56" s="20"/>
      <c r="VZU56" s="20"/>
      <c r="VZV56" s="20"/>
      <c r="VZW56" s="20"/>
      <c r="VZX56" s="20"/>
      <c r="VZY56" s="20"/>
      <c r="VZZ56" s="20"/>
      <c r="WAA56" s="20"/>
      <c r="WAB56" s="20"/>
      <c r="WAC56" s="20"/>
      <c r="WAD56" s="20"/>
      <c r="WAE56" s="20"/>
      <c r="WAF56" s="20"/>
      <c r="WAG56" s="20"/>
      <c r="WAH56" s="20"/>
      <c r="WAI56" s="20"/>
      <c r="WAJ56" s="20"/>
      <c r="WAK56" s="20"/>
      <c r="WAL56" s="20"/>
      <c r="WAM56" s="20"/>
      <c r="WAN56" s="20"/>
      <c r="WAO56" s="20"/>
      <c r="WAP56" s="20"/>
      <c r="WAQ56" s="20"/>
      <c r="WAR56" s="20"/>
      <c r="WAS56" s="20"/>
      <c r="WAT56" s="20"/>
      <c r="WAU56" s="20"/>
      <c r="WAV56" s="20"/>
      <c r="WAW56" s="20"/>
      <c r="WAX56" s="20"/>
      <c r="WAY56" s="20"/>
      <c r="WAZ56" s="20"/>
      <c r="WBA56" s="20"/>
      <c r="WBB56" s="20"/>
      <c r="WBC56" s="20"/>
      <c r="WBD56" s="20"/>
      <c r="WBE56" s="20"/>
      <c r="WBF56" s="20"/>
      <c r="WBG56" s="20"/>
      <c r="WBH56" s="20"/>
      <c r="WBI56" s="20"/>
      <c r="WBJ56" s="20"/>
      <c r="WBK56" s="20"/>
      <c r="WBL56" s="20"/>
      <c r="WBM56" s="20"/>
      <c r="WBN56" s="20"/>
      <c r="WBO56" s="20"/>
      <c r="WBP56" s="20"/>
      <c r="WBQ56" s="20"/>
      <c r="WBR56" s="20"/>
      <c r="WBS56" s="20"/>
      <c r="WBT56" s="20"/>
      <c r="WBU56" s="20"/>
      <c r="WBV56" s="20"/>
      <c r="WBW56" s="20"/>
      <c r="WBX56" s="20"/>
      <c r="WBY56" s="20"/>
      <c r="WBZ56" s="20"/>
      <c r="WCA56" s="20"/>
      <c r="WCB56" s="20"/>
      <c r="WCC56" s="20"/>
      <c r="WCD56" s="20"/>
      <c r="WCE56" s="20"/>
      <c r="WCF56" s="20"/>
      <c r="WCG56" s="20"/>
      <c r="WCH56" s="20"/>
      <c r="WCI56" s="20"/>
      <c r="WCJ56" s="20"/>
      <c r="WCK56" s="20"/>
      <c r="WCL56" s="20"/>
      <c r="WCM56" s="20"/>
      <c r="WCN56" s="20"/>
      <c r="WCO56" s="20"/>
      <c r="WCP56" s="20"/>
      <c r="WCQ56" s="20"/>
      <c r="WCR56" s="20"/>
      <c r="WCS56" s="20"/>
      <c r="WCT56" s="20"/>
      <c r="WCU56" s="20"/>
      <c r="WCV56" s="20"/>
      <c r="WCW56" s="20"/>
      <c r="WCX56" s="20"/>
      <c r="WCY56" s="20"/>
      <c r="WCZ56" s="20"/>
      <c r="WDA56" s="20"/>
      <c r="WDB56" s="20"/>
      <c r="WDC56" s="20"/>
      <c r="WDD56" s="20"/>
      <c r="WDE56" s="20"/>
      <c r="WDF56" s="20"/>
      <c r="WDG56" s="20"/>
      <c r="WDH56" s="20"/>
      <c r="WDI56" s="20"/>
      <c r="WDJ56" s="20"/>
      <c r="WDK56" s="20"/>
      <c r="WDL56" s="20"/>
      <c r="WDM56" s="20"/>
      <c r="WDN56" s="20"/>
      <c r="WDO56" s="20"/>
      <c r="WDP56" s="20"/>
      <c r="WDQ56" s="20"/>
      <c r="WDR56" s="20"/>
      <c r="WDS56" s="20"/>
      <c r="WDT56" s="20"/>
      <c r="WDU56" s="20"/>
      <c r="WDV56" s="20"/>
      <c r="WDW56" s="20"/>
      <c r="WDX56" s="20"/>
      <c r="WDY56" s="20"/>
      <c r="WDZ56" s="20"/>
      <c r="WEA56" s="20"/>
      <c r="WEB56" s="20"/>
      <c r="WEC56" s="20"/>
      <c r="WED56" s="20"/>
      <c r="WEE56" s="20"/>
      <c r="WEF56" s="20"/>
      <c r="WEG56" s="20"/>
      <c r="WEH56" s="20"/>
      <c r="WEI56" s="20"/>
      <c r="WEJ56" s="20"/>
      <c r="WEK56" s="20"/>
      <c r="WEL56" s="20"/>
      <c r="WEM56" s="20"/>
      <c r="WEN56" s="20"/>
      <c r="WEO56" s="20"/>
      <c r="WEP56" s="20"/>
      <c r="WEQ56" s="20"/>
      <c r="WER56" s="20"/>
      <c r="WES56" s="20"/>
      <c r="WET56" s="20"/>
      <c r="WEU56" s="20"/>
      <c r="WEV56" s="20"/>
      <c r="WEW56" s="20"/>
      <c r="WEX56" s="20"/>
      <c r="WEY56" s="20"/>
      <c r="WEZ56" s="20"/>
      <c r="WFA56" s="20"/>
      <c r="WFB56" s="20"/>
      <c r="WFC56" s="20"/>
      <c r="WFD56" s="20"/>
      <c r="WFE56" s="20"/>
      <c r="WFF56" s="20"/>
      <c r="WFG56" s="20"/>
      <c r="WFH56" s="20"/>
      <c r="WFI56" s="20"/>
      <c r="WFJ56" s="20"/>
      <c r="WFK56" s="20"/>
      <c r="WFL56" s="20"/>
      <c r="WFM56" s="20"/>
      <c r="WFN56" s="20"/>
      <c r="WFO56" s="20"/>
      <c r="WFP56" s="20"/>
      <c r="WFQ56" s="20"/>
      <c r="WFR56" s="20"/>
      <c r="WFS56" s="20"/>
      <c r="WFT56" s="20"/>
      <c r="WFU56" s="20"/>
      <c r="WFV56" s="20"/>
      <c r="WFW56" s="20"/>
      <c r="WFX56" s="20"/>
      <c r="WFY56" s="20"/>
      <c r="WFZ56" s="20"/>
      <c r="WGA56" s="20"/>
      <c r="WGB56" s="20"/>
      <c r="WGC56" s="20"/>
      <c r="WGD56" s="20"/>
      <c r="WGE56" s="20"/>
      <c r="WGF56" s="20"/>
      <c r="WGG56" s="20"/>
      <c r="WGH56" s="20"/>
      <c r="WGI56" s="20"/>
      <c r="WGJ56" s="20"/>
      <c r="WGK56" s="20"/>
      <c r="WGL56" s="20"/>
      <c r="WGM56" s="20"/>
      <c r="WGN56" s="20"/>
      <c r="WGO56" s="20"/>
      <c r="WGP56" s="20"/>
      <c r="WGQ56" s="20"/>
      <c r="WGR56" s="20"/>
      <c r="WGS56" s="20"/>
      <c r="WGT56" s="20"/>
      <c r="WGU56" s="20"/>
      <c r="WGV56" s="20"/>
      <c r="WGW56" s="20"/>
      <c r="WGX56" s="20"/>
      <c r="WGY56" s="20"/>
      <c r="WGZ56" s="20"/>
      <c r="WHA56" s="20"/>
      <c r="WHB56" s="20"/>
      <c r="WHC56" s="20"/>
      <c r="WHD56" s="20"/>
      <c r="WHE56" s="20"/>
      <c r="WHF56" s="20"/>
      <c r="WHG56" s="20"/>
      <c r="WHH56" s="20"/>
      <c r="WHI56" s="20"/>
      <c r="WHJ56" s="20"/>
      <c r="WHK56" s="20"/>
      <c r="WHL56" s="20"/>
      <c r="WHM56" s="20"/>
      <c r="WHN56" s="20"/>
      <c r="WHO56" s="20"/>
      <c r="WHP56" s="20"/>
      <c r="WHQ56" s="20"/>
      <c r="WHR56" s="20"/>
      <c r="WHS56" s="20"/>
      <c r="WHT56" s="20"/>
      <c r="WHU56" s="20"/>
      <c r="WHV56" s="20"/>
      <c r="WHW56" s="20"/>
      <c r="WHX56" s="20"/>
      <c r="WHY56" s="20"/>
      <c r="WHZ56" s="20"/>
      <c r="WIA56" s="20"/>
      <c r="WIB56" s="20"/>
      <c r="WIC56" s="20"/>
      <c r="WID56" s="20"/>
      <c r="WIE56" s="20"/>
      <c r="WIF56" s="20"/>
      <c r="WIG56" s="20"/>
      <c r="WIH56" s="20"/>
      <c r="WII56" s="20"/>
      <c r="WIJ56" s="20"/>
      <c r="WIK56" s="20"/>
      <c r="WIL56" s="20"/>
      <c r="WIM56" s="20"/>
      <c r="WIN56" s="20"/>
      <c r="WIO56" s="20"/>
      <c r="WIP56" s="20"/>
      <c r="WIQ56" s="20"/>
      <c r="WIR56" s="20"/>
      <c r="WIS56" s="20"/>
      <c r="WIT56" s="20"/>
      <c r="WIU56" s="20"/>
      <c r="WIV56" s="20"/>
      <c r="WIW56" s="20"/>
      <c r="WIX56" s="20"/>
      <c r="WIY56" s="20"/>
      <c r="WIZ56" s="20"/>
      <c r="WJA56" s="20"/>
      <c r="WJB56" s="20"/>
      <c r="WJC56" s="20"/>
      <c r="WJD56" s="20"/>
      <c r="WJE56" s="20"/>
      <c r="WJF56" s="20"/>
      <c r="WJG56" s="20"/>
      <c r="WJH56" s="20"/>
      <c r="WJI56" s="20"/>
      <c r="WJJ56" s="20"/>
      <c r="WJK56" s="20"/>
      <c r="WJL56" s="20"/>
      <c r="WJM56" s="20"/>
      <c r="WJN56" s="20"/>
      <c r="WJO56" s="20"/>
      <c r="WJP56" s="20"/>
      <c r="WJQ56" s="20"/>
      <c r="WJR56" s="20"/>
      <c r="WJS56" s="20"/>
      <c r="WJT56" s="20"/>
      <c r="WJU56" s="20"/>
      <c r="WJV56" s="20"/>
      <c r="WJW56" s="20"/>
      <c r="WJX56" s="20"/>
      <c r="WJY56" s="20"/>
      <c r="WJZ56" s="20"/>
      <c r="WKA56" s="20"/>
      <c r="WKB56" s="20"/>
      <c r="WKC56" s="20"/>
      <c r="WKD56" s="20"/>
      <c r="WKE56" s="20"/>
      <c r="WKF56" s="20"/>
      <c r="WKG56" s="20"/>
      <c r="WKH56" s="20"/>
      <c r="WKI56" s="20"/>
      <c r="WKJ56" s="20"/>
      <c r="WKK56" s="20"/>
      <c r="WKL56" s="20"/>
      <c r="WKM56" s="20"/>
      <c r="WKN56" s="20"/>
      <c r="WKO56" s="20"/>
      <c r="WKP56" s="20"/>
      <c r="WKQ56" s="20"/>
      <c r="WKR56" s="20"/>
      <c r="WKS56" s="20"/>
      <c r="WKT56" s="20"/>
      <c r="WKU56" s="20"/>
      <c r="WKV56" s="20"/>
      <c r="WKW56" s="20"/>
      <c r="WKX56" s="20"/>
      <c r="WKY56" s="20"/>
      <c r="WKZ56" s="20"/>
      <c r="WLA56" s="20"/>
      <c r="WLB56" s="20"/>
      <c r="WLC56" s="20"/>
      <c r="WLD56" s="20"/>
      <c r="WLE56" s="20"/>
      <c r="WLF56" s="20"/>
      <c r="WLG56" s="20"/>
      <c r="WLH56" s="20"/>
      <c r="WLI56" s="20"/>
      <c r="WLJ56" s="20"/>
      <c r="WLK56" s="20"/>
      <c r="WLL56" s="20"/>
      <c r="WLM56" s="20"/>
      <c r="WLN56" s="20"/>
      <c r="WLO56" s="20"/>
      <c r="WLP56" s="20"/>
      <c r="WLQ56" s="20"/>
      <c r="WLR56" s="20"/>
      <c r="WLS56" s="20"/>
      <c r="WLT56" s="20"/>
      <c r="WLU56" s="20"/>
      <c r="WLV56" s="20"/>
      <c r="WLW56" s="20"/>
      <c r="WLX56" s="20"/>
      <c r="WLY56" s="20"/>
      <c r="WLZ56" s="20"/>
      <c r="WMA56" s="20"/>
      <c r="WMB56" s="20"/>
      <c r="WMC56" s="20"/>
      <c r="WMD56" s="20"/>
      <c r="WME56" s="20"/>
      <c r="WMF56" s="20"/>
      <c r="WMG56" s="20"/>
      <c r="WMH56" s="20"/>
      <c r="WMI56" s="20"/>
      <c r="WMJ56" s="20"/>
      <c r="WMK56" s="20"/>
      <c r="WML56" s="20"/>
      <c r="WMM56" s="20"/>
      <c r="WMN56" s="20"/>
      <c r="WMO56" s="20"/>
      <c r="WMP56" s="20"/>
      <c r="WMQ56" s="20"/>
      <c r="WMR56" s="20"/>
      <c r="WMS56" s="20"/>
      <c r="WMT56" s="20"/>
      <c r="WMU56" s="20"/>
      <c r="WMV56" s="20"/>
      <c r="WMW56" s="20"/>
      <c r="WMX56" s="20"/>
      <c r="WMY56" s="20"/>
      <c r="WMZ56" s="20"/>
      <c r="WNA56" s="20"/>
      <c r="WNB56" s="20"/>
      <c r="WNC56" s="20"/>
      <c r="WND56" s="20"/>
      <c r="WNE56" s="20"/>
      <c r="WNF56" s="20"/>
      <c r="WNG56" s="20"/>
      <c r="WNH56" s="20"/>
      <c r="WNI56" s="20"/>
      <c r="WNJ56" s="20"/>
      <c r="WNK56" s="20"/>
      <c r="WNL56" s="20"/>
      <c r="WNM56" s="20"/>
      <c r="WNN56" s="20"/>
      <c r="WNO56" s="20"/>
      <c r="WNP56" s="20"/>
      <c r="WNQ56" s="20"/>
      <c r="WNR56" s="20"/>
      <c r="WNS56" s="20"/>
      <c r="WNT56" s="20"/>
      <c r="WNU56" s="20"/>
      <c r="WNV56" s="20"/>
      <c r="WNW56" s="20"/>
      <c r="WNX56" s="20"/>
      <c r="WNY56" s="20"/>
      <c r="WNZ56" s="20"/>
      <c r="WOA56" s="20"/>
      <c r="WOB56" s="20"/>
      <c r="WOC56" s="20"/>
      <c r="WOD56" s="20"/>
      <c r="WOE56" s="20"/>
      <c r="WOF56" s="20"/>
      <c r="WOG56" s="20"/>
      <c r="WOH56" s="20"/>
      <c r="WOI56" s="20"/>
      <c r="WOJ56" s="20"/>
      <c r="WOK56" s="20"/>
      <c r="WOL56" s="20"/>
      <c r="WOM56" s="20"/>
      <c r="WON56" s="20"/>
      <c r="WOO56" s="20"/>
      <c r="WOP56" s="20"/>
      <c r="WOQ56" s="20"/>
      <c r="WOR56" s="20"/>
      <c r="WOS56" s="20"/>
      <c r="WOT56" s="20"/>
      <c r="WOU56" s="20"/>
      <c r="WOV56" s="20"/>
      <c r="WOW56" s="20"/>
      <c r="WOX56" s="20"/>
      <c r="WOY56" s="20"/>
      <c r="WOZ56" s="20"/>
      <c r="WPA56" s="20"/>
      <c r="WPB56" s="20"/>
      <c r="WPC56" s="20"/>
      <c r="WPD56" s="20"/>
      <c r="WPE56" s="20"/>
      <c r="WPF56" s="20"/>
      <c r="WPG56" s="20"/>
      <c r="WPH56" s="20"/>
      <c r="WPI56" s="20"/>
      <c r="WPJ56" s="20"/>
      <c r="WPK56" s="20"/>
      <c r="WPL56" s="20"/>
      <c r="WPM56" s="20"/>
      <c r="WPN56" s="20"/>
      <c r="WPO56" s="20"/>
      <c r="WPP56" s="20"/>
      <c r="WPQ56" s="20"/>
      <c r="WPR56" s="20"/>
      <c r="WPS56" s="20"/>
      <c r="WPT56" s="20"/>
      <c r="WPU56" s="20"/>
      <c r="WPV56" s="20"/>
      <c r="WPW56" s="20"/>
      <c r="WPX56" s="20"/>
      <c r="WPY56" s="20"/>
      <c r="WPZ56" s="20"/>
      <c r="WQA56" s="20"/>
      <c r="WQB56" s="20"/>
      <c r="WQC56" s="20"/>
      <c r="WQD56" s="20"/>
      <c r="WQE56" s="20"/>
      <c r="WQF56" s="20"/>
      <c r="WQG56" s="20"/>
      <c r="WQH56" s="20"/>
      <c r="WQI56" s="20"/>
      <c r="WQJ56" s="20"/>
      <c r="WQK56" s="20"/>
      <c r="WQL56" s="20"/>
      <c r="WQM56" s="20"/>
      <c r="WQN56" s="20"/>
      <c r="WQO56" s="20"/>
      <c r="WQP56" s="20"/>
      <c r="WQQ56" s="20"/>
      <c r="WQR56" s="20"/>
      <c r="WQS56" s="20"/>
      <c r="WQT56" s="20"/>
      <c r="WQU56" s="20"/>
      <c r="WQV56" s="20"/>
      <c r="WQW56" s="20"/>
      <c r="WQX56" s="20"/>
      <c r="WQY56" s="20"/>
      <c r="WQZ56" s="20"/>
      <c r="WRA56" s="20"/>
      <c r="WRB56" s="20"/>
      <c r="WRC56" s="20"/>
      <c r="WRD56" s="20"/>
      <c r="WRE56" s="20"/>
      <c r="WRF56" s="20"/>
      <c r="WRG56" s="20"/>
      <c r="WRH56" s="20"/>
      <c r="WRI56" s="20"/>
      <c r="WRJ56" s="20"/>
      <c r="WRK56" s="20"/>
      <c r="WRL56" s="20"/>
      <c r="WRM56" s="20"/>
      <c r="WRN56" s="20"/>
      <c r="WRO56" s="20"/>
      <c r="WRP56" s="20"/>
      <c r="WRQ56" s="20"/>
      <c r="WRR56" s="20"/>
      <c r="WRS56" s="20"/>
      <c r="WRT56" s="20"/>
      <c r="WRU56" s="20"/>
      <c r="WRV56" s="20"/>
      <c r="WRW56" s="20"/>
      <c r="WRX56" s="20"/>
      <c r="WRY56" s="20"/>
      <c r="WRZ56" s="20"/>
      <c r="WSA56" s="20"/>
      <c r="WSB56" s="20"/>
      <c r="WSC56" s="20"/>
      <c r="WSD56" s="20"/>
      <c r="WSE56" s="20"/>
      <c r="WSF56" s="20"/>
      <c r="WSG56" s="20"/>
      <c r="WSH56" s="20"/>
      <c r="WSI56" s="20"/>
      <c r="WSJ56" s="20"/>
      <c r="WSK56" s="20"/>
      <c r="WSL56" s="20"/>
      <c r="WSM56" s="20"/>
      <c r="WSN56" s="20"/>
      <c r="WSO56" s="20"/>
      <c r="WSP56" s="20"/>
      <c r="WSQ56" s="20"/>
      <c r="WSR56" s="20"/>
      <c r="WSS56" s="20"/>
      <c r="WST56" s="20"/>
      <c r="WSU56" s="20"/>
      <c r="WSV56" s="20"/>
      <c r="WSW56" s="20"/>
      <c r="WSX56" s="20"/>
      <c r="WSY56" s="20"/>
      <c r="WSZ56" s="20"/>
      <c r="WTA56" s="20"/>
      <c r="WTB56" s="20"/>
      <c r="WTC56" s="20"/>
      <c r="WTD56" s="20"/>
      <c r="WTE56" s="20"/>
      <c r="WTF56" s="20"/>
      <c r="WTG56" s="20"/>
      <c r="WTH56" s="20"/>
      <c r="WTI56" s="20"/>
      <c r="WTJ56" s="20"/>
      <c r="WTK56" s="20"/>
      <c r="WTL56" s="20"/>
      <c r="WTM56" s="20"/>
      <c r="WTN56" s="20"/>
      <c r="WTO56" s="20"/>
      <c r="WTP56" s="20"/>
      <c r="WTQ56" s="20"/>
      <c r="WTR56" s="20"/>
      <c r="WTS56" s="20"/>
      <c r="WTT56" s="20"/>
      <c r="WTU56" s="20"/>
      <c r="WTV56" s="20"/>
      <c r="WTW56" s="20"/>
      <c r="WTX56" s="20"/>
      <c r="WTY56" s="20"/>
      <c r="WTZ56" s="20"/>
      <c r="WUA56" s="20"/>
      <c r="WUB56" s="20"/>
      <c r="WUC56" s="20"/>
      <c r="WUD56" s="20"/>
      <c r="WUE56" s="20"/>
      <c r="WUF56" s="20"/>
      <c r="WUG56" s="20"/>
      <c r="WUH56" s="20"/>
      <c r="WUI56" s="20"/>
      <c r="WUJ56" s="20"/>
      <c r="WUK56" s="20"/>
      <c r="WUL56" s="20"/>
      <c r="WUM56" s="20"/>
      <c r="WUN56" s="20"/>
      <c r="WUO56" s="20"/>
      <c r="WUP56" s="20"/>
      <c r="WUQ56" s="20"/>
      <c r="WUR56" s="20"/>
      <c r="WUS56" s="20"/>
      <c r="WUT56" s="20"/>
      <c r="WUU56" s="20"/>
      <c r="WUV56" s="20"/>
      <c r="WUW56" s="20"/>
      <c r="WUX56" s="20"/>
      <c r="WUY56" s="20"/>
      <c r="WUZ56" s="20"/>
      <c r="WVA56" s="20"/>
      <c r="WVB56" s="20"/>
      <c r="WVC56" s="20"/>
      <c r="WVD56" s="20"/>
      <c r="WVE56" s="20"/>
      <c r="WVF56" s="20"/>
      <c r="WVG56" s="20"/>
      <c r="WVH56" s="20"/>
      <c r="WVI56" s="20"/>
      <c r="WVJ56" s="20"/>
      <c r="WVK56" s="20"/>
      <c r="WVL56" s="20"/>
      <c r="WVM56" s="20"/>
      <c r="WVN56" s="20"/>
      <c r="WVO56" s="20"/>
      <c r="WVP56" s="20"/>
      <c r="WVQ56" s="20"/>
      <c r="WVR56" s="20"/>
      <c r="WVS56" s="20"/>
      <c r="WVT56" s="20"/>
      <c r="WVU56" s="20"/>
      <c r="WVV56" s="20"/>
      <c r="WVW56" s="20"/>
      <c r="WVX56" s="20"/>
      <c r="WVY56" s="20"/>
      <c r="WVZ56" s="20"/>
      <c r="WWA56" s="20"/>
      <c r="WWB56" s="20"/>
      <c r="WWC56" s="20"/>
      <c r="WWD56" s="20"/>
      <c r="WWE56" s="20"/>
      <c r="WWF56" s="20"/>
      <c r="WWG56" s="20"/>
      <c r="WWH56" s="20"/>
      <c r="WWI56" s="20"/>
      <c r="WWJ56" s="20"/>
      <c r="WWK56" s="20"/>
      <c r="WWL56" s="20"/>
      <c r="WWM56" s="20"/>
      <c r="WWN56" s="20"/>
      <c r="WWO56" s="20"/>
      <c r="WWP56" s="20"/>
      <c r="WWQ56" s="20"/>
      <c r="WWR56" s="20"/>
      <c r="WWS56" s="20"/>
      <c r="WWT56" s="20"/>
      <c r="WWU56" s="20"/>
      <c r="WWV56" s="20"/>
      <c r="WWW56" s="20"/>
      <c r="WWX56" s="20"/>
      <c r="WWY56" s="20"/>
      <c r="WWZ56" s="20"/>
      <c r="WXA56" s="20"/>
      <c r="WXB56" s="20"/>
      <c r="WXC56" s="20"/>
      <c r="WXD56" s="20"/>
      <c r="WXE56" s="20"/>
      <c r="WXF56" s="20"/>
      <c r="WXG56" s="20"/>
      <c r="WXH56" s="20"/>
      <c r="WXI56" s="20"/>
      <c r="WXJ56" s="20"/>
      <c r="WXK56" s="20"/>
      <c r="WXL56" s="20"/>
      <c r="WXM56" s="20"/>
      <c r="WXN56" s="20"/>
      <c r="WXO56" s="20"/>
      <c r="WXP56" s="20"/>
      <c r="WXQ56" s="20"/>
      <c r="WXR56" s="20"/>
      <c r="WXS56" s="20"/>
      <c r="WXT56" s="20"/>
      <c r="WXU56" s="20"/>
      <c r="WXV56" s="20"/>
      <c r="WXW56" s="20"/>
      <c r="WXX56" s="20"/>
      <c r="WXY56" s="20"/>
      <c r="WXZ56" s="20"/>
      <c r="WYA56" s="20"/>
      <c r="WYB56" s="20"/>
      <c r="WYC56" s="20"/>
      <c r="WYD56" s="20"/>
      <c r="WYE56" s="20"/>
      <c r="WYF56" s="20"/>
      <c r="WYG56" s="20"/>
      <c r="WYH56" s="20"/>
      <c r="WYI56" s="20"/>
      <c r="WYJ56" s="20"/>
      <c r="WYK56" s="20"/>
      <c r="WYL56" s="20"/>
      <c r="WYM56" s="20"/>
      <c r="WYN56" s="20"/>
      <c r="WYO56" s="20"/>
      <c r="WYP56" s="20"/>
      <c r="WYQ56" s="20"/>
      <c r="WYR56" s="20"/>
      <c r="WYS56" s="20"/>
      <c r="WYT56" s="20"/>
      <c r="WYU56" s="20"/>
      <c r="WYV56" s="20"/>
      <c r="WYW56" s="20"/>
      <c r="WYX56" s="20"/>
      <c r="WYY56" s="20"/>
      <c r="WYZ56" s="20"/>
      <c r="WZA56" s="20"/>
      <c r="WZB56" s="20"/>
      <c r="WZC56" s="20"/>
      <c r="WZD56" s="20"/>
      <c r="WZE56" s="20"/>
      <c r="WZF56" s="20"/>
      <c r="WZG56" s="20"/>
      <c r="WZH56" s="20"/>
      <c r="WZI56" s="20"/>
      <c r="WZJ56" s="20"/>
      <c r="WZK56" s="20"/>
      <c r="WZL56" s="20"/>
      <c r="WZM56" s="20"/>
      <c r="WZN56" s="20"/>
      <c r="WZO56" s="20"/>
      <c r="WZP56" s="20"/>
      <c r="WZQ56" s="20"/>
      <c r="WZR56" s="20"/>
      <c r="WZS56" s="20"/>
      <c r="WZT56" s="20"/>
      <c r="WZU56" s="20"/>
      <c r="WZV56" s="20"/>
      <c r="WZW56" s="20"/>
      <c r="WZX56" s="20"/>
      <c r="WZY56" s="20"/>
      <c r="WZZ56" s="20"/>
      <c r="XAA56" s="20"/>
      <c r="XAB56" s="20"/>
      <c r="XAC56" s="20"/>
      <c r="XAD56" s="20"/>
      <c r="XAE56" s="20"/>
      <c r="XAF56" s="20"/>
      <c r="XAG56" s="20"/>
      <c r="XAH56" s="20"/>
      <c r="XAI56" s="20"/>
      <c r="XAJ56" s="20"/>
      <c r="XAK56" s="20"/>
      <c r="XAL56" s="20"/>
      <c r="XAM56" s="20"/>
      <c r="XAN56" s="20"/>
      <c r="XAO56" s="20"/>
      <c r="XAP56" s="20"/>
      <c r="XAQ56" s="20"/>
      <c r="XAR56" s="20"/>
      <c r="XAS56" s="20"/>
      <c r="XAT56" s="20"/>
      <c r="XAU56" s="20"/>
      <c r="XAV56" s="20"/>
      <c r="XAW56" s="20"/>
      <c r="XAX56" s="20"/>
      <c r="XAY56" s="20"/>
      <c r="XAZ56" s="20"/>
      <c r="XBA56" s="20"/>
      <c r="XBB56" s="20"/>
      <c r="XBC56" s="20"/>
      <c r="XBD56" s="20"/>
      <c r="XBE56" s="20"/>
      <c r="XBF56" s="20"/>
      <c r="XBG56" s="20"/>
      <c r="XBH56" s="20"/>
      <c r="XBI56" s="20"/>
      <c r="XBJ56" s="20"/>
      <c r="XBK56" s="20"/>
      <c r="XBL56" s="20"/>
      <c r="XBM56" s="20"/>
      <c r="XBN56" s="20"/>
      <c r="XBO56" s="20"/>
      <c r="XBP56" s="20"/>
      <c r="XBQ56" s="20"/>
      <c r="XBR56" s="20"/>
      <c r="XBS56" s="20"/>
      <c r="XBT56" s="20"/>
      <c r="XBU56" s="20"/>
      <c r="XBV56" s="20"/>
      <c r="XBW56" s="20"/>
      <c r="XBX56" s="20"/>
      <c r="XBY56" s="20"/>
      <c r="XBZ56" s="20"/>
      <c r="XCA56" s="20"/>
      <c r="XCB56" s="20"/>
      <c r="XCC56" s="20"/>
      <c r="XCD56" s="20"/>
      <c r="XCE56" s="20"/>
      <c r="XCF56" s="20"/>
      <c r="XCG56" s="20"/>
      <c r="XCH56" s="20"/>
      <c r="XCI56" s="20"/>
      <c r="XCJ56" s="20"/>
      <c r="XCK56" s="20"/>
      <c r="XCL56" s="20"/>
      <c r="XCM56" s="20"/>
      <c r="XCN56" s="20"/>
      <c r="XCO56" s="20"/>
      <c r="XCP56" s="20"/>
      <c r="XCQ56" s="20"/>
      <c r="XCR56" s="20"/>
      <c r="XCS56" s="20"/>
      <c r="XCT56" s="20"/>
      <c r="XCU56" s="20"/>
      <c r="XCV56" s="20"/>
      <c r="XCW56" s="20"/>
      <c r="XCX56" s="20"/>
      <c r="XCY56" s="20"/>
      <c r="XCZ56" s="20"/>
      <c r="XDA56" s="20"/>
      <c r="XDB56" s="20"/>
      <c r="XDC56" s="20"/>
      <c r="XDD56" s="20"/>
      <c r="XDE56" s="20"/>
      <c r="XDF56" s="20"/>
      <c r="XDG56" s="20"/>
      <c r="XDH56" s="20"/>
      <c r="XDI56" s="20"/>
      <c r="XDJ56" s="20"/>
      <c r="XDK56" s="20"/>
      <c r="XDL56" s="20"/>
      <c r="XDM56" s="20"/>
      <c r="XDN56" s="20"/>
      <c r="XDO56" s="20"/>
      <c r="XDP56" s="20"/>
      <c r="XDQ56" s="20"/>
      <c r="XDR56" s="20"/>
      <c r="XDS56" s="20"/>
      <c r="XDT56" s="20"/>
      <c r="XDU56" s="20"/>
      <c r="XDV56" s="20"/>
      <c r="XDW56" s="20"/>
      <c r="XDX56" s="20"/>
      <c r="XDY56" s="20"/>
      <c r="XDZ56" s="20"/>
      <c r="XEA56" s="20"/>
      <c r="XEB56" s="20"/>
      <c r="XEC56" s="20"/>
      <c r="XED56" s="20"/>
      <c r="XEE56" s="20"/>
      <c r="XEF56" s="20"/>
      <c r="XEG56" s="20"/>
      <c r="XEH56" s="20"/>
      <c r="XEI56" s="20"/>
      <c r="XEJ56" s="20"/>
      <c r="XEK56" s="20"/>
      <c r="XEL56" s="20"/>
      <c r="XEM56" s="20"/>
      <c r="XEN56" s="20"/>
      <c r="XEO56" s="20"/>
      <c r="XEP56" s="20"/>
      <c r="XEQ56" s="20"/>
      <c r="XER56" s="20"/>
      <c r="XES56" s="20"/>
      <c r="XET56" s="20"/>
      <c r="XEU56" s="20"/>
      <c r="XEV56" s="20"/>
      <c r="XEW56" s="20"/>
      <c r="XEX56" s="20"/>
      <c r="XEY56" s="20"/>
      <c r="XEZ56" s="20"/>
      <c r="XFA56" s="20"/>
      <c r="XFB56" s="20"/>
    </row>
    <row r="57" spans="1:16382" s="74" customFormat="1" ht="78" customHeight="1" x14ac:dyDescent="0.25">
      <c r="A57" s="389"/>
      <c r="B57" s="404"/>
      <c r="C57" s="399"/>
      <c r="D57" s="398"/>
      <c r="E57" s="77"/>
      <c r="F57" s="77"/>
      <c r="G57" s="399"/>
      <c r="H57" s="399"/>
      <c r="I57" s="400"/>
      <c r="J57" s="78"/>
      <c r="K57" s="402"/>
      <c r="L57" s="402"/>
      <c r="M57" s="441"/>
      <c r="N57" s="442"/>
      <c r="O57" s="11"/>
      <c r="P57" s="11"/>
      <c r="Q57" s="176"/>
      <c r="R57" s="12"/>
      <c r="S57" s="12"/>
      <c r="T57" s="13"/>
      <c r="U57" s="440"/>
      <c r="V57" s="440"/>
      <c r="W57" s="440"/>
      <c r="X57" s="440"/>
      <c r="Y57" s="440"/>
      <c r="Z57" s="440"/>
      <c r="AA57" s="440"/>
      <c r="AB57" s="141"/>
      <c r="AC57" s="141"/>
      <c r="AD57" s="141"/>
      <c r="AE57" s="141"/>
      <c r="AF57" s="141"/>
      <c r="AG57" s="141"/>
      <c r="AH57" s="141"/>
      <c r="AI57" s="141"/>
      <c r="AJ57" s="141"/>
      <c r="AK57" s="141"/>
      <c r="AL57" s="141"/>
      <c r="AM57" s="141"/>
      <c r="AN57" s="152"/>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c r="HG57" s="20"/>
      <c r="HH57" s="20"/>
      <c r="HI57" s="20"/>
      <c r="HJ57" s="20"/>
      <c r="HK57" s="20"/>
      <c r="HL57" s="20"/>
      <c r="HM57" s="20"/>
      <c r="HN57" s="20"/>
      <c r="HO57" s="20"/>
      <c r="HP57" s="20"/>
      <c r="HQ57" s="20"/>
      <c r="HR57" s="20"/>
      <c r="HS57" s="20"/>
      <c r="HT57" s="20"/>
      <c r="HU57" s="20"/>
      <c r="HV57" s="20"/>
      <c r="HW57" s="20"/>
      <c r="HX57" s="20"/>
      <c r="HY57" s="20"/>
      <c r="HZ57" s="20"/>
      <c r="IA57" s="20"/>
      <c r="IB57" s="20"/>
      <c r="IC57" s="20"/>
      <c r="ID57" s="20"/>
      <c r="IE57" s="20"/>
      <c r="IF57" s="20"/>
      <c r="IG57" s="20"/>
      <c r="IH57" s="20"/>
      <c r="II57" s="20"/>
      <c r="IJ57" s="20"/>
      <c r="IK57" s="20"/>
      <c r="IL57" s="20"/>
      <c r="IM57" s="20"/>
      <c r="IN57" s="20"/>
      <c r="IO57" s="20"/>
      <c r="IP57" s="20"/>
      <c r="IQ57" s="20"/>
      <c r="IR57" s="20"/>
      <c r="IS57" s="20"/>
      <c r="IT57" s="20"/>
      <c r="IU57" s="20"/>
      <c r="IV57" s="20"/>
      <c r="IW57" s="20"/>
      <c r="IX57" s="20"/>
      <c r="IY57" s="20"/>
      <c r="IZ57" s="20"/>
      <c r="JA57" s="20"/>
      <c r="JB57" s="20"/>
      <c r="JC57" s="20"/>
      <c r="JD57" s="20"/>
      <c r="JE57" s="20"/>
      <c r="JF57" s="20"/>
      <c r="JG57" s="20"/>
      <c r="JH57" s="20"/>
      <c r="JI57" s="20"/>
      <c r="JJ57" s="20"/>
      <c r="JK57" s="20"/>
      <c r="JL57" s="20"/>
      <c r="JM57" s="20"/>
      <c r="JN57" s="20"/>
      <c r="JO57" s="20"/>
      <c r="JP57" s="20"/>
      <c r="JQ57" s="20"/>
      <c r="JR57" s="20"/>
      <c r="JS57" s="20"/>
      <c r="JT57" s="20"/>
      <c r="JU57" s="20"/>
      <c r="JV57" s="20"/>
      <c r="JW57" s="20"/>
      <c r="JX57" s="20"/>
      <c r="JY57" s="20"/>
      <c r="JZ57" s="20"/>
      <c r="KA57" s="20"/>
      <c r="KB57" s="20"/>
      <c r="KC57" s="20"/>
      <c r="KD57" s="20"/>
      <c r="KE57" s="20"/>
      <c r="KF57" s="20"/>
      <c r="KG57" s="20"/>
      <c r="KH57" s="20"/>
      <c r="KI57" s="20"/>
      <c r="KJ57" s="20"/>
      <c r="KK57" s="20"/>
      <c r="KL57" s="20"/>
      <c r="KM57" s="20"/>
      <c r="KN57" s="20"/>
      <c r="KO57" s="20"/>
      <c r="KP57" s="20"/>
      <c r="KQ57" s="20"/>
      <c r="KR57" s="20"/>
      <c r="KS57" s="20"/>
      <c r="KT57" s="20"/>
      <c r="KU57" s="20"/>
      <c r="KV57" s="20"/>
      <c r="KW57" s="20"/>
      <c r="KX57" s="20"/>
      <c r="KY57" s="20"/>
      <c r="KZ57" s="20"/>
      <c r="LA57" s="20"/>
      <c r="LB57" s="20"/>
      <c r="LC57" s="20"/>
      <c r="LD57" s="20"/>
      <c r="LE57" s="20"/>
      <c r="LF57" s="20"/>
      <c r="LG57" s="20"/>
      <c r="LH57" s="20"/>
      <c r="LI57" s="20"/>
      <c r="LJ57" s="20"/>
      <c r="LK57" s="20"/>
      <c r="LL57" s="20"/>
      <c r="LM57" s="20"/>
      <c r="LN57" s="20"/>
      <c r="LO57" s="20"/>
      <c r="LP57" s="20"/>
      <c r="LQ57" s="20"/>
      <c r="LR57" s="20"/>
      <c r="LS57" s="20"/>
      <c r="LT57" s="20"/>
      <c r="LU57" s="20"/>
      <c r="LV57" s="20"/>
      <c r="LW57" s="20"/>
      <c r="LX57" s="20"/>
      <c r="LY57" s="20"/>
      <c r="LZ57" s="20"/>
      <c r="MA57" s="20"/>
      <c r="MB57" s="20"/>
      <c r="MC57" s="20"/>
      <c r="MD57" s="20"/>
      <c r="ME57" s="20"/>
      <c r="MF57" s="20"/>
      <c r="MG57" s="20"/>
      <c r="MH57" s="20"/>
      <c r="MI57" s="20"/>
      <c r="MJ57" s="20"/>
      <c r="MK57" s="20"/>
      <c r="ML57" s="20"/>
      <c r="MM57" s="20"/>
      <c r="MN57" s="20"/>
      <c r="MO57" s="20"/>
      <c r="MP57" s="20"/>
      <c r="MQ57" s="20"/>
      <c r="MR57" s="20"/>
      <c r="MS57" s="20"/>
      <c r="MT57" s="20"/>
      <c r="MU57" s="20"/>
      <c r="MV57" s="20"/>
      <c r="MW57" s="20"/>
      <c r="MX57" s="20"/>
      <c r="MY57" s="20"/>
      <c r="MZ57" s="20"/>
      <c r="NA57" s="20"/>
      <c r="NB57" s="20"/>
      <c r="NC57" s="20"/>
      <c r="ND57" s="20"/>
      <c r="NE57" s="20"/>
      <c r="NF57" s="20"/>
      <c r="NG57" s="20"/>
      <c r="NH57" s="20"/>
      <c r="NI57" s="20"/>
      <c r="NJ57" s="20"/>
      <c r="NK57" s="20"/>
      <c r="NL57" s="20"/>
      <c r="NM57" s="20"/>
      <c r="NN57" s="20"/>
      <c r="NO57" s="20"/>
      <c r="NP57" s="20"/>
      <c r="NQ57" s="20"/>
      <c r="NR57" s="20"/>
      <c r="NS57" s="20"/>
      <c r="NT57" s="20"/>
      <c r="NU57" s="20"/>
      <c r="NV57" s="20"/>
      <c r="NW57" s="20"/>
      <c r="NX57" s="20"/>
      <c r="NY57" s="20"/>
      <c r="NZ57" s="20"/>
      <c r="OA57" s="20"/>
      <c r="OB57" s="20"/>
      <c r="OC57" s="20"/>
      <c r="OD57" s="20"/>
      <c r="OE57" s="20"/>
      <c r="OF57" s="20"/>
      <c r="OG57" s="20"/>
      <c r="OH57" s="20"/>
      <c r="OI57" s="20"/>
      <c r="OJ57" s="20"/>
      <c r="OK57" s="20"/>
      <c r="OL57" s="20"/>
      <c r="OM57" s="20"/>
      <c r="ON57" s="20"/>
      <c r="OO57" s="20"/>
      <c r="OP57" s="20"/>
      <c r="OQ57" s="20"/>
      <c r="OR57" s="20"/>
      <c r="OS57" s="20"/>
      <c r="OT57" s="20"/>
      <c r="OU57" s="20"/>
      <c r="OV57" s="20"/>
      <c r="OW57" s="20"/>
      <c r="OX57" s="20"/>
      <c r="OY57" s="20"/>
      <c r="OZ57" s="20"/>
      <c r="PA57" s="20"/>
      <c r="PB57" s="20"/>
      <c r="PC57" s="20"/>
      <c r="PD57" s="20"/>
      <c r="PE57" s="20"/>
      <c r="PF57" s="20"/>
      <c r="PG57" s="20"/>
      <c r="PH57" s="20"/>
      <c r="PI57" s="20"/>
      <c r="PJ57" s="20"/>
      <c r="PK57" s="20"/>
      <c r="PL57" s="20"/>
      <c r="PM57" s="20"/>
      <c r="PN57" s="20"/>
      <c r="PO57" s="20"/>
      <c r="PP57" s="20"/>
      <c r="PQ57" s="20"/>
      <c r="PR57" s="20"/>
      <c r="PS57" s="20"/>
      <c r="PT57" s="20"/>
      <c r="PU57" s="20"/>
      <c r="PV57" s="20"/>
      <c r="PW57" s="20"/>
      <c r="PX57" s="20"/>
      <c r="PY57" s="20"/>
      <c r="PZ57" s="20"/>
      <c r="QA57" s="20"/>
      <c r="QB57" s="20"/>
      <c r="QC57" s="20"/>
      <c r="QD57" s="20"/>
      <c r="QE57" s="20"/>
      <c r="QF57" s="20"/>
      <c r="QG57" s="20"/>
      <c r="QH57" s="20"/>
      <c r="QI57" s="20"/>
      <c r="QJ57" s="20"/>
      <c r="QK57" s="20"/>
      <c r="QL57" s="20"/>
      <c r="QM57" s="20"/>
      <c r="QN57" s="20"/>
      <c r="QO57" s="20"/>
      <c r="QP57" s="20"/>
      <c r="QQ57" s="20"/>
      <c r="QR57" s="20"/>
      <c r="QS57" s="20"/>
      <c r="QT57" s="20"/>
      <c r="QU57" s="20"/>
      <c r="QV57" s="20"/>
      <c r="QW57" s="20"/>
      <c r="QX57" s="20"/>
      <c r="QY57" s="20"/>
      <c r="QZ57" s="20"/>
      <c r="RA57" s="20"/>
      <c r="RB57" s="20"/>
      <c r="RC57" s="20"/>
      <c r="RD57" s="20"/>
      <c r="RE57" s="20"/>
      <c r="RF57" s="20"/>
      <c r="RG57" s="20"/>
      <c r="RH57" s="20"/>
      <c r="RI57" s="20"/>
      <c r="RJ57" s="20"/>
      <c r="RK57" s="20"/>
      <c r="RL57" s="20"/>
      <c r="RM57" s="20"/>
      <c r="RN57" s="20"/>
      <c r="RO57" s="20"/>
      <c r="RP57" s="20"/>
      <c r="RQ57" s="20"/>
      <c r="RR57" s="20"/>
      <c r="RS57" s="20"/>
      <c r="RT57" s="20"/>
      <c r="RU57" s="20"/>
      <c r="RV57" s="20"/>
      <c r="RW57" s="20"/>
      <c r="RX57" s="20"/>
      <c r="RY57" s="20"/>
      <c r="RZ57" s="20"/>
      <c r="SA57" s="20"/>
      <c r="SB57" s="20"/>
      <c r="SC57" s="20"/>
      <c r="SD57" s="20"/>
      <c r="SE57" s="20"/>
      <c r="SF57" s="20"/>
      <c r="SG57" s="20"/>
      <c r="SH57" s="20"/>
      <c r="SI57" s="20"/>
      <c r="SJ57" s="20"/>
      <c r="SK57" s="20"/>
      <c r="SL57" s="20"/>
      <c r="SM57" s="20"/>
      <c r="SN57" s="20"/>
      <c r="SO57" s="20"/>
      <c r="SP57" s="20"/>
      <c r="SQ57" s="20"/>
      <c r="SR57" s="20"/>
      <c r="SS57" s="20"/>
      <c r="ST57" s="20"/>
      <c r="SU57" s="20"/>
      <c r="SV57" s="20"/>
      <c r="SW57" s="20"/>
      <c r="SX57" s="20"/>
      <c r="SY57" s="20"/>
      <c r="SZ57" s="20"/>
      <c r="TA57" s="20"/>
      <c r="TB57" s="20"/>
      <c r="TC57" s="20"/>
      <c r="TD57" s="20"/>
      <c r="TE57" s="20"/>
      <c r="TF57" s="20"/>
      <c r="TG57" s="20"/>
      <c r="TH57" s="20"/>
      <c r="TI57" s="20"/>
      <c r="TJ57" s="20"/>
      <c r="TK57" s="20"/>
      <c r="TL57" s="20"/>
      <c r="TM57" s="20"/>
      <c r="TN57" s="20"/>
      <c r="TO57" s="20"/>
      <c r="TP57" s="20"/>
      <c r="TQ57" s="20"/>
      <c r="TR57" s="20"/>
      <c r="TS57" s="20"/>
      <c r="TT57" s="20"/>
      <c r="TU57" s="20"/>
      <c r="TV57" s="20"/>
      <c r="TW57" s="20"/>
      <c r="TX57" s="20"/>
      <c r="TY57" s="20"/>
      <c r="TZ57" s="20"/>
      <c r="UA57" s="20"/>
      <c r="UB57" s="20"/>
      <c r="UC57" s="20"/>
      <c r="UD57" s="20"/>
      <c r="UE57" s="20"/>
      <c r="UF57" s="20"/>
      <c r="UG57" s="20"/>
      <c r="UH57" s="20"/>
      <c r="UI57" s="20"/>
      <c r="UJ57" s="20"/>
      <c r="UK57" s="20"/>
      <c r="UL57" s="20"/>
      <c r="UM57" s="20"/>
      <c r="UN57" s="20"/>
      <c r="UO57" s="20"/>
      <c r="UP57" s="20"/>
      <c r="UQ57" s="20"/>
      <c r="UR57" s="20"/>
      <c r="US57" s="20"/>
      <c r="UT57" s="20"/>
      <c r="UU57" s="20"/>
      <c r="UV57" s="20"/>
      <c r="UW57" s="20"/>
      <c r="UX57" s="20"/>
      <c r="UY57" s="20"/>
      <c r="UZ57" s="20"/>
      <c r="VA57" s="20"/>
      <c r="VB57" s="20"/>
      <c r="VC57" s="20"/>
      <c r="VD57" s="20"/>
      <c r="VE57" s="20"/>
      <c r="VF57" s="20"/>
      <c r="VG57" s="20"/>
      <c r="VH57" s="20"/>
      <c r="VI57" s="20"/>
      <c r="VJ57" s="20"/>
      <c r="VK57" s="20"/>
      <c r="VL57" s="20"/>
      <c r="VM57" s="20"/>
      <c r="VN57" s="20"/>
      <c r="VO57" s="20"/>
      <c r="VP57" s="20"/>
      <c r="VQ57" s="20"/>
      <c r="VR57" s="20"/>
      <c r="VS57" s="20"/>
      <c r="VT57" s="20"/>
      <c r="VU57" s="20"/>
      <c r="VV57" s="20"/>
      <c r="VW57" s="20"/>
      <c r="VX57" s="20"/>
      <c r="VY57" s="20"/>
      <c r="VZ57" s="20"/>
      <c r="WA57" s="20"/>
      <c r="WB57" s="20"/>
      <c r="WC57" s="20"/>
      <c r="WD57" s="20"/>
      <c r="WE57" s="20"/>
      <c r="WF57" s="20"/>
      <c r="WG57" s="20"/>
      <c r="WH57" s="20"/>
      <c r="WI57" s="20"/>
      <c r="WJ57" s="20"/>
      <c r="WK57" s="20"/>
      <c r="WL57" s="20"/>
      <c r="WM57" s="20"/>
      <c r="WN57" s="20"/>
      <c r="WO57" s="20"/>
      <c r="WP57" s="20"/>
      <c r="WQ57" s="20"/>
      <c r="WR57" s="20"/>
      <c r="WS57" s="20"/>
      <c r="WT57" s="20"/>
      <c r="WU57" s="20"/>
      <c r="WV57" s="20"/>
      <c r="WW57" s="20"/>
      <c r="WX57" s="20"/>
      <c r="WY57" s="20"/>
      <c r="WZ57" s="20"/>
      <c r="XA57" s="20"/>
      <c r="XB57" s="20"/>
      <c r="XC57" s="20"/>
      <c r="XD57" s="20"/>
      <c r="XE57" s="20"/>
      <c r="XF57" s="20"/>
      <c r="XG57" s="20"/>
      <c r="XH57" s="20"/>
      <c r="XI57" s="20"/>
      <c r="XJ57" s="20"/>
      <c r="XK57" s="20"/>
      <c r="XL57" s="20"/>
      <c r="XM57" s="20"/>
      <c r="XN57" s="20"/>
      <c r="XO57" s="20"/>
      <c r="XP57" s="20"/>
      <c r="XQ57" s="20"/>
      <c r="XR57" s="20"/>
      <c r="XS57" s="20"/>
      <c r="XT57" s="20"/>
      <c r="XU57" s="20"/>
      <c r="XV57" s="20"/>
      <c r="XW57" s="20"/>
      <c r="XX57" s="20"/>
      <c r="XY57" s="20"/>
      <c r="XZ57" s="20"/>
      <c r="YA57" s="20"/>
      <c r="YB57" s="20"/>
      <c r="YC57" s="20"/>
      <c r="YD57" s="20"/>
      <c r="YE57" s="20"/>
      <c r="YF57" s="20"/>
      <c r="YG57" s="20"/>
      <c r="YH57" s="20"/>
      <c r="YI57" s="20"/>
      <c r="YJ57" s="20"/>
      <c r="YK57" s="20"/>
      <c r="YL57" s="20"/>
      <c r="YM57" s="20"/>
      <c r="YN57" s="20"/>
      <c r="YO57" s="20"/>
      <c r="YP57" s="20"/>
      <c r="YQ57" s="20"/>
      <c r="YR57" s="20"/>
      <c r="YS57" s="20"/>
      <c r="YT57" s="20"/>
      <c r="YU57" s="20"/>
      <c r="YV57" s="20"/>
      <c r="YW57" s="20"/>
      <c r="YX57" s="20"/>
      <c r="YY57" s="20"/>
      <c r="YZ57" s="20"/>
      <c r="ZA57" s="20"/>
      <c r="ZB57" s="20"/>
      <c r="ZC57" s="20"/>
      <c r="ZD57" s="20"/>
      <c r="ZE57" s="20"/>
      <c r="ZF57" s="20"/>
      <c r="ZG57" s="20"/>
      <c r="ZH57" s="20"/>
      <c r="ZI57" s="20"/>
      <c r="ZJ57" s="20"/>
      <c r="ZK57" s="20"/>
      <c r="ZL57" s="20"/>
      <c r="ZM57" s="20"/>
      <c r="ZN57" s="20"/>
      <c r="ZO57" s="20"/>
      <c r="ZP57" s="20"/>
      <c r="ZQ57" s="20"/>
      <c r="ZR57" s="20"/>
      <c r="ZS57" s="20"/>
      <c r="ZT57" s="20"/>
      <c r="ZU57" s="20"/>
      <c r="ZV57" s="20"/>
      <c r="ZW57" s="20"/>
      <c r="ZX57" s="20"/>
      <c r="ZY57" s="20"/>
      <c r="ZZ57" s="20"/>
      <c r="AAA57" s="20"/>
      <c r="AAB57" s="20"/>
      <c r="AAC57" s="20"/>
      <c r="AAD57" s="20"/>
      <c r="AAE57" s="20"/>
      <c r="AAF57" s="20"/>
      <c r="AAG57" s="20"/>
      <c r="AAH57" s="20"/>
      <c r="AAI57" s="20"/>
      <c r="AAJ57" s="20"/>
      <c r="AAK57" s="20"/>
      <c r="AAL57" s="20"/>
      <c r="AAM57" s="20"/>
      <c r="AAN57" s="20"/>
      <c r="AAO57" s="20"/>
      <c r="AAP57" s="20"/>
      <c r="AAQ57" s="20"/>
      <c r="AAR57" s="20"/>
      <c r="AAS57" s="20"/>
      <c r="AAT57" s="20"/>
      <c r="AAU57" s="20"/>
      <c r="AAV57" s="20"/>
      <c r="AAW57" s="20"/>
      <c r="AAX57" s="20"/>
      <c r="AAY57" s="20"/>
      <c r="AAZ57" s="20"/>
      <c r="ABA57" s="20"/>
      <c r="ABB57" s="20"/>
      <c r="ABC57" s="20"/>
      <c r="ABD57" s="20"/>
      <c r="ABE57" s="20"/>
      <c r="ABF57" s="20"/>
      <c r="ABG57" s="20"/>
      <c r="ABH57" s="20"/>
      <c r="ABI57" s="20"/>
      <c r="ABJ57" s="20"/>
      <c r="ABK57" s="20"/>
      <c r="ABL57" s="20"/>
      <c r="ABM57" s="20"/>
      <c r="ABN57" s="20"/>
      <c r="ABO57" s="20"/>
      <c r="ABP57" s="20"/>
      <c r="ABQ57" s="20"/>
      <c r="ABR57" s="20"/>
      <c r="ABS57" s="20"/>
      <c r="ABT57" s="20"/>
      <c r="ABU57" s="20"/>
      <c r="ABV57" s="20"/>
      <c r="ABW57" s="20"/>
      <c r="ABX57" s="20"/>
      <c r="ABY57" s="20"/>
      <c r="ABZ57" s="20"/>
      <c r="ACA57" s="20"/>
      <c r="ACB57" s="20"/>
      <c r="ACC57" s="20"/>
      <c r="ACD57" s="20"/>
      <c r="ACE57" s="20"/>
      <c r="ACF57" s="20"/>
      <c r="ACG57" s="20"/>
      <c r="ACH57" s="20"/>
      <c r="ACI57" s="20"/>
      <c r="ACJ57" s="20"/>
      <c r="ACK57" s="20"/>
      <c r="ACL57" s="20"/>
      <c r="ACM57" s="20"/>
      <c r="ACN57" s="20"/>
      <c r="ACO57" s="20"/>
      <c r="ACP57" s="20"/>
      <c r="ACQ57" s="20"/>
      <c r="ACR57" s="20"/>
      <c r="ACS57" s="20"/>
      <c r="ACT57" s="20"/>
      <c r="ACU57" s="20"/>
      <c r="ACV57" s="20"/>
      <c r="ACW57" s="20"/>
      <c r="ACX57" s="20"/>
      <c r="ACY57" s="20"/>
      <c r="ACZ57" s="20"/>
      <c r="ADA57" s="20"/>
      <c r="ADB57" s="20"/>
      <c r="ADC57" s="20"/>
      <c r="ADD57" s="20"/>
      <c r="ADE57" s="20"/>
      <c r="ADF57" s="20"/>
      <c r="ADG57" s="20"/>
      <c r="ADH57" s="20"/>
      <c r="ADI57" s="20"/>
      <c r="ADJ57" s="20"/>
      <c r="ADK57" s="20"/>
      <c r="ADL57" s="20"/>
      <c r="ADM57" s="20"/>
      <c r="ADN57" s="20"/>
      <c r="ADO57" s="20"/>
      <c r="ADP57" s="20"/>
      <c r="ADQ57" s="20"/>
      <c r="ADR57" s="20"/>
      <c r="ADS57" s="20"/>
      <c r="ADT57" s="20"/>
      <c r="ADU57" s="20"/>
      <c r="ADV57" s="20"/>
      <c r="ADW57" s="20"/>
      <c r="ADX57" s="20"/>
      <c r="ADY57" s="20"/>
      <c r="ADZ57" s="20"/>
      <c r="AEA57" s="20"/>
      <c r="AEB57" s="20"/>
      <c r="AEC57" s="20"/>
      <c r="AED57" s="20"/>
      <c r="AEE57" s="20"/>
      <c r="AEF57" s="20"/>
      <c r="AEG57" s="20"/>
      <c r="AEH57" s="20"/>
      <c r="AEI57" s="20"/>
      <c r="AEJ57" s="20"/>
      <c r="AEK57" s="20"/>
      <c r="AEL57" s="20"/>
      <c r="AEM57" s="20"/>
      <c r="AEN57" s="20"/>
      <c r="AEO57" s="20"/>
      <c r="AEP57" s="20"/>
      <c r="AEQ57" s="20"/>
      <c r="AER57" s="20"/>
      <c r="AES57" s="20"/>
      <c r="AET57" s="20"/>
      <c r="AEU57" s="20"/>
      <c r="AEV57" s="20"/>
      <c r="AEW57" s="20"/>
      <c r="AEX57" s="20"/>
      <c r="AEY57" s="20"/>
      <c r="AEZ57" s="20"/>
      <c r="AFA57" s="20"/>
      <c r="AFB57" s="20"/>
      <c r="AFC57" s="20"/>
      <c r="AFD57" s="20"/>
      <c r="AFE57" s="20"/>
      <c r="AFF57" s="20"/>
      <c r="AFG57" s="20"/>
      <c r="AFH57" s="20"/>
      <c r="AFI57" s="20"/>
      <c r="AFJ57" s="20"/>
      <c r="AFK57" s="20"/>
      <c r="AFL57" s="20"/>
      <c r="AFM57" s="20"/>
      <c r="AFN57" s="20"/>
      <c r="AFO57" s="20"/>
      <c r="AFP57" s="20"/>
      <c r="AFQ57" s="20"/>
      <c r="AFR57" s="20"/>
      <c r="AFS57" s="20"/>
      <c r="AFT57" s="20"/>
      <c r="AFU57" s="20"/>
      <c r="AFV57" s="20"/>
      <c r="AFW57" s="20"/>
      <c r="AFX57" s="20"/>
      <c r="AFY57" s="20"/>
      <c r="AFZ57" s="20"/>
      <c r="AGA57" s="20"/>
      <c r="AGB57" s="20"/>
      <c r="AGC57" s="20"/>
      <c r="AGD57" s="20"/>
      <c r="AGE57" s="20"/>
      <c r="AGF57" s="20"/>
      <c r="AGG57" s="20"/>
      <c r="AGH57" s="20"/>
      <c r="AGI57" s="20"/>
      <c r="AGJ57" s="20"/>
      <c r="AGK57" s="20"/>
      <c r="AGL57" s="20"/>
      <c r="AGM57" s="20"/>
      <c r="AGN57" s="20"/>
      <c r="AGO57" s="20"/>
      <c r="AGP57" s="20"/>
      <c r="AGQ57" s="20"/>
      <c r="AGR57" s="20"/>
      <c r="AGS57" s="20"/>
      <c r="AGT57" s="20"/>
      <c r="AGU57" s="20"/>
      <c r="AGV57" s="20"/>
      <c r="AGW57" s="20"/>
      <c r="AGX57" s="20"/>
      <c r="AGY57" s="20"/>
      <c r="AGZ57" s="20"/>
      <c r="AHA57" s="20"/>
      <c r="AHB57" s="20"/>
      <c r="AHC57" s="20"/>
      <c r="AHD57" s="20"/>
      <c r="AHE57" s="20"/>
      <c r="AHF57" s="20"/>
      <c r="AHG57" s="20"/>
      <c r="AHH57" s="20"/>
      <c r="AHI57" s="20"/>
      <c r="AHJ57" s="20"/>
      <c r="AHK57" s="20"/>
      <c r="AHL57" s="20"/>
      <c r="AHM57" s="20"/>
      <c r="AHN57" s="20"/>
      <c r="AHO57" s="20"/>
      <c r="AHP57" s="20"/>
      <c r="AHQ57" s="20"/>
      <c r="AHR57" s="20"/>
      <c r="AHS57" s="20"/>
      <c r="AHT57" s="20"/>
      <c r="AHU57" s="20"/>
      <c r="AHV57" s="20"/>
      <c r="AHW57" s="20"/>
      <c r="AHX57" s="20"/>
      <c r="AHY57" s="20"/>
      <c r="AHZ57" s="20"/>
      <c r="AIA57" s="20"/>
      <c r="AIB57" s="20"/>
      <c r="AIC57" s="20"/>
      <c r="AID57" s="20"/>
      <c r="AIE57" s="20"/>
      <c r="AIF57" s="20"/>
      <c r="AIG57" s="20"/>
      <c r="AIH57" s="20"/>
      <c r="AII57" s="20"/>
      <c r="AIJ57" s="20"/>
      <c r="AIK57" s="20"/>
      <c r="AIL57" s="20"/>
      <c r="AIM57" s="20"/>
      <c r="AIN57" s="20"/>
      <c r="AIO57" s="20"/>
      <c r="AIP57" s="20"/>
      <c r="AIQ57" s="20"/>
      <c r="AIR57" s="20"/>
      <c r="AIS57" s="20"/>
      <c r="AIT57" s="20"/>
      <c r="AIU57" s="20"/>
      <c r="AIV57" s="20"/>
      <c r="AIW57" s="20"/>
      <c r="AIX57" s="20"/>
      <c r="AIY57" s="20"/>
      <c r="AIZ57" s="20"/>
      <c r="AJA57" s="20"/>
      <c r="AJB57" s="20"/>
      <c r="AJC57" s="20"/>
      <c r="AJD57" s="20"/>
      <c r="AJE57" s="20"/>
      <c r="AJF57" s="20"/>
      <c r="AJG57" s="20"/>
      <c r="AJH57" s="20"/>
      <c r="AJI57" s="20"/>
      <c r="AJJ57" s="20"/>
      <c r="AJK57" s="20"/>
      <c r="AJL57" s="20"/>
      <c r="AJM57" s="20"/>
      <c r="AJN57" s="20"/>
      <c r="AJO57" s="20"/>
      <c r="AJP57" s="20"/>
      <c r="AJQ57" s="20"/>
      <c r="AJR57" s="20"/>
      <c r="AJS57" s="20"/>
      <c r="AJT57" s="20"/>
      <c r="AJU57" s="20"/>
      <c r="AJV57" s="20"/>
      <c r="AJW57" s="20"/>
      <c r="AJX57" s="20"/>
      <c r="AJY57" s="20"/>
      <c r="AJZ57" s="20"/>
      <c r="AKA57" s="20"/>
      <c r="AKB57" s="20"/>
      <c r="AKC57" s="20"/>
      <c r="AKD57" s="20"/>
      <c r="AKE57" s="20"/>
      <c r="AKF57" s="20"/>
      <c r="AKG57" s="20"/>
      <c r="AKH57" s="20"/>
      <c r="AKI57" s="20"/>
      <c r="AKJ57" s="20"/>
      <c r="AKK57" s="20"/>
      <c r="AKL57" s="20"/>
      <c r="AKM57" s="20"/>
      <c r="AKN57" s="20"/>
      <c r="AKO57" s="20"/>
      <c r="AKP57" s="20"/>
      <c r="AKQ57" s="20"/>
      <c r="AKR57" s="20"/>
      <c r="AKS57" s="20"/>
      <c r="AKT57" s="20"/>
      <c r="AKU57" s="20"/>
      <c r="AKV57" s="20"/>
      <c r="AKW57" s="20"/>
      <c r="AKX57" s="20"/>
      <c r="AKY57" s="20"/>
      <c r="AKZ57" s="20"/>
      <c r="ALA57" s="20"/>
      <c r="ALB57" s="20"/>
      <c r="ALC57" s="20"/>
      <c r="ALD57" s="20"/>
      <c r="ALE57" s="20"/>
      <c r="ALF57" s="20"/>
      <c r="ALG57" s="20"/>
      <c r="ALH57" s="20"/>
      <c r="ALI57" s="20"/>
      <c r="ALJ57" s="20"/>
      <c r="ALK57" s="20"/>
      <c r="ALL57" s="20"/>
      <c r="ALM57" s="20"/>
      <c r="ALN57" s="20"/>
      <c r="ALO57" s="20"/>
      <c r="ALP57" s="20"/>
      <c r="ALQ57" s="20"/>
      <c r="ALR57" s="20"/>
      <c r="ALS57" s="20"/>
      <c r="ALT57" s="20"/>
      <c r="ALU57" s="20"/>
      <c r="ALV57" s="20"/>
      <c r="ALW57" s="20"/>
      <c r="ALX57" s="20"/>
      <c r="ALY57" s="20"/>
      <c r="ALZ57" s="20"/>
      <c r="AMA57" s="20"/>
      <c r="AMB57" s="20"/>
      <c r="AMC57" s="20"/>
      <c r="AMD57" s="20"/>
      <c r="AME57" s="20"/>
      <c r="AMF57" s="20"/>
      <c r="AMG57" s="20"/>
      <c r="AMH57" s="20"/>
      <c r="AMI57" s="20"/>
      <c r="AMJ57" s="20"/>
      <c r="AMK57" s="20"/>
      <c r="AML57" s="20"/>
      <c r="AMM57" s="20"/>
      <c r="AMN57" s="20"/>
      <c r="AMO57" s="20"/>
      <c r="AMP57" s="20"/>
      <c r="AMQ57" s="20"/>
      <c r="AMR57" s="20"/>
      <c r="AMS57" s="20"/>
      <c r="AMT57" s="20"/>
      <c r="AMU57" s="20"/>
      <c r="AMV57" s="20"/>
      <c r="AMW57" s="20"/>
      <c r="AMX57" s="20"/>
      <c r="AMY57" s="20"/>
      <c r="AMZ57" s="20"/>
      <c r="ANA57" s="20"/>
      <c r="ANB57" s="20"/>
      <c r="ANC57" s="20"/>
      <c r="AND57" s="20"/>
      <c r="ANE57" s="20"/>
      <c r="ANF57" s="20"/>
      <c r="ANG57" s="20"/>
      <c r="ANH57" s="20"/>
      <c r="ANI57" s="20"/>
      <c r="ANJ57" s="20"/>
      <c r="ANK57" s="20"/>
      <c r="ANL57" s="20"/>
      <c r="ANM57" s="20"/>
      <c r="ANN57" s="20"/>
      <c r="ANO57" s="20"/>
      <c r="ANP57" s="20"/>
      <c r="ANQ57" s="20"/>
      <c r="ANR57" s="20"/>
      <c r="ANS57" s="20"/>
      <c r="ANT57" s="20"/>
      <c r="ANU57" s="20"/>
      <c r="ANV57" s="20"/>
      <c r="ANW57" s="20"/>
      <c r="ANX57" s="20"/>
      <c r="ANY57" s="20"/>
      <c r="ANZ57" s="20"/>
      <c r="AOA57" s="20"/>
      <c r="AOB57" s="20"/>
      <c r="AOC57" s="20"/>
      <c r="AOD57" s="20"/>
      <c r="AOE57" s="20"/>
      <c r="AOF57" s="20"/>
      <c r="AOG57" s="20"/>
      <c r="AOH57" s="20"/>
      <c r="AOI57" s="20"/>
      <c r="AOJ57" s="20"/>
      <c r="AOK57" s="20"/>
      <c r="AOL57" s="20"/>
      <c r="AOM57" s="20"/>
      <c r="AON57" s="20"/>
      <c r="AOO57" s="20"/>
      <c r="AOP57" s="20"/>
      <c r="AOQ57" s="20"/>
      <c r="AOR57" s="20"/>
      <c r="AOS57" s="20"/>
      <c r="AOT57" s="20"/>
      <c r="AOU57" s="20"/>
      <c r="AOV57" s="20"/>
      <c r="AOW57" s="20"/>
      <c r="AOX57" s="20"/>
      <c r="AOY57" s="20"/>
      <c r="AOZ57" s="20"/>
      <c r="APA57" s="20"/>
      <c r="APB57" s="20"/>
      <c r="APC57" s="20"/>
      <c r="APD57" s="20"/>
      <c r="APE57" s="20"/>
      <c r="APF57" s="20"/>
      <c r="APG57" s="20"/>
      <c r="APH57" s="20"/>
      <c r="API57" s="20"/>
      <c r="APJ57" s="20"/>
      <c r="APK57" s="20"/>
      <c r="APL57" s="20"/>
      <c r="APM57" s="20"/>
      <c r="APN57" s="20"/>
      <c r="APO57" s="20"/>
      <c r="APP57" s="20"/>
      <c r="APQ57" s="20"/>
      <c r="APR57" s="20"/>
      <c r="APS57" s="20"/>
      <c r="APT57" s="20"/>
      <c r="APU57" s="20"/>
      <c r="APV57" s="20"/>
      <c r="APW57" s="20"/>
      <c r="APX57" s="20"/>
      <c r="APY57" s="20"/>
      <c r="APZ57" s="20"/>
      <c r="AQA57" s="20"/>
      <c r="AQB57" s="20"/>
      <c r="AQC57" s="20"/>
      <c r="AQD57" s="20"/>
      <c r="AQE57" s="20"/>
      <c r="AQF57" s="20"/>
      <c r="AQG57" s="20"/>
      <c r="AQH57" s="20"/>
      <c r="AQI57" s="20"/>
      <c r="AQJ57" s="20"/>
      <c r="AQK57" s="20"/>
      <c r="AQL57" s="20"/>
      <c r="AQM57" s="20"/>
      <c r="AQN57" s="20"/>
      <c r="AQO57" s="20"/>
      <c r="AQP57" s="20"/>
      <c r="AQQ57" s="20"/>
      <c r="AQR57" s="20"/>
      <c r="AQS57" s="20"/>
      <c r="AQT57" s="20"/>
      <c r="AQU57" s="20"/>
      <c r="AQV57" s="20"/>
      <c r="AQW57" s="20"/>
      <c r="AQX57" s="20"/>
      <c r="AQY57" s="20"/>
      <c r="AQZ57" s="20"/>
      <c r="ARA57" s="20"/>
      <c r="ARB57" s="20"/>
      <c r="ARC57" s="20"/>
      <c r="ARD57" s="20"/>
      <c r="ARE57" s="20"/>
      <c r="ARF57" s="20"/>
      <c r="ARG57" s="20"/>
      <c r="ARH57" s="20"/>
      <c r="ARI57" s="20"/>
      <c r="ARJ57" s="20"/>
      <c r="ARK57" s="20"/>
      <c r="ARL57" s="20"/>
      <c r="ARM57" s="20"/>
      <c r="ARN57" s="20"/>
      <c r="ARO57" s="20"/>
      <c r="ARP57" s="20"/>
      <c r="ARQ57" s="20"/>
      <c r="ARR57" s="20"/>
      <c r="ARS57" s="20"/>
      <c r="ART57" s="20"/>
      <c r="ARU57" s="20"/>
      <c r="ARV57" s="20"/>
      <c r="ARW57" s="20"/>
      <c r="ARX57" s="20"/>
      <c r="ARY57" s="20"/>
      <c r="ARZ57" s="20"/>
      <c r="ASA57" s="20"/>
      <c r="ASB57" s="20"/>
      <c r="ASC57" s="20"/>
      <c r="ASD57" s="20"/>
      <c r="ASE57" s="20"/>
      <c r="ASF57" s="20"/>
      <c r="ASG57" s="20"/>
      <c r="ASH57" s="20"/>
      <c r="ASI57" s="20"/>
      <c r="ASJ57" s="20"/>
      <c r="ASK57" s="20"/>
      <c r="ASL57" s="20"/>
      <c r="ASM57" s="20"/>
      <c r="ASN57" s="20"/>
      <c r="ASO57" s="20"/>
      <c r="ASP57" s="20"/>
      <c r="ASQ57" s="20"/>
      <c r="ASR57" s="20"/>
      <c r="ASS57" s="20"/>
      <c r="AST57" s="20"/>
      <c r="ASU57" s="20"/>
      <c r="ASV57" s="20"/>
      <c r="ASW57" s="20"/>
      <c r="ASX57" s="20"/>
      <c r="ASY57" s="20"/>
      <c r="ASZ57" s="20"/>
      <c r="ATA57" s="20"/>
      <c r="ATB57" s="20"/>
      <c r="ATC57" s="20"/>
      <c r="ATD57" s="20"/>
      <c r="ATE57" s="20"/>
      <c r="ATF57" s="20"/>
      <c r="ATG57" s="20"/>
      <c r="ATH57" s="20"/>
      <c r="ATI57" s="20"/>
      <c r="ATJ57" s="20"/>
      <c r="ATK57" s="20"/>
      <c r="ATL57" s="20"/>
      <c r="ATM57" s="20"/>
      <c r="ATN57" s="20"/>
      <c r="ATO57" s="20"/>
      <c r="ATP57" s="20"/>
      <c r="ATQ57" s="20"/>
      <c r="ATR57" s="20"/>
      <c r="ATS57" s="20"/>
      <c r="ATT57" s="20"/>
      <c r="ATU57" s="20"/>
      <c r="ATV57" s="20"/>
      <c r="ATW57" s="20"/>
      <c r="ATX57" s="20"/>
      <c r="ATY57" s="20"/>
      <c r="ATZ57" s="20"/>
      <c r="AUA57" s="20"/>
      <c r="AUB57" s="20"/>
      <c r="AUC57" s="20"/>
      <c r="AUD57" s="20"/>
      <c r="AUE57" s="20"/>
      <c r="AUF57" s="20"/>
      <c r="AUG57" s="20"/>
      <c r="AUH57" s="20"/>
      <c r="AUI57" s="20"/>
      <c r="AUJ57" s="20"/>
      <c r="AUK57" s="20"/>
      <c r="AUL57" s="20"/>
      <c r="AUM57" s="20"/>
      <c r="AUN57" s="20"/>
      <c r="AUO57" s="20"/>
      <c r="AUP57" s="20"/>
      <c r="AUQ57" s="20"/>
      <c r="AUR57" s="20"/>
      <c r="AUS57" s="20"/>
      <c r="AUT57" s="20"/>
      <c r="AUU57" s="20"/>
      <c r="AUV57" s="20"/>
      <c r="AUW57" s="20"/>
      <c r="AUX57" s="20"/>
      <c r="AUY57" s="20"/>
      <c r="AUZ57" s="20"/>
      <c r="AVA57" s="20"/>
      <c r="AVB57" s="20"/>
      <c r="AVC57" s="20"/>
      <c r="AVD57" s="20"/>
      <c r="AVE57" s="20"/>
      <c r="AVF57" s="20"/>
      <c r="AVG57" s="20"/>
      <c r="AVH57" s="20"/>
      <c r="AVI57" s="20"/>
      <c r="AVJ57" s="20"/>
      <c r="AVK57" s="20"/>
      <c r="AVL57" s="20"/>
      <c r="AVM57" s="20"/>
      <c r="AVN57" s="20"/>
      <c r="AVO57" s="20"/>
      <c r="AVP57" s="20"/>
      <c r="AVQ57" s="20"/>
      <c r="AVR57" s="20"/>
      <c r="AVS57" s="20"/>
      <c r="AVT57" s="20"/>
      <c r="AVU57" s="20"/>
      <c r="AVV57" s="20"/>
      <c r="AVW57" s="20"/>
      <c r="AVX57" s="20"/>
      <c r="AVY57" s="20"/>
      <c r="AVZ57" s="20"/>
      <c r="AWA57" s="20"/>
      <c r="AWB57" s="20"/>
      <c r="AWC57" s="20"/>
      <c r="AWD57" s="20"/>
      <c r="AWE57" s="20"/>
      <c r="AWF57" s="20"/>
      <c r="AWG57" s="20"/>
      <c r="AWH57" s="20"/>
      <c r="AWI57" s="20"/>
      <c r="AWJ57" s="20"/>
      <c r="AWK57" s="20"/>
      <c r="AWL57" s="20"/>
      <c r="AWM57" s="20"/>
      <c r="AWN57" s="20"/>
      <c r="AWO57" s="20"/>
      <c r="AWP57" s="20"/>
      <c r="AWQ57" s="20"/>
      <c r="AWR57" s="20"/>
      <c r="AWS57" s="20"/>
      <c r="AWT57" s="20"/>
      <c r="AWU57" s="20"/>
      <c r="AWV57" s="20"/>
      <c r="AWW57" s="20"/>
      <c r="AWX57" s="20"/>
      <c r="AWY57" s="20"/>
      <c r="AWZ57" s="20"/>
      <c r="AXA57" s="20"/>
      <c r="AXB57" s="20"/>
      <c r="AXC57" s="20"/>
      <c r="AXD57" s="20"/>
      <c r="AXE57" s="20"/>
      <c r="AXF57" s="20"/>
      <c r="AXG57" s="20"/>
      <c r="AXH57" s="20"/>
      <c r="AXI57" s="20"/>
      <c r="AXJ57" s="20"/>
      <c r="AXK57" s="20"/>
      <c r="AXL57" s="20"/>
      <c r="AXM57" s="20"/>
      <c r="AXN57" s="20"/>
      <c r="AXO57" s="20"/>
      <c r="AXP57" s="20"/>
      <c r="AXQ57" s="20"/>
      <c r="AXR57" s="20"/>
      <c r="AXS57" s="20"/>
      <c r="AXT57" s="20"/>
      <c r="AXU57" s="20"/>
      <c r="AXV57" s="20"/>
      <c r="AXW57" s="20"/>
      <c r="AXX57" s="20"/>
      <c r="AXY57" s="20"/>
      <c r="AXZ57" s="20"/>
      <c r="AYA57" s="20"/>
      <c r="AYB57" s="20"/>
      <c r="AYC57" s="20"/>
      <c r="AYD57" s="20"/>
      <c r="AYE57" s="20"/>
      <c r="AYF57" s="20"/>
      <c r="AYG57" s="20"/>
      <c r="AYH57" s="20"/>
      <c r="AYI57" s="20"/>
      <c r="AYJ57" s="20"/>
      <c r="AYK57" s="20"/>
      <c r="AYL57" s="20"/>
      <c r="AYM57" s="20"/>
      <c r="AYN57" s="20"/>
      <c r="AYO57" s="20"/>
      <c r="AYP57" s="20"/>
      <c r="AYQ57" s="20"/>
      <c r="AYR57" s="20"/>
      <c r="AYS57" s="20"/>
      <c r="AYT57" s="20"/>
      <c r="AYU57" s="20"/>
      <c r="AYV57" s="20"/>
      <c r="AYW57" s="20"/>
      <c r="AYX57" s="20"/>
      <c r="AYY57" s="20"/>
      <c r="AYZ57" s="20"/>
      <c r="AZA57" s="20"/>
      <c r="AZB57" s="20"/>
      <c r="AZC57" s="20"/>
      <c r="AZD57" s="20"/>
      <c r="AZE57" s="20"/>
      <c r="AZF57" s="20"/>
      <c r="AZG57" s="20"/>
      <c r="AZH57" s="20"/>
      <c r="AZI57" s="20"/>
      <c r="AZJ57" s="20"/>
      <c r="AZK57" s="20"/>
      <c r="AZL57" s="20"/>
      <c r="AZM57" s="20"/>
      <c r="AZN57" s="20"/>
      <c r="AZO57" s="20"/>
      <c r="AZP57" s="20"/>
      <c r="AZQ57" s="20"/>
      <c r="AZR57" s="20"/>
      <c r="AZS57" s="20"/>
      <c r="AZT57" s="20"/>
      <c r="AZU57" s="20"/>
      <c r="AZV57" s="20"/>
      <c r="AZW57" s="20"/>
      <c r="AZX57" s="20"/>
      <c r="AZY57" s="20"/>
      <c r="AZZ57" s="20"/>
      <c r="BAA57" s="20"/>
      <c r="BAB57" s="20"/>
      <c r="BAC57" s="20"/>
      <c r="BAD57" s="20"/>
      <c r="BAE57" s="20"/>
      <c r="BAF57" s="20"/>
      <c r="BAG57" s="20"/>
      <c r="BAH57" s="20"/>
      <c r="BAI57" s="20"/>
      <c r="BAJ57" s="20"/>
      <c r="BAK57" s="20"/>
      <c r="BAL57" s="20"/>
      <c r="BAM57" s="20"/>
      <c r="BAN57" s="20"/>
      <c r="BAO57" s="20"/>
      <c r="BAP57" s="20"/>
      <c r="BAQ57" s="20"/>
      <c r="BAR57" s="20"/>
      <c r="BAS57" s="20"/>
      <c r="BAT57" s="20"/>
      <c r="BAU57" s="20"/>
      <c r="BAV57" s="20"/>
      <c r="BAW57" s="20"/>
      <c r="BAX57" s="20"/>
      <c r="BAY57" s="20"/>
      <c r="BAZ57" s="20"/>
      <c r="BBA57" s="20"/>
      <c r="BBB57" s="20"/>
      <c r="BBC57" s="20"/>
      <c r="BBD57" s="20"/>
      <c r="BBE57" s="20"/>
      <c r="BBF57" s="20"/>
      <c r="BBG57" s="20"/>
      <c r="BBH57" s="20"/>
      <c r="BBI57" s="20"/>
      <c r="BBJ57" s="20"/>
      <c r="BBK57" s="20"/>
      <c r="BBL57" s="20"/>
      <c r="BBM57" s="20"/>
      <c r="BBN57" s="20"/>
      <c r="BBO57" s="20"/>
      <c r="BBP57" s="20"/>
      <c r="BBQ57" s="20"/>
      <c r="BBR57" s="20"/>
      <c r="BBS57" s="20"/>
      <c r="BBT57" s="20"/>
      <c r="BBU57" s="20"/>
      <c r="BBV57" s="20"/>
      <c r="BBW57" s="20"/>
      <c r="BBX57" s="20"/>
      <c r="BBY57" s="20"/>
      <c r="BBZ57" s="20"/>
      <c r="BCA57" s="20"/>
      <c r="BCB57" s="20"/>
      <c r="BCC57" s="20"/>
      <c r="BCD57" s="20"/>
      <c r="BCE57" s="20"/>
      <c r="BCF57" s="20"/>
      <c r="BCG57" s="20"/>
      <c r="BCH57" s="20"/>
      <c r="BCI57" s="20"/>
      <c r="BCJ57" s="20"/>
      <c r="BCK57" s="20"/>
      <c r="BCL57" s="20"/>
      <c r="BCM57" s="20"/>
      <c r="BCN57" s="20"/>
      <c r="BCO57" s="20"/>
      <c r="BCP57" s="20"/>
      <c r="BCQ57" s="20"/>
      <c r="BCR57" s="20"/>
      <c r="BCS57" s="20"/>
      <c r="BCT57" s="20"/>
      <c r="BCU57" s="20"/>
      <c r="BCV57" s="20"/>
      <c r="BCW57" s="20"/>
      <c r="BCX57" s="20"/>
      <c r="BCY57" s="20"/>
      <c r="BCZ57" s="20"/>
      <c r="BDA57" s="20"/>
      <c r="BDB57" s="20"/>
      <c r="BDC57" s="20"/>
      <c r="BDD57" s="20"/>
      <c r="BDE57" s="20"/>
      <c r="BDF57" s="20"/>
      <c r="BDG57" s="20"/>
      <c r="BDH57" s="20"/>
      <c r="BDI57" s="20"/>
      <c r="BDJ57" s="20"/>
      <c r="BDK57" s="20"/>
      <c r="BDL57" s="20"/>
      <c r="BDM57" s="20"/>
      <c r="BDN57" s="20"/>
      <c r="BDO57" s="20"/>
      <c r="BDP57" s="20"/>
      <c r="BDQ57" s="20"/>
      <c r="BDR57" s="20"/>
      <c r="BDS57" s="20"/>
      <c r="BDT57" s="20"/>
      <c r="BDU57" s="20"/>
      <c r="BDV57" s="20"/>
      <c r="BDW57" s="20"/>
      <c r="BDX57" s="20"/>
      <c r="BDY57" s="20"/>
      <c r="BDZ57" s="20"/>
      <c r="BEA57" s="20"/>
      <c r="BEB57" s="20"/>
      <c r="BEC57" s="20"/>
      <c r="BED57" s="20"/>
      <c r="BEE57" s="20"/>
      <c r="BEF57" s="20"/>
      <c r="BEG57" s="20"/>
      <c r="BEH57" s="20"/>
      <c r="BEI57" s="20"/>
      <c r="BEJ57" s="20"/>
      <c r="BEK57" s="20"/>
      <c r="BEL57" s="20"/>
      <c r="BEM57" s="20"/>
      <c r="BEN57" s="20"/>
      <c r="BEO57" s="20"/>
      <c r="BEP57" s="20"/>
      <c r="BEQ57" s="20"/>
      <c r="BER57" s="20"/>
      <c r="BES57" s="20"/>
      <c r="BET57" s="20"/>
      <c r="BEU57" s="20"/>
      <c r="BEV57" s="20"/>
      <c r="BEW57" s="20"/>
      <c r="BEX57" s="20"/>
      <c r="BEY57" s="20"/>
      <c r="BEZ57" s="20"/>
      <c r="BFA57" s="20"/>
      <c r="BFB57" s="20"/>
      <c r="BFC57" s="20"/>
      <c r="BFD57" s="20"/>
      <c r="BFE57" s="20"/>
      <c r="BFF57" s="20"/>
      <c r="BFG57" s="20"/>
      <c r="BFH57" s="20"/>
      <c r="BFI57" s="20"/>
      <c r="BFJ57" s="20"/>
      <c r="BFK57" s="20"/>
      <c r="BFL57" s="20"/>
      <c r="BFM57" s="20"/>
      <c r="BFN57" s="20"/>
      <c r="BFO57" s="20"/>
      <c r="BFP57" s="20"/>
      <c r="BFQ57" s="20"/>
      <c r="BFR57" s="20"/>
      <c r="BFS57" s="20"/>
      <c r="BFT57" s="20"/>
      <c r="BFU57" s="20"/>
      <c r="BFV57" s="20"/>
      <c r="BFW57" s="20"/>
      <c r="BFX57" s="20"/>
      <c r="BFY57" s="20"/>
      <c r="BFZ57" s="20"/>
      <c r="BGA57" s="20"/>
      <c r="BGB57" s="20"/>
      <c r="BGC57" s="20"/>
      <c r="BGD57" s="20"/>
      <c r="BGE57" s="20"/>
      <c r="BGF57" s="20"/>
      <c r="BGG57" s="20"/>
      <c r="BGH57" s="20"/>
      <c r="BGI57" s="20"/>
      <c r="BGJ57" s="20"/>
      <c r="BGK57" s="20"/>
      <c r="BGL57" s="20"/>
      <c r="BGM57" s="20"/>
      <c r="BGN57" s="20"/>
      <c r="BGO57" s="20"/>
      <c r="BGP57" s="20"/>
      <c r="BGQ57" s="20"/>
      <c r="BGR57" s="20"/>
      <c r="BGS57" s="20"/>
      <c r="BGT57" s="20"/>
      <c r="BGU57" s="20"/>
      <c r="BGV57" s="20"/>
      <c r="BGW57" s="20"/>
      <c r="BGX57" s="20"/>
      <c r="BGY57" s="20"/>
      <c r="BGZ57" s="20"/>
      <c r="BHA57" s="20"/>
      <c r="BHB57" s="20"/>
      <c r="BHC57" s="20"/>
      <c r="BHD57" s="20"/>
      <c r="BHE57" s="20"/>
      <c r="BHF57" s="20"/>
      <c r="BHG57" s="20"/>
      <c r="BHH57" s="20"/>
      <c r="BHI57" s="20"/>
      <c r="BHJ57" s="20"/>
      <c r="BHK57" s="20"/>
      <c r="BHL57" s="20"/>
      <c r="BHM57" s="20"/>
      <c r="BHN57" s="20"/>
      <c r="BHO57" s="20"/>
      <c r="BHP57" s="20"/>
      <c r="BHQ57" s="20"/>
      <c r="BHR57" s="20"/>
      <c r="BHS57" s="20"/>
      <c r="BHT57" s="20"/>
      <c r="BHU57" s="20"/>
      <c r="BHV57" s="20"/>
      <c r="BHW57" s="20"/>
      <c r="BHX57" s="20"/>
      <c r="BHY57" s="20"/>
      <c r="BHZ57" s="20"/>
      <c r="BIA57" s="20"/>
      <c r="BIB57" s="20"/>
      <c r="BIC57" s="20"/>
      <c r="BID57" s="20"/>
      <c r="BIE57" s="20"/>
      <c r="BIF57" s="20"/>
      <c r="BIG57" s="20"/>
      <c r="BIH57" s="20"/>
      <c r="BII57" s="20"/>
      <c r="BIJ57" s="20"/>
      <c r="BIK57" s="20"/>
      <c r="BIL57" s="20"/>
      <c r="BIM57" s="20"/>
      <c r="BIN57" s="20"/>
      <c r="BIO57" s="20"/>
      <c r="BIP57" s="20"/>
      <c r="BIQ57" s="20"/>
      <c r="BIR57" s="20"/>
      <c r="BIS57" s="20"/>
      <c r="BIT57" s="20"/>
      <c r="BIU57" s="20"/>
      <c r="BIV57" s="20"/>
      <c r="BIW57" s="20"/>
      <c r="BIX57" s="20"/>
      <c r="BIY57" s="20"/>
      <c r="BIZ57" s="20"/>
      <c r="BJA57" s="20"/>
      <c r="BJB57" s="20"/>
      <c r="BJC57" s="20"/>
      <c r="BJD57" s="20"/>
      <c r="BJE57" s="20"/>
      <c r="BJF57" s="20"/>
      <c r="BJG57" s="20"/>
      <c r="BJH57" s="20"/>
      <c r="BJI57" s="20"/>
      <c r="BJJ57" s="20"/>
      <c r="BJK57" s="20"/>
      <c r="BJL57" s="20"/>
      <c r="BJM57" s="20"/>
      <c r="BJN57" s="20"/>
      <c r="BJO57" s="20"/>
      <c r="BJP57" s="20"/>
      <c r="BJQ57" s="20"/>
      <c r="BJR57" s="20"/>
      <c r="BJS57" s="20"/>
      <c r="BJT57" s="20"/>
      <c r="BJU57" s="20"/>
      <c r="BJV57" s="20"/>
      <c r="BJW57" s="20"/>
      <c r="BJX57" s="20"/>
      <c r="BJY57" s="20"/>
      <c r="BJZ57" s="20"/>
      <c r="BKA57" s="20"/>
      <c r="BKB57" s="20"/>
      <c r="BKC57" s="20"/>
      <c r="BKD57" s="20"/>
      <c r="BKE57" s="20"/>
      <c r="BKF57" s="20"/>
      <c r="BKG57" s="20"/>
      <c r="BKH57" s="20"/>
      <c r="BKI57" s="20"/>
      <c r="BKJ57" s="20"/>
      <c r="BKK57" s="20"/>
      <c r="BKL57" s="20"/>
      <c r="BKM57" s="20"/>
      <c r="BKN57" s="20"/>
      <c r="BKO57" s="20"/>
      <c r="BKP57" s="20"/>
      <c r="BKQ57" s="20"/>
      <c r="BKR57" s="20"/>
      <c r="BKS57" s="20"/>
      <c r="BKT57" s="20"/>
      <c r="BKU57" s="20"/>
      <c r="BKV57" s="20"/>
      <c r="BKW57" s="20"/>
      <c r="BKX57" s="20"/>
      <c r="BKY57" s="20"/>
      <c r="BKZ57" s="20"/>
      <c r="BLA57" s="20"/>
      <c r="BLB57" s="20"/>
      <c r="BLC57" s="20"/>
      <c r="BLD57" s="20"/>
      <c r="BLE57" s="20"/>
      <c r="BLF57" s="20"/>
      <c r="BLG57" s="20"/>
      <c r="BLH57" s="20"/>
      <c r="BLI57" s="20"/>
      <c r="BLJ57" s="20"/>
      <c r="BLK57" s="20"/>
      <c r="BLL57" s="20"/>
      <c r="BLM57" s="20"/>
      <c r="BLN57" s="20"/>
      <c r="BLO57" s="20"/>
      <c r="BLP57" s="20"/>
      <c r="BLQ57" s="20"/>
      <c r="BLR57" s="20"/>
      <c r="BLS57" s="20"/>
      <c r="BLT57" s="20"/>
      <c r="BLU57" s="20"/>
      <c r="BLV57" s="20"/>
      <c r="BLW57" s="20"/>
      <c r="BLX57" s="20"/>
      <c r="BLY57" s="20"/>
      <c r="BLZ57" s="20"/>
      <c r="BMA57" s="20"/>
      <c r="BMB57" s="20"/>
      <c r="BMC57" s="20"/>
      <c r="BMD57" s="20"/>
      <c r="BME57" s="20"/>
      <c r="BMF57" s="20"/>
      <c r="BMG57" s="20"/>
      <c r="BMH57" s="20"/>
      <c r="BMI57" s="20"/>
      <c r="BMJ57" s="20"/>
      <c r="BMK57" s="20"/>
      <c r="BML57" s="20"/>
      <c r="BMM57" s="20"/>
      <c r="BMN57" s="20"/>
      <c r="BMO57" s="20"/>
      <c r="BMP57" s="20"/>
      <c r="BMQ57" s="20"/>
      <c r="BMR57" s="20"/>
      <c r="BMS57" s="20"/>
      <c r="BMT57" s="20"/>
      <c r="BMU57" s="20"/>
      <c r="BMV57" s="20"/>
      <c r="BMW57" s="20"/>
      <c r="BMX57" s="20"/>
      <c r="BMY57" s="20"/>
      <c r="BMZ57" s="20"/>
      <c r="BNA57" s="20"/>
      <c r="BNB57" s="20"/>
      <c r="BNC57" s="20"/>
      <c r="BND57" s="20"/>
      <c r="BNE57" s="20"/>
      <c r="BNF57" s="20"/>
      <c r="BNG57" s="20"/>
      <c r="BNH57" s="20"/>
      <c r="BNI57" s="20"/>
      <c r="BNJ57" s="20"/>
      <c r="BNK57" s="20"/>
      <c r="BNL57" s="20"/>
      <c r="BNM57" s="20"/>
      <c r="BNN57" s="20"/>
      <c r="BNO57" s="20"/>
      <c r="BNP57" s="20"/>
      <c r="BNQ57" s="20"/>
      <c r="BNR57" s="20"/>
      <c r="BNS57" s="20"/>
      <c r="BNT57" s="20"/>
      <c r="BNU57" s="20"/>
      <c r="BNV57" s="20"/>
      <c r="BNW57" s="20"/>
      <c r="BNX57" s="20"/>
      <c r="BNY57" s="20"/>
      <c r="BNZ57" s="20"/>
      <c r="BOA57" s="20"/>
      <c r="BOB57" s="20"/>
      <c r="BOC57" s="20"/>
      <c r="BOD57" s="20"/>
      <c r="BOE57" s="20"/>
      <c r="BOF57" s="20"/>
      <c r="BOG57" s="20"/>
      <c r="BOH57" s="20"/>
      <c r="BOI57" s="20"/>
      <c r="BOJ57" s="20"/>
      <c r="BOK57" s="20"/>
      <c r="BOL57" s="20"/>
      <c r="BOM57" s="20"/>
      <c r="BON57" s="20"/>
      <c r="BOO57" s="20"/>
      <c r="BOP57" s="20"/>
      <c r="BOQ57" s="20"/>
      <c r="BOR57" s="20"/>
      <c r="BOS57" s="20"/>
      <c r="BOT57" s="20"/>
      <c r="BOU57" s="20"/>
      <c r="BOV57" s="20"/>
      <c r="BOW57" s="20"/>
      <c r="BOX57" s="20"/>
      <c r="BOY57" s="20"/>
      <c r="BOZ57" s="20"/>
      <c r="BPA57" s="20"/>
      <c r="BPB57" s="20"/>
      <c r="BPC57" s="20"/>
      <c r="BPD57" s="20"/>
      <c r="BPE57" s="20"/>
      <c r="BPF57" s="20"/>
      <c r="BPG57" s="20"/>
      <c r="BPH57" s="20"/>
      <c r="BPI57" s="20"/>
      <c r="BPJ57" s="20"/>
      <c r="BPK57" s="20"/>
      <c r="BPL57" s="20"/>
      <c r="BPM57" s="20"/>
      <c r="BPN57" s="20"/>
      <c r="BPO57" s="20"/>
      <c r="BPP57" s="20"/>
      <c r="BPQ57" s="20"/>
      <c r="BPR57" s="20"/>
      <c r="BPS57" s="20"/>
      <c r="BPT57" s="20"/>
      <c r="BPU57" s="20"/>
      <c r="BPV57" s="20"/>
      <c r="BPW57" s="20"/>
      <c r="BPX57" s="20"/>
      <c r="BPY57" s="20"/>
      <c r="BPZ57" s="20"/>
      <c r="BQA57" s="20"/>
      <c r="BQB57" s="20"/>
      <c r="BQC57" s="20"/>
      <c r="BQD57" s="20"/>
      <c r="BQE57" s="20"/>
      <c r="BQF57" s="20"/>
      <c r="BQG57" s="20"/>
      <c r="BQH57" s="20"/>
      <c r="BQI57" s="20"/>
      <c r="BQJ57" s="20"/>
      <c r="BQK57" s="20"/>
      <c r="BQL57" s="20"/>
      <c r="BQM57" s="20"/>
      <c r="BQN57" s="20"/>
      <c r="BQO57" s="20"/>
      <c r="BQP57" s="20"/>
      <c r="BQQ57" s="20"/>
      <c r="BQR57" s="20"/>
      <c r="BQS57" s="20"/>
      <c r="BQT57" s="20"/>
      <c r="BQU57" s="20"/>
      <c r="BQV57" s="20"/>
      <c r="BQW57" s="20"/>
      <c r="BQX57" s="20"/>
      <c r="BQY57" s="20"/>
      <c r="BQZ57" s="20"/>
      <c r="BRA57" s="20"/>
      <c r="BRB57" s="20"/>
      <c r="BRC57" s="20"/>
      <c r="BRD57" s="20"/>
      <c r="BRE57" s="20"/>
      <c r="BRF57" s="20"/>
      <c r="BRG57" s="20"/>
      <c r="BRH57" s="20"/>
      <c r="BRI57" s="20"/>
      <c r="BRJ57" s="20"/>
      <c r="BRK57" s="20"/>
      <c r="BRL57" s="20"/>
      <c r="BRM57" s="20"/>
      <c r="BRN57" s="20"/>
      <c r="BRO57" s="20"/>
      <c r="BRP57" s="20"/>
      <c r="BRQ57" s="20"/>
      <c r="BRR57" s="20"/>
      <c r="BRS57" s="20"/>
      <c r="BRT57" s="20"/>
      <c r="BRU57" s="20"/>
      <c r="BRV57" s="20"/>
      <c r="BRW57" s="20"/>
      <c r="BRX57" s="20"/>
      <c r="BRY57" s="20"/>
      <c r="BRZ57" s="20"/>
      <c r="BSA57" s="20"/>
      <c r="BSB57" s="20"/>
      <c r="BSC57" s="20"/>
      <c r="BSD57" s="20"/>
      <c r="BSE57" s="20"/>
      <c r="BSF57" s="20"/>
      <c r="BSG57" s="20"/>
      <c r="BSH57" s="20"/>
      <c r="BSI57" s="20"/>
      <c r="BSJ57" s="20"/>
      <c r="BSK57" s="20"/>
      <c r="BSL57" s="20"/>
      <c r="BSM57" s="20"/>
      <c r="BSN57" s="20"/>
      <c r="BSO57" s="20"/>
      <c r="BSP57" s="20"/>
      <c r="BSQ57" s="20"/>
      <c r="BSR57" s="20"/>
      <c r="BSS57" s="20"/>
      <c r="BST57" s="20"/>
      <c r="BSU57" s="20"/>
      <c r="BSV57" s="20"/>
      <c r="BSW57" s="20"/>
      <c r="BSX57" s="20"/>
      <c r="BSY57" s="20"/>
      <c r="BSZ57" s="20"/>
      <c r="BTA57" s="20"/>
      <c r="BTB57" s="20"/>
      <c r="BTC57" s="20"/>
      <c r="BTD57" s="20"/>
      <c r="BTE57" s="20"/>
      <c r="BTF57" s="20"/>
      <c r="BTG57" s="20"/>
      <c r="BTH57" s="20"/>
      <c r="BTI57" s="20"/>
      <c r="BTJ57" s="20"/>
      <c r="BTK57" s="20"/>
      <c r="BTL57" s="20"/>
      <c r="BTM57" s="20"/>
      <c r="BTN57" s="20"/>
      <c r="BTO57" s="20"/>
      <c r="BTP57" s="20"/>
      <c r="BTQ57" s="20"/>
      <c r="BTR57" s="20"/>
      <c r="BTS57" s="20"/>
      <c r="BTT57" s="20"/>
      <c r="BTU57" s="20"/>
      <c r="BTV57" s="20"/>
      <c r="BTW57" s="20"/>
      <c r="BTX57" s="20"/>
      <c r="BTY57" s="20"/>
      <c r="BTZ57" s="20"/>
      <c r="BUA57" s="20"/>
      <c r="BUB57" s="20"/>
      <c r="BUC57" s="20"/>
      <c r="BUD57" s="20"/>
      <c r="BUE57" s="20"/>
      <c r="BUF57" s="20"/>
      <c r="BUG57" s="20"/>
      <c r="BUH57" s="20"/>
      <c r="BUI57" s="20"/>
      <c r="BUJ57" s="20"/>
      <c r="BUK57" s="20"/>
      <c r="BUL57" s="20"/>
      <c r="BUM57" s="20"/>
      <c r="BUN57" s="20"/>
      <c r="BUO57" s="20"/>
      <c r="BUP57" s="20"/>
      <c r="BUQ57" s="20"/>
      <c r="BUR57" s="20"/>
      <c r="BUS57" s="20"/>
      <c r="BUT57" s="20"/>
      <c r="BUU57" s="20"/>
      <c r="BUV57" s="20"/>
      <c r="BUW57" s="20"/>
      <c r="BUX57" s="20"/>
      <c r="BUY57" s="20"/>
      <c r="BUZ57" s="20"/>
      <c r="BVA57" s="20"/>
      <c r="BVB57" s="20"/>
      <c r="BVC57" s="20"/>
      <c r="BVD57" s="20"/>
      <c r="BVE57" s="20"/>
      <c r="BVF57" s="20"/>
      <c r="BVG57" s="20"/>
      <c r="BVH57" s="20"/>
      <c r="BVI57" s="20"/>
      <c r="BVJ57" s="20"/>
      <c r="BVK57" s="20"/>
      <c r="BVL57" s="20"/>
      <c r="BVM57" s="20"/>
      <c r="BVN57" s="20"/>
      <c r="BVO57" s="20"/>
      <c r="BVP57" s="20"/>
      <c r="BVQ57" s="20"/>
      <c r="BVR57" s="20"/>
      <c r="BVS57" s="20"/>
      <c r="BVT57" s="20"/>
      <c r="BVU57" s="20"/>
      <c r="BVV57" s="20"/>
      <c r="BVW57" s="20"/>
      <c r="BVX57" s="20"/>
      <c r="BVY57" s="20"/>
      <c r="BVZ57" s="20"/>
      <c r="BWA57" s="20"/>
      <c r="BWB57" s="20"/>
      <c r="BWC57" s="20"/>
      <c r="BWD57" s="20"/>
      <c r="BWE57" s="20"/>
      <c r="BWF57" s="20"/>
      <c r="BWG57" s="20"/>
      <c r="BWH57" s="20"/>
      <c r="BWI57" s="20"/>
      <c r="BWJ57" s="20"/>
      <c r="BWK57" s="20"/>
      <c r="BWL57" s="20"/>
      <c r="BWM57" s="20"/>
      <c r="BWN57" s="20"/>
      <c r="BWO57" s="20"/>
      <c r="BWP57" s="20"/>
      <c r="BWQ57" s="20"/>
      <c r="BWR57" s="20"/>
      <c r="BWS57" s="20"/>
      <c r="BWT57" s="20"/>
      <c r="BWU57" s="20"/>
      <c r="BWV57" s="20"/>
      <c r="BWW57" s="20"/>
      <c r="BWX57" s="20"/>
      <c r="BWY57" s="20"/>
      <c r="BWZ57" s="20"/>
      <c r="BXA57" s="20"/>
      <c r="BXB57" s="20"/>
      <c r="BXC57" s="20"/>
      <c r="BXD57" s="20"/>
      <c r="BXE57" s="20"/>
      <c r="BXF57" s="20"/>
      <c r="BXG57" s="20"/>
      <c r="BXH57" s="20"/>
      <c r="BXI57" s="20"/>
      <c r="BXJ57" s="20"/>
      <c r="BXK57" s="20"/>
      <c r="BXL57" s="20"/>
      <c r="BXM57" s="20"/>
      <c r="BXN57" s="20"/>
      <c r="BXO57" s="20"/>
      <c r="BXP57" s="20"/>
      <c r="BXQ57" s="20"/>
      <c r="BXR57" s="20"/>
      <c r="BXS57" s="20"/>
      <c r="BXT57" s="20"/>
      <c r="BXU57" s="20"/>
      <c r="BXV57" s="20"/>
      <c r="BXW57" s="20"/>
      <c r="BXX57" s="20"/>
      <c r="BXY57" s="20"/>
      <c r="BXZ57" s="20"/>
      <c r="BYA57" s="20"/>
      <c r="BYB57" s="20"/>
      <c r="BYC57" s="20"/>
      <c r="BYD57" s="20"/>
      <c r="BYE57" s="20"/>
      <c r="BYF57" s="20"/>
      <c r="BYG57" s="20"/>
      <c r="BYH57" s="20"/>
      <c r="BYI57" s="20"/>
      <c r="BYJ57" s="20"/>
      <c r="BYK57" s="20"/>
      <c r="BYL57" s="20"/>
      <c r="BYM57" s="20"/>
      <c r="BYN57" s="20"/>
      <c r="BYO57" s="20"/>
      <c r="BYP57" s="20"/>
      <c r="BYQ57" s="20"/>
      <c r="BYR57" s="20"/>
      <c r="BYS57" s="20"/>
      <c r="BYT57" s="20"/>
      <c r="BYU57" s="20"/>
      <c r="BYV57" s="20"/>
      <c r="BYW57" s="20"/>
      <c r="BYX57" s="20"/>
      <c r="BYY57" s="20"/>
      <c r="BYZ57" s="20"/>
      <c r="BZA57" s="20"/>
      <c r="BZB57" s="20"/>
      <c r="BZC57" s="20"/>
      <c r="BZD57" s="20"/>
      <c r="BZE57" s="20"/>
      <c r="BZF57" s="20"/>
      <c r="BZG57" s="20"/>
      <c r="BZH57" s="20"/>
      <c r="BZI57" s="20"/>
      <c r="BZJ57" s="20"/>
      <c r="BZK57" s="20"/>
      <c r="BZL57" s="20"/>
      <c r="BZM57" s="20"/>
      <c r="BZN57" s="20"/>
      <c r="BZO57" s="20"/>
      <c r="BZP57" s="20"/>
      <c r="BZQ57" s="20"/>
      <c r="BZR57" s="20"/>
      <c r="BZS57" s="20"/>
      <c r="BZT57" s="20"/>
      <c r="BZU57" s="20"/>
      <c r="BZV57" s="20"/>
      <c r="BZW57" s="20"/>
      <c r="BZX57" s="20"/>
      <c r="BZY57" s="20"/>
      <c r="BZZ57" s="20"/>
      <c r="CAA57" s="20"/>
      <c r="CAB57" s="20"/>
      <c r="CAC57" s="20"/>
      <c r="CAD57" s="20"/>
      <c r="CAE57" s="20"/>
      <c r="CAF57" s="20"/>
      <c r="CAG57" s="20"/>
      <c r="CAH57" s="20"/>
      <c r="CAI57" s="20"/>
      <c r="CAJ57" s="20"/>
      <c r="CAK57" s="20"/>
      <c r="CAL57" s="20"/>
      <c r="CAM57" s="20"/>
      <c r="CAN57" s="20"/>
      <c r="CAO57" s="20"/>
      <c r="CAP57" s="20"/>
      <c r="CAQ57" s="20"/>
      <c r="CAR57" s="20"/>
      <c r="CAS57" s="20"/>
      <c r="CAT57" s="20"/>
      <c r="CAU57" s="20"/>
      <c r="CAV57" s="20"/>
      <c r="CAW57" s="20"/>
      <c r="CAX57" s="20"/>
      <c r="CAY57" s="20"/>
      <c r="CAZ57" s="20"/>
      <c r="CBA57" s="20"/>
      <c r="CBB57" s="20"/>
      <c r="CBC57" s="20"/>
      <c r="CBD57" s="20"/>
      <c r="CBE57" s="20"/>
      <c r="CBF57" s="20"/>
      <c r="CBG57" s="20"/>
      <c r="CBH57" s="20"/>
      <c r="CBI57" s="20"/>
      <c r="CBJ57" s="20"/>
      <c r="CBK57" s="20"/>
      <c r="CBL57" s="20"/>
      <c r="CBM57" s="20"/>
      <c r="CBN57" s="20"/>
      <c r="CBO57" s="20"/>
      <c r="CBP57" s="20"/>
      <c r="CBQ57" s="20"/>
      <c r="CBR57" s="20"/>
      <c r="CBS57" s="20"/>
      <c r="CBT57" s="20"/>
      <c r="CBU57" s="20"/>
      <c r="CBV57" s="20"/>
      <c r="CBW57" s="20"/>
      <c r="CBX57" s="20"/>
      <c r="CBY57" s="20"/>
      <c r="CBZ57" s="20"/>
      <c r="CCA57" s="20"/>
      <c r="CCB57" s="20"/>
      <c r="CCC57" s="20"/>
      <c r="CCD57" s="20"/>
      <c r="CCE57" s="20"/>
      <c r="CCF57" s="20"/>
      <c r="CCG57" s="20"/>
      <c r="CCH57" s="20"/>
      <c r="CCI57" s="20"/>
      <c r="CCJ57" s="20"/>
      <c r="CCK57" s="20"/>
      <c r="CCL57" s="20"/>
      <c r="CCM57" s="20"/>
      <c r="CCN57" s="20"/>
      <c r="CCO57" s="20"/>
      <c r="CCP57" s="20"/>
      <c r="CCQ57" s="20"/>
      <c r="CCR57" s="20"/>
      <c r="CCS57" s="20"/>
      <c r="CCT57" s="20"/>
      <c r="CCU57" s="20"/>
      <c r="CCV57" s="20"/>
      <c r="CCW57" s="20"/>
      <c r="CCX57" s="20"/>
      <c r="CCY57" s="20"/>
      <c r="CCZ57" s="20"/>
      <c r="CDA57" s="20"/>
      <c r="CDB57" s="20"/>
      <c r="CDC57" s="20"/>
      <c r="CDD57" s="20"/>
      <c r="CDE57" s="20"/>
      <c r="CDF57" s="20"/>
      <c r="CDG57" s="20"/>
      <c r="CDH57" s="20"/>
      <c r="CDI57" s="20"/>
      <c r="CDJ57" s="20"/>
      <c r="CDK57" s="20"/>
      <c r="CDL57" s="20"/>
      <c r="CDM57" s="20"/>
      <c r="CDN57" s="20"/>
      <c r="CDO57" s="20"/>
      <c r="CDP57" s="20"/>
      <c r="CDQ57" s="20"/>
      <c r="CDR57" s="20"/>
      <c r="CDS57" s="20"/>
      <c r="CDT57" s="20"/>
      <c r="CDU57" s="20"/>
      <c r="CDV57" s="20"/>
      <c r="CDW57" s="20"/>
      <c r="CDX57" s="20"/>
      <c r="CDY57" s="20"/>
      <c r="CDZ57" s="20"/>
      <c r="CEA57" s="20"/>
      <c r="CEB57" s="20"/>
      <c r="CEC57" s="20"/>
      <c r="CED57" s="20"/>
      <c r="CEE57" s="20"/>
      <c r="CEF57" s="20"/>
      <c r="CEG57" s="20"/>
      <c r="CEH57" s="20"/>
      <c r="CEI57" s="20"/>
      <c r="CEJ57" s="20"/>
      <c r="CEK57" s="20"/>
      <c r="CEL57" s="20"/>
      <c r="CEM57" s="20"/>
      <c r="CEN57" s="20"/>
      <c r="CEO57" s="20"/>
      <c r="CEP57" s="20"/>
      <c r="CEQ57" s="20"/>
      <c r="CER57" s="20"/>
      <c r="CES57" s="20"/>
      <c r="CET57" s="20"/>
      <c r="CEU57" s="20"/>
      <c r="CEV57" s="20"/>
      <c r="CEW57" s="20"/>
      <c r="CEX57" s="20"/>
      <c r="CEY57" s="20"/>
      <c r="CEZ57" s="20"/>
      <c r="CFA57" s="20"/>
      <c r="CFB57" s="20"/>
      <c r="CFC57" s="20"/>
      <c r="CFD57" s="20"/>
      <c r="CFE57" s="20"/>
      <c r="CFF57" s="20"/>
      <c r="CFG57" s="20"/>
      <c r="CFH57" s="20"/>
      <c r="CFI57" s="20"/>
      <c r="CFJ57" s="20"/>
      <c r="CFK57" s="20"/>
      <c r="CFL57" s="20"/>
      <c r="CFM57" s="20"/>
      <c r="CFN57" s="20"/>
      <c r="CFO57" s="20"/>
      <c r="CFP57" s="20"/>
      <c r="CFQ57" s="20"/>
      <c r="CFR57" s="20"/>
      <c r="CFS57" s="20"/>
      <c r="CFT57" s="20"/>
      <c r="CFU57" s="20"/>
      <c r="CFV57" s="20"/>
      <c r="CFW57" s="20"/>
      <c r="CFX57" s="20"/>
      <c r="CFY57" s="20"/>
      <c r="CFZ57" s="20"/>
      <c r="CGA57" s="20"/>
      <c r="CGB57" s="20"/>
      <c r="CGC57" s="20"/>
      <c r="CGD57" s="20"/>
      <c r="CGE57" s="20"/>
      <c r="CGF57" s="20"/>
      <c r="CGG57" s="20"/>
      <c r="CGH57" s="20"/>
      <c r="CGI57" s="20"/>
      <c r="CGJ57" s="20"/>
      <c r="CGK57" s="20"/>
      <c r="CGL57" s="20"/>
      <c r="CGM57" s="20"/>
      <c r="CGN57" s="20"/>
      <c r="CGO57" s="20"/>
      <c r="CGP57" s="20"/>
      <c r="CGQ57" s="20"/>
      <c r="CGR57" s="20"/>
      <c r="CGS57" s="20"/>
      <c r="CGT57" s="20"/>
      <c r="CGU57" s="20"/>
      <c r="CGV57" s="20"/>
      <c r="CGW57" s="20"/>
      <c r="CGX57" s="20"/>
      <c r="CGY57" s="20"/>
      <c r="CGZ57" s="20"/>
      <c r="CHA57" s="20"/>
      <c r="CHB57" s="20"/>
      <c r="CHC57" s="20"/>
      <c r="CHD57" s="20"/>
      <c r="CHE57" s="20"/>
      <c r="CHF57" s="20"/>
      <c r="CHG57" s="20"/>
      <c r="CHH57" s="20"/>
      <c r="CHI57" s="20"/>
      <c r="CHJ57" s="20"/>
      <c r="CHK57" s="20"/>
      <c r="CHL57" s="20"/>
      <c r="CHM57" s="20"/>
      <c r="CHN57" s="20"/>
      <c r="CHO57" s="20"/>
      <c r="CHP57" s="20"/>
      <c r="CHQ57" s="20"/>
      <c r="CHR57" s="20"/>
      <c r="CHS57" s="20"/>
      <c r="CHT57" s="20"/>
      <c r="CHU57" s="20"/>
      <c r="CHV57" s="20"/>
      <c r="CHW57" s="20"/>
      <c r="CHX57" s="20"/>
      <c r="CHY57" s="20"/>
      <c r="CHZ57" s="20"/>
      <c r="CIA57" s="20"/>
      <c r="CIB57" s="20"/>
      <c r="CIC57" s="20"/>
      <c r="CID57" s="20"/>
      <c r="CIE57" s="20"/>
      <c r="CIF57" s="20"/>
      <c r="CIG57" s="20"/>
      <c r="CIH57" s="20"/>
      <c r="CII57" s="20"/>
      <c r="CIJ57" s="20"/>
      <c r="CIK57" s="20"/>
      <c r="CIL57" s="20"/>
      <c r="CIM57" s="20"/>
      <c r="CIN57" s="20"/>
      <c r="CIO57" s="20"/>
      <c r="CIP57" s="20"/>
      <c r="CIQ57" s="20"/>
      <c r="CIR57" s="20"/>
      <c r="CIS57" s="20"/>
      <c r="CIT57" s="20"/>
      <c r="CIU57" s="20"/>
      <c r="CIV57" s="20"/>
      <c r="CIW57" s="20"/>
      <c r="CIX57" s="20"/>
      <c r="CIY57" s="20"/>
      <c r="CIZ57" s="20"/>
      <c r="CJA57" s="20"/>
      <c r="CJB57" s="20"/>
      <c r="CJC57" s="20"/>
      <c r="CJD57" s="20"/>
      <c r="CJE57" s="20"/>
      <c r="CJF57" s="20"/>
      <c r="CJG57" s="20"/>
      <c r="CJH57" s="20"/>
      <c r="CJI57" s="20"/>
      <c r="CJJ57" s="20"/>
      <c r="CJK57" s="20"/>
      <c r="CJL57" s="20"/>
      <c r="CJM57" s="20"/>
      <c r="CJN57" s="20"/>
      <c r="CJO57" s="20"/>
      <c r="CJP57" s="20"/>
      <c r="CJQ57" s="20"/>
      <c r="CJR57" s="20"/>
      <c r="CJS57" s="20"/>
      <c r="CJT57" s="20"/>
      <c r="CJU57" s="20"/>
      <c r="CJV57" s="20"/>
      <c r="CJW57" s="20"/>
      <c r="CJX57" s="20"/>
      <c r="CJY57" s="20"/>
      <c r="CJZ57" s="20"/>
      <c r="CKA57" s="20"/>
      <c r="CKB57" s="20"/>
      <c r="CKC57" s="20"/>
      <c r="CKD57" s="20"/>
      <c r="CKE57" s="20"/>
      <c r="CKF57" s="20"/>
      <c r="CKG57" s="20"/>
      <c r="CKH57" s="20"/>
      <c r="CKI57" s="20"/>
      <c r="CKJ57" s="20"/>
      <c r="CKK57" s="20"/>
      <c r="CKL57" s="20"/>
      <c r="CKM57" s="20"/>
      <c r="CKN57" s="20"/>
      <c r="CKO57" s="20"/>
      <c r="CKP57" s="20"/>
      <c r="CKQ57" s="20"/>
      <c r="CKR57" s="20"/>
      <c r="CKS57" s="20"/>
      <c r="CKT57" s="20"/>
      <c r="CKU57" s="20"/>
      <c r="CKV57" s="20"/>
      <c r="CKW57" s="20"/>
      <c r="CKX57" s="20"/>
      <c r="CKY57" s="20"/>
      <c r="CKZ57" s="20"/>
      <c r="CLA57" s="20"/>
      <c r="CLB57" s="20"/>
      <c r="CLC57" s="20"/>
      <c r="CLD57" s="20"/>
      <c r="CLE57" s="20"/>
      <c r="CLF57" s="20"/>
      <c r="CLG57" s="20"/>
      <c r="CLH57" s="20"/>
      <c r="CLI57" s="20"/>
      <c r="CLJ57" s="20"/>
      <c r="CLK57" s="20"/>
      <c r="CLL57" s="20"/>
      <c r="CLM57" s="20"/>
      <c r="CLN57" s="20"/>
      <c r="CLO57" s="20"/>
      <c r="CLP57" s="20"/>
      <c r="CLQ57" s="20"/>
      <c r="CLR57" s="20"/>
      <c r="CLS57" s="20"/>
      <c r="CLT57" s="20"/>
      <c r="CLU57" s="20"/>
      <c r="CLV57" s="20"/>
      <c r="CLW57" s="20"/>
      <c r="CLX57" s="20"/>
      <c r="CLY57" s="20"/>
      <c r="CLZ57" s="20"/>
      <c r="CMA57" s="20"/>
      <c r="CMB57" s="20"/>
      <c r="CMC57" s="20"/>
      <c r="CMD57" s="20"/>
      <c r="CME57" s="20"/>
      <c r="CMF57" s="20"/>
      <c r="CMG57" s="20"/>
      <c r="CMH57" s="20"/>
      <c r="CMI57" s="20"/>
      <c r="CMJ57" s="20"/>
      <c r="CMK57" s="20"/>
      <c r="CML57" s="20"/>
      <c r="CMM57" s="20"/>
      <c r="CMN57" s="20"/>
      <c r="CMO57" s="20"/>
      <c r="CMP57" s="20"/>
      <c r="CMQ57" s="20"/>
      <c r="CMR57" s="20"/>
      <c r="CMS57" s="20"/>
      <c r="CMT57" s="20"/>
      <c r="CMU57" s="20"/>
      <c r="CMV57" s="20"/>
      <c r="CMW57" s="20"/>
      <c r="CMX57" s="20"/>
      <c r="CMY57" s="20"/>
      <c r="CMZ57" s="20"/>
      <c r="CNA57" s="20"/>
      <c r="CNB57" s="20"/>
      <c r="CNC57" s="20"/>
      <c r="CND57" s="20"/>
      <c r="CNE57" s="20"/>
      <c r="CNF57" s="20"/>
      <c r="CNG57" s="20"/>
      <c r="CNH57" s="20"/>
      <c r="CNI57" s="20"/>
      <c r="CNJ57" s="20"/>
      <c r="CNK57" s="20"/>
      <c r="CNL57" s="20"/>
      <c r="CNM57" s="20"/>
      <c r="CNN57" s="20"/>
      <c r="CNO57" s="20"/>
      <c r="CNP57" s="20"/>
      <c r="CNQ57" s="20"/>
      <c r="CNR57" s="20"/>
      <c r="CNS57" s="20"/>
      <c r="CNT57" s="20"/>
      <c r="CNU57" s="20"/>
      <c r="CNV57" s="20"/>
      <c r="CNW57" s="20"/>
      <c r="CNX57" s="20"/>
      <c r="CNY57" s="20"/>
      <c r="CNZ57" s="20"/>
      <c r="COA57" s="20"/>
      <c r="COB57" s="20"/>
      <c r="COC57" s="20"/>
      <c r="COD57" s="20"/>
      <c r="COE57" s="20"/>
      <c r="COF57" s="20"/>
      <c r="COG57" s="20"/>
      <c r="COH57" s="20"/>
      <c r="COI57" s="20"/>
      <c r="COJ57" s="20"/>
      <c r="COK57" s="20"/>
      <c r="COL57" s="20"/>
      <c r="COM57" s="20"/>
      <c r="CON57" s="20"/>
      <c r="COO57" s="20"/>
      <c r="COP57" s="20"/>
      <c r="COQ57" s="20"/>
      <c r="COR57" s="20"/>
      <c r="COS57" s="20"/>
      <c r="COT57" s="20"/>
      <c r="COU57" s="20"/>
      <c r="COV57" s="20"/>
      <c r="COW57" s="20"/>
      <c r="COX57" s="20"/>
      <c r="COY57" s="20"/>
      <c r="COZ57" s="20"/>
      <c r="CPA57" s="20"/>
      <c r="CPB57" s="20"/>
      <c r="CPC57" s="20"/>
      <c r="CPD57" s="20"/>
      <c r="CPE57" s="20"/>
      <c r="CPF57" s="20"/>
      <c r="CPG57" s="20"/>
      <c r="CPH57" s="20"/>
      <c r="CPI57" s="20"/>
      <c r="CPJ57" s="20"/>
      <c r="CPK57" s="20"/>
      <c r="CPL57" s="20"/>
      <c r="CPM57" s="20"/>
      <c r="CPN57" s="20"/>
      <c r="CPO57" s="20"/>
      <c r="CPP57" s="20"/>
      <c r="CPQ57" s="20"/>
      <c r="CPR57" s="20"/>
      <c r="CPS57" s="20"/>
      <c r="CPT57" s="20"/>
      <c r="CPU57" s="20"/>
      <c r="CPV57" s="20"/>
      <c r="CPW57" s="20"/>
      <c r="CPX57" s="20"/>
      <c r="CPY57" s="20"/>
      <c r="CPZ57" s="20"/>
      <c r="CQA57" s="20"/>
      <c r="CQB57" s="20"/>
      <c r="CQC57" s="20"/>
      <c r="CQD57" s="20"/>
      <c r="CQE57" s="20"/>
      <c r="CQF57" s="20"/>
      <c r="CQG57" s="20"/>
      <c r="CQH57" s="20"/>
      <c r="CQI57" s="20"/>
      <c r="CQJ57" s="20"/>
      <c r="CQK57" s="20"/>
      <c r="CQL57" s="20"/>
      <c r="CQM57" s="20"/>
      <c r="CQN57" s="20"/>
      <c r="CQO57" s="20"/>
      <c r="CQP57" s="20"/>
      <c r="CQQ57" s="20"/>
      <c r="CQR57" s="20"/>
      <c r="CQS57" s="20"/>
      <c r="CQT57" s="20"/>
      <c r="CQU57" s="20"/>
      <c r="CQV57" s="20"/>
      <c r="CQW57" s="20"/>
      <c r="CQX57" s="20"/>
      <c r="CQY57" s="20"/>
      <c r="CQZ57" s="20"/>
      <c r="CRA57" s="20"/>
      <c r="CRB57" s="20"/>
      <c r="CRC57" s="20"/>
      <c r="CRD57" s="20"/>
      <c r="CRE57" s="20"/>
      <c r="CRF57" s="20"/>
      <c r="CRG57" s="20"/>
      <c r="CRH57" s="20"/>
      <c r="CRI57" s="20"/>
      <c r="CRJ57" s="20"/>
      <c r="CRK57" s="20"/>
      <c r="CRL57" s="20"/>
      <c r="CRM57" s="20"/>
      <c r="CRN57" s="20"/>
      <c r="CRO57" s="20"/>
      <c r="CRP57" s="20"/>
      <c r="CRQ57" s="20"/>
      <c r="CRR57" s="20"/>
      <c r="CRS57" s="20"/>
      <c r="CRT57" s="20"/>
      <c r="CRU57" s="20"/>
      <c r="CRV57" s="20"/>
      <c r="CRW57" s="20"/>
      <c r="CRX57" s="20"/>
      <c r="CRY57" s="20"/>
      <c r="CRZ57" s="20"/>
      <c r="CSA57" s="20"/>
      <c r="CSB57" s="20"/>
      <c r="CSC57" s="20"/>
      <c r="CSD57" s="20"/>
      <c r="CSE57" s="20"/>
      <c r="CSF57" s="20"/>
      <c r="CSG57" s="20"/>
      <c r="CSH57" s="20"/>
      <c r="CSI57" s="20"/>
      <c r="CSJ57" s="20"/>
      <c r="CSK57" s="20"/>
      <c r="CSL57" s="20"/>
      <c r="CSM57" s="20"/>
      <c r="CSN57" s="20"/>
      <c r="CSO57" s="20"/>
      <c r="CSP57" s="20"/>
      <c r="CSQ57" s="20"/>
      <c r="CSR57" s="20"/>
      <c r="CSS57" s="20"/>
      <c r="CST57" s="20"/>
      <c r="CSU57" s="20"/>
      <c r="CSV57" s="20"/>
      <c r="CSW57" s="20"/>
      <c r="CSX57" s="20"/>
      <c r="CSY57" s="20"/>
      <c r="CSZ57" s="20"/>
      <c r="CTA57" s="20"/>
      <c r="CTB57" s="20"/>
      <c r="CTC57" s="20"/>
      <c r="CTD57" s="20"/>
      <c r="CTE57" s="20"/>
      <c r="CTF57" s="20"/>
      <c r="CTG57" s="20"/>
      <c r="CTH57" s="20"/>
      <c r="CTI57" s="20"/>
      <c r="CTJ57" s="20"/>
      <c r="CTK57" s="20"/>
      <c r="CTL57" s="20"/>
      <c r="CTM57" s="20"/>
      <c r="CTN57" s="20"/>
      <c r="CTO57" s="20"/>
      <c r="CTP57" s="20"/>
      <c r="CTQ57" s="20"/>
      <c r="CTR57" s="20"/>
      <c r="CTS57" s="20"/>
      <c r="CTT57" s="20"/>
      <c r="CTU57" s="20"/>
      <c r="CTV57" s="20"/>
      <c r="CTW57" s="20"/>
      <c r="CTX57" s="20"/>
      <c r="CTY57" s="20"/>
      <c r="CTZ57" s="20"/>
      <c r="CUA57" s="20"/>
      <c r="CUB57" s="20"/>
      <c r="CUC57" s="20"/>
      <c r="CUD57" s="20"/>
      <c r="CUE57" s="20"/>
      <c r="CUF57" s="20"/>
      <c r="CUG57" s="20"/>
      <c r="CUH57" s="20"/>
      <c r="CUI57" s="20"/>
      <c r="CUJ57" s="20"/>
      <c r="CUK57" s="20"/>
      <c r="CUL57" s="20"/>
      <c r="CUM57" s="20"/>
      <c r="CUN57" s="20"/>
      <c r="CUO57" s="20"/>
      <c r="CUP57" s="20"/>
      <c r="CUQ57" s="20"/>
      <c r="CUR57" s="20"/>
      <c r="CUS57" s="20"/>
      <c r="CUT57" s="20"/>
      <c r="CUU57" s="20"/>
      <c r="CUV57" s="20"/>
      <c r="CUW57" s="20"/>
      <c r="CUX57" s="20"/>
      <c r="CUY57" s="20"/>
      <c r="CUZ57" s="20"/>
      <c r="CVA57" s="20"/>
      <c r="CVB57" s="20"/>
      <c r="CVC57" s="20"/>
      <c r="CVD57" s="20"/>
      <c r="CVE57" s="20"/>
      <c r="CVF57" s="20"/>
      <c r="CVG57" s="20"/>
      <c r="CVH57" s="20"/>
      <c r="CVI57" s="20"/>
      <c r="CVJ57" s="20"/>
      <c r="CVK57" s="20"/>
      <c r="CVL57" s="20"/>
      <c r="CVM57" s="20"/>
      <c r="CVN57" s="20"/>
      <c r="CVO57" s="20"/>
      <c r="CVP57" s="20"/>
      <c r="CVQ57" s="20"/>
      <c r="CVR57" s="20"/>
      <c r="CVS57" s="20"/>
      <c r="CVT57" s="20"/>
      <c r="CVU57" s="20"/>
      <c r="CVV57" s="20"/>
      <c r="CVW57" s="20"/>
      <c r="CVX57" s="20"/>
      <c r="CVY57" s="20"/>
      <c r="CVZ57" s="20"/>
      <c r="CWA57" s="20"/>
      <c r="CWB57" s="20"/>
      <c r="CWC57" s="20"/>
      <c r="CWD57" s="20"/>
      <c r="CWE57" s="20"/>
      <c r="CWF57" s="20"/>
      <c r="CWG57" s="20"/>
      <c r="CWH57" s="20"/>
      <c r="CWI57" s="20"/>
      <c r="CWJ57" s="20"/>
      <c r="CWK57" s="20"/>
      <c r="CWL57" s="20"/>
      <c r="CWM57" s="20"/>
      <c r="CWN57" s="20"/>
      <c r="CWO57" s="20"/>
      <c r="CWP57" s="20"/>
      <c r="CWQ57" s="20"/>
      <c r="CWR57" s="20"/>
      <c r="CWS57" s="20"/>
      <c r="CWT57" s="20"/>
      <c r="CWU57" s="20"/>
      <c r="CWV57" s="20"/>
      <c r="CWW57" s="20"/>
      <c r="CWX57" s="20"/>
      <c r="CWY57" s="20"/>
      <c r="CWZ57" s="20"/>
      <c r="CXA57" s="20"/>
      <c r="CXB57" s="20"/>
      <c r="CXC57" s="20"/>
      <c r="CXD57" s="20"/>
      <c r="CXE57" s="20"/>
      <c r="CXF57" s="20"/>
      <c r="CXG57" s="20"/>
      <c r="CXH57" s="20"/>
      <c r="CXI57" s="20"/>
      <c r="CXJ57" s="20"/>
      <c r="CXK57" s="20"/>
      <c r="CXL57" s="20"/>
      <c r="CXM57" s="20"/>
      <c r="CXN57" s="20"/>
      <c r="CXO57" s="20"/>
      <c r="CXP57" s="20"/>
      <c r="CXQ57" s="20"/>
      <c r="CXR57" s="20"/>
      <c r="CXS57" s="20"/>
      <c r="CXT57" s="20"/>
      <c r="CXU57" s="20"/>
      <c r="CXV57" s="20"/>
      <c r="CXW57" s="20"/>
      <c r="CXX57" s="20"/>
      <c r="CXY57" s="20"/>
      <c r="CXZ57" s="20"/>
      <c r="CYA57" s="20"/>
      <c r="CYB57" s="20"/>
      <c r="CYC57" s="20"/>
      <c r="CYD57" s="20"/>
      <c r="CYE57" s="20"/>
      <c r="CYF57" s="20"/>
      <c r="CYG57" s="20"/>
      <c r="CYH57" s="20"/>
      <c r="CYI57" s="20"/>
      <c r="CYJ57" s="20"/>
      <c r="CYK57" s="20"/>
      <c r="CYL57" s="20"/>
      <c r="CYM57" s="20"/>
      <c r="CYN57" s="20"/>
      <c r="CYO57" s="20"/>
      <c r="CYP57" s="20"/>
      <c r="CYQ57" s="20"/>
      <c r="CYR57" s="20"/>
      <c r="CYS57" s="20"/>
      <c r="CYT57" s="20"/>
      <c r="CYU57" s="20"/>
      <c r="CYV57" s="20"/>
      <c r="CYW57" s="20"/>
      <c r="CYX57" s="20"/>
      <c r="CYY57" s="20"/>
      <c r="CYZ57" s="20"/>
      <c r="CZA57" s="20"/>
      <c r="CZB57" s="20"/>
      <c r="CZC57" s="20"/>
      <c r="CZD57" s="20"/>
      <c r="CZE57" s="20"/>
      <c r="CZF57" s="20"/>
      <c r="CZG57" s="20"/>
      <c r="CZH57" s="20"/>
      <c r="CZI57" s="20"/>
      <c r="CZJ57" s="20"/>
      <c r="CZK57" s="20"/>
      <c r="CZL57" s="20"/>
      <c r="CZM57" s="20"/>
      <c r="CZN57" s="20"/>
      <c r="CZO57" s="20"/>
      <c r="CZP57" s="20"/>
      <c r="CZQ57" s="20"/>
      <c r="CZR57" s="20"/>
      <c r="CZS57" s="20"/>
      <c r="CZT57" s="20"/>
      <c r="CZU57" s="20"/>
      <c r="CZV57" s="20"/>
      <c r="CZW57" s="20"/>
      <c r="CZX57" s="20"/>
      <c r="CZY57" s="20"/>
      <c r="CZZ57" s="20"/>
      <c r="DAA57" s="20"/>
      <c r="DAB57" s="20"/>
      <c r="DAC57" s="20"/>
      <c r="DAD57" s="20"/>
      <c r="DAE57" s="20"/>
      <c r="DAF57" s="20"/>
      <c r="DAG57" s="20"/>
      <c r="DAH57" s="20"/>
      <c r="DAI57" s="20"/>
      <c r="DAJ57" s="20"/>
      <c r="DAK57" s="20"/>
      <c r="DAL57" s="20"/>
      <c r="DAM57" s="20"/>
      <c r="DAN57" s="20"/>
      <c r="DAO57" s="20"/>
      <c r="DAP57" s="20"/>
      <c r="DAQ57" s="20"/>
      <c r="DAR57" s="20"/>
      <c r="DAS57" s="20"/>
      <c r="DAT57" s="20"/>
      <c r="DAU57" s="20"/>
      <c r="DAV57" s="20"/>
      <c r="DAW57" s="20"/>
      <c r="DAX57" s="20"/>
      <c r="DAY57" s="20"/>
      <c r="DAZ57" s="20"/>
      <c r="DBA57" s="20"/>
      <c r="DBB57" s="20"/>
      <c r="DBC57" s="20"/>
      <c r="DBD57" s="20"/>
      <c r="DBE57" s="20"/>
      <c r="DBF57" s="20"/>
      <c r="DBG57" s="20"/>
      <c r="DBH57" s="20"/>
      <c r="DBI57" s="20"/>
      <c r="DBJ57" s="20"/>
      <c r="DBK57" s="20"/>
      <c r="DBL57" s="20"/>
      <c r="DBM57" s="20"/>
      <c r="DBN57" s="20"/>
      <c r="DBO57" s="20"/>
      <c r="DBP57" s="20"/>
      <c r="DBQ57" s="20"/>
      <c r="DBR57" s="20"/>
      <c r="DBS57" s="20"/>
      <c r="DBT57" s="20"/>
      <c r="DBU57" s="20"/>
      <c r="DBV57" s="20"/>
      <c r="DBW57" s="20"/>
      <c r="DBX57" s="20"/>
      <c r="DBY57" s="20"/>
      <c r="DBZ57" s="20"/>
      <c r="DCA57" s="20"/>
      <c r="DCB57" s="20"/>
      <c r="DCC57" s="20"/>
      <c r="DCD57" s="20"/>
      <c r="DCE57" s="20"/>
      <c r="DCF57" s="20"/>
      <c r="DCG57" s="20"/>
      <c r="DCH57" s="20"/>
      <c r="DCI57" s="20"/>
      <c r="DCJ57" s="20"/>
      <c r="DCK57" s="20"/>
      <c r="DCL57" s="20"/>
      <c r="DCM57" s="20"/>
      <c r="DCN57" s="20"/>
      <c r="DCO57" s="20"/>
      <c r="DCP57" s="20"/>
      <c r="DCQ57" s="20"/>
      <c r="DCR57" s="20"/>
      <c r="DCS57" s="20"/>
      <c r="DCT57" s="20"/>
      <c r="DCU57" s="20"/>
      <c r="DCV57" s="20"/>
      <c r="DCW57" s="20"/>
      <c r="DCX57" s="20"/>
      <c r="DCY57" s="20"/>
      <c r="DCZ57" s="20"/>
      <c r="DDA57" s="20"/>
      <c r="DDB57" s="20"/>
      <c r="DDC57" s="20"/>
      <c r="DDD57" s="20"/>
      <c r="DDE57" s="20"/>
      <c r="DDF57" s="20"/>
      <c r="DDG57" s="20"/>
      <c r="DDH57" s="20"/>
      <c r="DDI57" s="20"/>
      <c r="DDJ57" s="20"/>
      <c r="DDK57" s="20"/>
      <c r="DDL57" s="20"/>
      <c r="DDM57" s="20"/>
      <c r="DDN57" s="20"/>
      <c r="DDO57" s="20"/>
      <c r="DDP57" s="20"/>
      <c r="DDQ57" s="20"/>
      <c r="DDR57" s="20"/>
      <c r="DDS57" s="20"/>
      <c r="DDT57" s="20"/>
      <c r="DDU57" s="20"/>
      <c r="DDV57" s="20"/>
      <c r="DDW57" s="20"/>
      <c r="DDX57" s="20"/>
      <c r="DDY57" s="20"/>
      <c r="DDZ57" s="20"/>
      <c r="DEA57" s="20"/>
      <c r="DEB57" s="20"/>
      <c r="DEC57" s="20"/>
      <c r="DED57" s="20"/>
      <c r="DEE57" s="20"/>
      <c r="DEF57" s="20"/>
      <c r="DEG57" s="20"/>
      <c r="DEH57" s="20"/>
      <c r="DEI57" s="20"/>
      <c r="DEJ57" s="20"/>
      <c r="DEK57" s="20"/>
      <c r="DEL57" s="20"/>
      <c r="DEM57" s="20"/>
      <c r="DEN57" s="20"/>
      <c r="DEO57" s="20"/>
      <c r="DEP57" s="20"/>
      <c r="DEQ57" s="20"/>
      <c r="DER57" s="20"/>
      <c r="DES57" s="20"/>
      <c r="DET57" s="20"/>
      <c r="DEU57" s="20"/>
      <c r="DEV57" s="20"/>
      <c r="DEW57" s="20"/>
      <c r="DEX57" s="20"/>
      <c r="DEY57" s="20"/>
      <c r="DEZ57" s="20"/>
      <c r="DFA57" s="20"/>
      <c r="DFB57" s="20"/>
      <c r="DFC57" s="20"/>
      <c r="DFD57" s="20"/>
      <c r="DFE57" s="20"/>
      <c r="DFF57" s="20"/>
      <c r="DFG57" s="20"/>
      <c r="DFH57" s="20"/>
      <c r="DFI57" s="20"/>
      <c r="DFJ57" s="20"/>
      <c r="DFK57" s="20"/>
      <c r="DFL57" s="20"/>
      <c r="DFM57" s="20"/>
      <c r="DFN57" s="20"/>
      <c r="DFO57" s="20"/>
      <c r="DFP57" s="20"/>
      <c r="DFQ57" s="20"/>
      <c r="DFR57" s="20"/>
      <c r="DFS57" s="20"/>
      <c r="DFT57" s="20"/>
      <c r="DFU57" s="20"/>
      <c r="DFV57" s="20"/>
      <c r="DFW57" s="20"/>
      <c r="DFX57" s="20"/>
      <c r="DFY57" s="20"/>
      <c r="DFZ57" s="20"/>
      <c r="DGA57" s="20"/>
      <c r="DGB57" s="20"/>
      <c r="DGC57" s="20"/>
      <c r="DGD57" s="20"/>
      <c r="DGE57" s="20"/>
      <c r="DGF57" s="20"/>
      <c r="DGG57" s="20"/>
      <c r="DGH57" s="20"/>
      <c r="DGI57" s="20"/>
      <c r="DGJ57" s="20"/>
      <c r="DGK57" s="20"/>
      <c r="DGL57" s="20"/>
      <c r="DGM57" s="20"/>
      <c r="DGN57" s="20"/>
      <c r="DGO57" s="20"/>
      <c r="DGP57" s="20"/>
      <c r="DGQ57" s="20"/>
      <c r="DGR57" s="20"/>
      <c r="DGS57" s="20"/>
      <c r="DGT57" s="20"/>
      <c r="DGU57" s="20"/>
      <c r="DGV57" s="20"/>
      <c r="DGW57" s="20"/>
      <c r="DGX57" s="20"/>
      <c r="DGY57" s="20"/>
      <c r="DGZ57" s="20"/>
      <c r="DHA57" s="20"/>
      <c r="DHB57" s="20"/>
      <c r="DHC57" s="20"/>
      <c r="DHD57" s="20"/>
      <c r="DHE57" s="20"/>
      <c r="DHF57" s="20"/>
      <c r="DHG57" s="20"/>
      <c r="DHH57" s="20"/>
      <c r="DHI57" s="20"/>
      <c r="DHJ57" s="20"/>
      <c r="DHK57" s="20"/>
      <c r="DHL57" s="20"/>
      <c r="DHM57" s="20"/>
      <c r="DHN57" s="20"/>
      <c r="DHO57" s="20"/>
      <c r="DHP57" s="20"/>
      <c r="DHQ57" s="20"/>
      <c r="DHR57" s="20"/>
      <c r="DHS57" s="20"/>
      <c r="DHT57" s="20"/>
      <c r="DHU57" s="20"/>
      <c r="DHV57" s="20"/>
      <c r="DHW57" s="20"/>
      <c r="DHX57" s="20"/>
      <c r="DHY57" s="20"/>
      <c r="DHZ57" s="20"/>
      <c r="DIA57" s="20"/>
      <c r="DIB57" s="20"/>
      <c r="DIC57" s="20"/>
      <c r="DID57" s="20"/>
      <c r="DIE57" s="20"/>
      <c r="DIF57" s="20"/>
      <c r="DIG57" s="20"/>
      <c r="DIH57" s="20"/>
      <c r="DII57" s="20"/>
      <c r="DIJ57" s="20"/>
      <c r="DIK57" s="20"/>
      <c r="DIL57" s="20"/>
      <c r="DIM57" s="20"/>
      <c r="DIN57" s="20"/>
      <c r="DIO57" s="20"/>
      <c r="DIP57" s="20"/>
      <c r="DIQ57" s="20"/>
      <c r="DIR57" s="20"/>
      <c r="DIS57" s="20"/>
      <c r="DIT57" s="20"/>
      <c r="DIU57" s="20"/>
      <c r="DIV57" s="20"/>
      <c r="DIW57" s="20"/>
      <c r="DIX57" s="20"/>
      <c r="DIY57" s="20"/>
      <c r="DIZ57" s="20"/>
      <c r="DJA57" s="20"/>
      <c r="DJB57" s="20"/>
      <c r="DJC57" s="20"/>
      <c r="DJD57" s="20"/>
      <c r="DJE57" s="20"/>
      <c r="DJF57" s="20"/>
      <c r="DJG57" s="20"/>
      <c r="DJH57" s="20"/>
      <c r="DJI57" s="20"/>
      <c r="DJJ57" s="20"/>
      <c r="DJK57" s="20"/>
      <c r="DJL57" s="20"/>
      <c r="DJM57" s="20"/>
      <c r="DJN57" s="20"/>
      <c r="DJO57" s="20"/>
      <c r="DJP57" s="20"/>
      <c r="DJQ57" s="20"/>
      <c r="DJR57" s="20"/>
      <c r="DJS57" s="20"/>
      <c r="DJT57" s="20"/>
      <c r="DJU57" s="20"/>
      <c r="DJV57" s="20"/>
      <c r="DJW57" s="20"/>
      <c r="DJX57" s="20"/>
      <c r="DJY57" s="20"/>
      <c r="DJZ57" s="20"/>
      <c r="DKA57" s="20"/>
      <c r="DKB57" s="20"/>
      <c r="DKC57" s="20"/>
      <c r="DKD57" s="20"/>
      <c r="DKE57" s="20"/>
      <c r="DKF57" s="20"/>
      <c r="DKG57" s="20"/>
      <c r="DKH57" s="20"/>
      <c r="DKI57" s="20"/>
      <c r="DKJ57" s="20"/>
      <c r="DKK57" s="20"/>
      <c r="DKL57" s="20"/>
      <c r="DKM57" s="20"/>
      <c r="DKN57" s="20"/>
      <c r="DKO57" s="20"/>
      <c r="DKP57" s="20"/>
      <c r="DKQ57" s="20"/>
      <c r="DKR57" s="20"/>
      <c r="DKS57" s="20"/>
      <c r="DKT57" s="20"/>
      <c r="DKU57" s="20"/>
      <c r="DKV57" s="20"/>
      <c r="DKW57" s="20"/>
      <c r="DKX57" s="20"/>
      <c r="DKY57" s="20"/>
      <c r="DKZ57" s="20"/>
      <c r="DLA57" s="20"/>
      <c r="DLB57" s="20"/>
      <c r="DLC57" s="20"/>
      <c r="DLD57" s="20"/>
      <c r="DLE57" s="20"/>
      <c r="DLF57" s="20"/>
      <c r="DLG57" s="20"/>
      <c r="DLH57" s="20"/>
      <c r="DLI57" s="20"/>
      <c r="DLJ57" s="20"/>
      <c r="DLK57" s="20"/>
      <c r="DLL57" s="20"/>
      <c r="DLM57" s="20"/>
      <c r="DLN57" s="20"/>
      <c r="DLO57" s="20"/>
      <c r="DLP57" s="20"/>
      <c r="DLQ57" s="20"/>
      <c r="DLR57" s="20"/>
      <c r="DLS57" s="20"/>
      <c r="DLT57" s="20"/>
      <c r="DLU57" s="20"/>
      <c r="DLV57" s="20"/>
      <c r="DLW57" s="20"/>
      <c r="DLX57" s="20"/>
      <c r="DLY57" s="20"/>
      <c r="DLZ57" s="20"/>
      <c r="DMA57" s="20"/>
      <c r="DMB57" s="20"/>
      <c r="DMC57" s="20"/>
      <c r="DMD57" s="20"/>
      <c r="DME57" s="20"/>
      <c r="DMF57" s="20"/>
      <c r="DMG57" s="20"/>
      <c r="DMH57" s="20"/>
      <c r="DMI57" s="20"/>
      <c r="DMJ57" s="20"/>
      <c r="DMK57" s="20"/>
      <c r="DML57" s="20"/>
      <c r="DMM57" s="20"/>
      <c r="DMN57" s="20"/>
      <c r="DMO57" s="20"/>
      <c r="DMP57" s="20"/>
      <c r="DMQ57" s="20"/>
      <c r="DMR57" s="20"/>
      <c r="DMS57" s="20"/>
      <c r="DMT57" s="20"/>
      <c r="DMU57" s="20"/>
      <c r="DMV57" s="20"/>
      <c r="DMW57" s="20"/>
      <c r="DMX57" s="20"/>
      <c r="DMY57" s="20"/>
      <c r="DMZ57" s="20"/>
      <c r="DNA57" s="20"/>
      <c r="DNB57" s="20"/>
      <c r="DNC57" s="20"/>
      <c r="DND57" s="20"/>
      <c r="DNE57" s="20"/>
      <c r="DNF57" s="20"/>
      <c r="DNG57" s="20"/>
      <c r="DNH57" s="20"/>
      <c r="DNI57" s="20"/>
      <c r="DNJ57" s="20"/>
      <c r="DNK57" s="20"/>
      <c r="DNL57" s="20"/>
      <c r="DNM57" s="20"/>
      <c r="DNN57" s="20"/>
      <c r="DNO57" s="20"/>
      <c r="DNP57" s="20"/>
      <c r="DNQ57" s="20"/>
      <c r="DNR57" s="20"/>
      <c r="DNS57" s="20"/>
      <c r="DNT57" s="20"/>
      <c r="DNU57" s="20"/>
      <c r="DNV57" s="20"/>
      <c r="DNW57" s="20"/>
      <c r="DNX57" s="20"/>
      <c r="DNY57" s="20"/>
      <c r="DNZ57" s="20"/>
      <c r="DOA57" s="20"/>
      <c r="DOB57" s="20"/>
      <c r="DOC57" s="20"/>
      <c r="DOD57" s="20"/>
      <c r="DOE57" s="20"/>
      <c r="DOF57" s="20"/>
      <c r="DOG57" s="20"/>
      <c r="DOH57" s="20"/>
      <c r="DOI57" s="20"/>
      <c r="DOJ57" s="20"/>
      <c r="DOK57" s="20"/>
      <c r="DOL57" s="20"/>
      <c r="DOM57" s="20"/>
      <c r="DON57" s="20"/>
      <c r="DOO57" s="20"/>
      <c r="DOP57" s="20"/>
      <c r="DOQ57" s="20"/>
      <c r="DOR57" s="20"/>
      <c r="DOS57" s="20"/>
      <c r="DOT57" s="20"/>
      <c r="DOU57" s="20"/>
      <c r="DOV57" s="20"/>
      <c r="DOW57" s="20"/>
      <c r="DOX57" s="20"/>
      <c r="DOY57" s="20"/>
      <c r="DOZ57" s="20"/>
      <c r="DPA57" s="20"/>
      <c r="DPB57" s="20"/>
      <c r="DPC57" s="20"/>
      <c r="DPD57" s="20"/>
      <c r="DPE57" s="20"/>
      <c r="DPF57" s="20"/>
      <c r="DPG57" s="20"/>
      <c r="DPH57" s="20"/>
      <c r="DPI57" s="20"/>
      <c r="DPJ57" s="20"/>
      <c r="DPK57" s="20"/>
      <c r="DPL57" s="20"/>
      <c r="DPM57" s="20"/>
      <c r="DPN57" s="20"/>
      <c r="DPO57" s="20"/>
      <c r="DPP57" s="20"/>
      <c r="DPQ57" s="20"/>
      <c r="DPR57" s="20"/>
      <c r="DPS57" s="20"/>
      <c r="DPT57" s="20"/>
      <c r="DPU57" s="20"/>
      <c r="DPV57" s="20"/>
      <c r="DPW57" s="20"/>
      <c r="DPX57" s="20"/>
      <c r="DPY57" s="20"/>
      <c r="DPZ57" s="20"/>
      <c r="DQA57" s="20"/>
      <c r="DQB57" s="20"/>
      <c r="DQC57" s="20"/>
      <c r="DQD57" s="20"/>
      <c r="DQE57" s="20"/>
      <c r="DQF57" s="20"/>
      <c r="DQG57" s="20"/>
      <c r="DQH57" s="20"/>
      <c r="DQI57" s="20"/>
      <c r="DQJ57" s="20"/>
      <c r="DQK57" s="20"/>
      <c r="DQL57" s="20"/>
      <c r="DQM57" s="20"/>
      <c r="DQN57" s="20"/>
      <c r="DQO57" s="20"/>
      <c r="DQP57" s="20"/>
      <c r="DQQ57" s="20"/>
      <c r="DQR57" s="20"/>
      <c r="DQS57" s="20"/>
      <c r="DQT57" s="20"/>
      <c r="DQU57" s="20"/>
      <c r="DQV57" s="20"/>
      <c r="DQW57" s="20"/>
      <c r="DQX57" s="20"/>
      <c r="DQY57" s="20"/>
      <c r="DQZ57" s="20"/>
      <c r="DRA57" s="20"/>
      <c r="DRB57" s="20"/>
      <c r="DRC57" s="20"/>
      <c r="DRD57" s="20"/>
      <c r="DRE57" s="20"/>
      <c r="DRF57" s="20"/>
      <c r="DRG57" s="20"/>
      <c r="DRH57" s="20"/>
      <c r="DRI57" s="20"/>
      <c r="DRJ57" s="20"/>
      <c r="DRK57" s="20"/>
      <c r="DRL57" s="20"/>
      <c r="DRM57" s="20"/>
      <c r="DRN57" s="20"/>
      <c r="DRO57" s="20"/>
      <c r="DRP57" s="20"/>
      <c r="DRQ57" s="20"/>
      <c r="DRR57" s="20"/>
      <c r="DRS57" s="20"/>
      <c r="DRT57" s="20"/>
      <c r="DRU57" s="20"/>
      <c r="DRV57" s="20"/>
      <c r="DRW57" s="20"/>
      <c r="DRX57" s="20"/>
      <c r="DRY57" s="20"/>
      <c r="DRZ57" s="20"/>
      <c r="DSA57" s="20"/>
      <c r="DSB57" s="20"/>
      <c r="DSC57" s="20"/>
      <c r="DSD57" s="20"/>
      <c r="DSE57" s="20"/>
      <c r="DSF57" s="20"/>
      <c r="DSG57" s="20"/>
      <c r="DSH57" s="20"/>
      <c r="DSI57" s="20"/>
      <c r="DSJ57" s="20"/>
      <c r="DSK57" s="20"/>
      <c r="DSL57" s="20"/>
      <c r="DSM57" s="20"/>
      <c r="DSN57" s="20"/>
      <c r="DSO57" s="20"/>
      <c r="DSP57" s="20"/>
      <c r="DSQ57" s="20"/>
      <c r="DSR57" s="20"/>
      <c r="DSS57" s="20"/>
      <c r="DST57" s="20"/>
      <c r="DSU57" s="20"/>
      <c r="DSV57" s="20"/>
      <c r="DSW57" s="20"/>
      <c r="DSX57" s="20"/>
      <c r="DSY57" s="20"/>
      <c r="DSZ57" s="20"/>
      <c r="DTA57" s="20"/>
      <c r="DTB57" s="20"/>
      <c r="DTC57" s="20"/>
      <c r="DTD57" s="20"/>
      <c r="DTE57" s="20"/>
      <c r="DTF57" s="20"/>
      <c r="DTG57" s="20"/>
      <c r="DTH57" s="20"/>
      <c r="DTI57" s="20"/>
      <c r="DTJ57" s="20"/>
      <c r="DTK57" s="20"/>
      <c r="DTL57" s="20"/>
      <c r="DTM57" s="20"/>
      <c r="DTN57" s="20"/>
      <c r="DTO57" s="20"/>
      <c r="DTP57" s="20"/>
      <c r="DTQ57" s="20"/>
      <c r="DTR57" s="20"/>
      <c r="DTS57" s="20"/>
      <c r="DTT57" s="20"/>
      <c r="DTU57" s="20"/>
      <c r="DTV57" s="20"/>
      <c r="DTW57" s="20"/>
      <c r="DTX57" s="20"/>
      <c r="DTY57" s="20"/>
      <c r="DTZ57" s="20"/>
      <c r="DUA57" s="20"/>
      <c r="DUB57" s="20"/>
      <c r="DUC57" s="20"/>
      <c r="DUD57" s="20"/>
      <c r="DUE57" s="20"/>
      <c r="DUF57" s="20"/>
      <c r="DUG57" s="20"/>
      <c r="DUH57" s="20"/>
      <c r="DUI57" s="20"/>
      <c r="DUJ57" s="20"/>
      <c r="DUK57" s="20"/>
      <c r="DUL57" s="20"/>
      <c r="DUM57" s="20"/>
      <c r="DUN57" s="20"/>
      <c r="DUO57" s="20"/>
      <c r="DUP57" s="20"/>
      <c r="DUQ57" s="20"/>
      <c r="DUR57" s="20"/>
      <c r="DUS57" s="20"/>
      <c r="DUT57" s="20"/>
      <c r="DUU57" s="20"/>
      <c r="DUV57" s="20"/>
      <c r="DUW57" s="20"/>
      <c r="DUX57" s="20"/>
      <c r="DUY57" s="20"/>
      <c r="DUZ57" s="20"/>
      <c r="DVA57" s="20"/>
      <c r="DVB57" s="20"/>
      <c r="DVC57" s="20"/>
      <c r="DVD57" s="20"/>
      <c r="DVE57" s="20"/>
      <c r="DVF57" s="20"/>
      <c r="DVG57" s="20"/>
      <c r="DVH57" s="20"/>
      <c r="DVI57" s="20"/>
      <c r="DVJ57" s="20"/>
      <c r="DVK57" s="20"/>
      <c r="DVL57" s="20"/>
      <c r="DVM57" s="20"/>
      <c r="DVN57" s="20"/>
      <c r="DVO57" s="20"/>
      <c r="DVP57" s="20"/>
      <c r="DVQ57" s="20"/>
      <c r="DVR57" s="20"/>
      <c r="DVS57" s="20"/>
      <c r="DVT57" s="20"/>
      <c r="DVU57" s="20"/>
      <c r="DVV57" s="20"/>
      <c r="DVW57" s="20"/>
      <c r="DVX57" s="20"/>
      <c r="DVY57" s="20"/>
      <c r="DVZ57" s="20"/>
      <c r="DWA57" s="20"/>
      <c r="DWB57" s="20"/>
      <c r="DWC57" s="20"/>
      <c r="DWD57" s="20"/>
      <c r="DWE57" s="20"/>
      <c r="DWF57" s="20"/>
      <c r="DWG57" s="20"/>
      <c r="DWH57" s="20"/>
      <c r="DWI57" s="20"/>
      <c r="DWJ57" s="20"/>
      <c r="DWK57" s="20"/>
      <c r="DWL57" s="20"/>
      <c r="DWM57" s="20"/>
      <c r="DWN57" s="20"/>
      <c r="DWO57" s="20"/>
      <c r="DWP57" s="20"/>
      <c r="DWQ57" s="20"/>
      <c r="DWR57" s="20"/>
      <c r="DWS57" s="20"/>
      <c r="DWT57" s="20"/>
      <c r="DWU57" s="20"/>
      <c r="DWV57" s="20"/>
      <c r="DWW57" s="20"/>
      <c r="DWX57" s="20"/>
      <c r="DWY57" s="20"/>
      <c r="DWZ57" s="20"/>
      <c r="DXA57" s="20"/>
      <c r="DXB57" s="20"/>
      <c r="DXC57" s="20"/>
      <c r="DXD57" s="20"/>
      <c r="DXE57" s="20"/>
      <c r="DXF57" s="20"/>
      <c r="DXG57" s="20"/>
      <c r="DXH57" s="20"/>
      <c r="DXI57" s="20"/>
      <c r="DXJ57" s="20"/>
      <c r="DXK57" s="20"/>
      <c r="DXL57" s="20"/>
      <c r="DXM57" s="20"/>
      <c r="DXN57" s="20"/>
      <c r="DXO57" s="20"/>
      <c r="DXP57" s="20"/>
      <c r="DXQ57" s="20"/>
      <c r="DXR57" s="20"/>
      <c r="DXS57" s="20"/>
      <c r="DXT57" s="20"/>
      <c r="DXU57" s="20"/>
      <c r="DXV57" s="20"/>
      <c r="DXW57" s="20"/>
      <c r="DXX57" s="20"/>
      <c r="DXY57" s="20"/>
      <c r="DXZ57" s="20"/>
      <c r="DYA57" s="20"/>
      <c r="DYB57" s="20"/>
      <c r="DYC57" s="20"/>
      <c r="DYD57" s="20"/>
      <c r="DYE57" s="20"/>
      <c r="DYF57" s="20"/>
      <c r="DYG57" s="20"/>
      <c r="DYH57" s="20"/>
      <c r="DYI57" s="20"/>
      <c r="DYJ57" s="20"/>
      <c r="DYK57" s="20"/>
      <c r="DYL57" s="20"/>
      <c r="DYM57" s="20"/>
      <c r="DYN57" s="20"/>
      <c r="DYO57" s="20"/>
      <c r="DYP57" s="20"/>
      <c r="DYQ57" s="20"/>
      <c r="DYR57" s="20"/>
      <c r="DYS57" s="20"/>
      <c r="DYT57" s="20"/>
      <c r="DYU57" s="20"/>
      <c r="DYV57" s="20"/>
      <c r="DYW57" s="20"/>
      <c r="DYX57" s="20"/>
      <c r="DYY57" s="20"/>
      <c r="DYZ57" s="20"/>
      <c r="DZA57" s="20"/>
      <c r="DZB57" s="20"/>
      <c r="DZC57" s="20"/>
      <c r="DZD57" s="20"/>
      <c r="DZE57" s="20"/>
      <c r="DZF57" s="20"/>
      <c r="DZG57" s="20"/>
      <c r="DZH57" s="20"/>
      <c r="DZI57" s="20"/>
      <c r="DZJ57" s="20"/>
      <c r="DZK57" s="20"/>
      <c r="DZL57" s="20"/>
      <c r="DZM57" s="20"/>
      <c r="DZN57" s="20"/>
      <c r="DZO57" s="20"/>
      <c r="DZP57" s="20"/>
      <c r="DZQ57" s="20"/>
      <c r="DZR57" s="20"/>
      <c r="DZS57" s="20"/>
      <c r="DZT57" s="20"/>
      <c r="DZU57" s="20"/>
      <c r="DZV57" s="20"/>
      <c r="DZW57" s="20"/>
      <c r="DZX57" s="20"/>
      <c r="DZY57" s="20"/>
      <c r="DZZ57" s="20"/>
      <c r="EAA57" s="20"/>
      <c r="EAB57" s="20"/>
      <c r="EAC57" s="20"/>
      <c r="EAD57" s="20"/>
      <c r="EAE57" s="20"/>
      <c r="EAF57" s="20"/>
      <c r="EAG57" s="20"/>
      <c r="EAH57" s="20"/>
      <c r="EAI57" s="20"/>
      <c r="EAJ57" s="20"/>
      <c r="EAK57" s="20"/>
      <c r="EAL57" s="20"/>
      <c r="EAM57" s="20"/>
      <c r="EAN57" s="20"/>
      <c r="EAO57" s="20"/>
      <c r="EAP57" s="20"/>
      <c r="EAQ57" s="20"/>
      <c r="EAR57" s="20"/>
      <c r="EAS57" s="20"/>
      <c r="EAT57" s="20"/>
      <c r="EAU57" s="20"/>
      <c r="EAV57" s="20"/>
      <c r="EAW57" s="20"/>
      <c r="EAX57" s="20"/>
      <c r="EAY57" s="20"/>
      <c r="EAZ57" s="20"/>
      <c r="EBA57" s="20"/>
      <c r="EBB57" s="20"/>
      <c r="EBC57" s="20"/>
      <c r="EBD57" s="20"/>
      <c r="EBE57" s="20"/>
      <c r="EBF57" s="20"/>
      <c r="EBG57" s="20"/>
      <c r="EBH57" s="20"/>
      <c r="EBI57" s="20"/>
      <c r="EBJ57" s="20"/>
      <c r="EBK57" s="20"/>
      <c r="EBL57" s="20"/>
      <c r="EBM57" s="20"/>
      <c r="EBN57" s="20"/>
      <c r="EBO57" s="20"/>
      <c r="EBP57" s="20"/>
      <c r="EBQ57" s="20"/>
      <c r="EBR57" s="20"/>
      <c r="EBS57" s="20"/>
      <c r="EBT57" s="20"/>
      <c r="EBU57" s="20"/>
      <c r="EBV57" s="20"/>
      <c r="EBW57" s="20"/>
      <c r="EBX57" s="20"/>
      <c r="EBY57" s="20"/>
      <c r="EBZ57" s="20"/>
      <c r="ECA57" s="20"/>
      <c r="ECB57" s="20"/>
      <c r="ECC57" s="20"/>
      <c r="ECD57" s="20"/>
      <c r="ECE57" s="20"/>
      <c r="ECF57" s="20"/>
      <c r="ECG57" s="20"/>
      <c r="ECH57" s="20"/>
      <c r="ECI57" s="20"/>
      <c r="ECJ57" s="20"/>
      <c r="ECK57" s="20"/>
      <c r="ECL57" s="20"/>
      <c r="ECM57" s="20"/>
      <c r="ECN57" s="20"/>
      <c r="ECO57" s="20"/>
      <c r="ECP57" s="20"/>
      <c r="ECQ57" s="20"/>
      <c r="ECR57" s="20"/>
      <c r="ECS57" s="20"/>
      <c r="ECT57" s="20"/>
      <c r="ECU57" s="20"/>
      <c r="ECV57" s="20"/>
      <c r="ECW57" s="20"/>
      <c r="ECX57" s="20"/>
      <c r="ECY57" s="20"/>
      <c r="ECZ57" s="20"/>
      <c r="EDA57" s="20"/>
      <c r="EDB57" s="20"/>
      <c r="EDC57" s="20"/>
      <c r="EDD57" s="20"/>
      <c r="EDE57" s="20"/>
      <c r="EDF57" s="20"/>
      <c r="EDG57" s="20"/>
      <c r="EDH57" s="20"/>
      <c r="EDI57" s="20"/>
      <c r="EDJ57" s="20"/>
      <c r="EDK57" s="20"/>
      <c r="EDL57" s="20"/>
      <c r="EDM57" s="20"/>
      <c r="EDN57" s="20"/>
      <c r="EDO57" s="20"/>
      <c r="EDP57" s="20"/>
      <c r="EDQ57" s="20"/>
      <c r="EDR57" s="20"/>
      <c r="EDS57" s="20"/>
      <c r="EDT57" s="20"/>
      <c r="EDU57" s="20"/>
      <c r="EDV57" s="20"/>
      <c r="EDW57" s="20"/>
      <c r="EDX57" s="20"/>
      <c r="EDY57" s="20"/>
      <c r="EDZ57" s="20"/>
      <c r="EEA57" s="20"/>
      <c r="EEB57" s="20"/>
      <c r="EEC57" s="20"/>
      <c r="EED57" s="20"/>
      <c r="EEE57" s="20"/>
      <c r="EEF57" s="20"/>
      <c r="EEG57" s="20"/>
      <c r="EEH57" s="20"/>
      <c r="EEI57" s="20"/>
      <c r="EEJ57" s="20"/>
      <c r="EEK57" s="20"/>
      <c r="EEL57" s="20"/>
      <c r="EEM57" s="20"/>
      <c r="EEN57" s="20"/>
      <c r="EEO57" s="20"/>
      <c r="EEP57" s="20"/>
      <c r="EEQ57" s="20"/>
      <c r="EER57" s="20"/>
      <c r="EES57" s="20"/>
      <c r="EET57" s="20"/>
      <c r="EEU57" s="20"/>
      <c r="EEV57" s="20"/>
      <c r="EEW57" s="20"/>
      <c r="EEX57" s="20"/>
      <c r="EEY57" s="20"/>
      <c r="EEZ57" s="20"/>
      <c r="EFA57" s="20"/>
      <c r="EFB57" s="20"/>
      <c r="EFC57" s="20"/>
      <c r="EFD57" s="20"/>
      <c r="EFE57" s="20"/>
      <c r="EFF57" s="20"/>
      <c r="EFG57" s="20"/>
      <c r="EFH57" s="20"/>
      <c r="EFI57" s="20"/>
      <c r="EFJ57" s="20"/>
      <c r="EFK57" s="20"/>
      <c r="EFL57" s="20"/>
      <c r="EFM57" s="20"/>
      <c r="EFN57" s="20"/>
      <c r="EFO57" s="20"/>
      <c r="EFP57" s="20"/>
      <c r="EFQ57" s="20"/>
      <c r="EFR57" s="20"/>
      <c r="EFS57" s="20"/>
      <c r="EFT57" s="20"/>
      <c r="EFU57" s="20"/>
      <c r="EFV57" s="20"/>
      <c r="EFW57" s="20"/>
      <c r="EFX57" s="20"/>
      <c r="EFY57" s="20"/>
      <c r="EFZ57" s="20"/>
      <c r="EGA57" s="20"/>
      <c r="EGB57" s="20"/>
      <c r="EGC57" s="20"/>
      <c r="EGD57" s="20"/>
      <c r="EGE57" s="20"/>
      <c r="EGF57" s="20"/>
      <c r="EGG57" s="20"/>
      <c r="EGH57" s="20"/>
      <c r="EGI57" s="20"/>
      <c r="EGJ57" s="20"/>
      <c r="EGK57" s="20"/>
      <c r="EGL57" s="20"/>
      <c r="EGM57" s="20"/>
      <c r="EGN57" s="20"/>
      <c r="EGO57" s="20"/>
      <c r="EGP57" s="20"/>
      <c r="EGQ57" s="20"/>
      <c r="EGR57" s="20"/>
      <c r="EGS57" s="20"/>
      <c r="EGT57" s="20"/>
      <c r="EGU57" s="20"/>
      <c r="EGV57" s="20"/>
      <c r="EGW57" s="20"/>
      <c r="EGX57" s="20"/>
      <c r="EGY57" s="20"/>
      <c r="EGZ57" s="20"/>
      <c r="EHA57" s="20"/>
      <c r="EHB57" s="20"/>
      <c r="EHC57" s="20"/>
      <c r="EHD57" s="20"/>
      <c r="EHE57" s="20"/>
      <c r="EHF57" s="20"/>
      <c r="EHG57" s="20"/>
      <c r="EHH57" s="20"/>
      <c r="EHI57" s="20"/>
      <c r="EHJ57" s="20"/>
      <c r="EHK57" s="20"/>
      <c r="EHL57" s="20"/>
      <c r="EHM57" s="20"/>
      <c r="EHN57" s="20"/>
      <c r="EHO57" s="20"/>
      <c r="EHP57" s="20"/>
      <c r="EHQ57" s="20"/>
      <c r="EHR57" s="20"/>
      <c r="EHS57" s="20"/>
      <c r="EHT57" s="20"/>
      <c r="EHU57" s="20"/>
      <c r="EHV57" s="20"/>
      <c r="EHW57" s="20"/>
      <c r="EHX57" s="20"/>
      <c r="EHY57" s="20"/>
      <c r="EHZ57" s="20"/>
      <c r="EIA57" s="20"/>
      <c r="EIB57" s="20"/>
      <c r="EIC57" s="20"/>
      <c r="EID57" s="20"/>
      <c r="EIE57" s="20"/>
      <c r="EIF57" s="20"/>
      <c r="EIG57" s="20"/>
      <c r="EIH57" s="20"/>
      <c r="EII57" s="20"/>
      <c r="EIJ57" s="20"/>
      <c r="EIK57" s="20"/>
      <c r="EIL57" s="20"/>
      <c r="EIM57" s="20"/>
      <c r="EIN57" s="20"/>
      <c r="EIO57" s="20"/>
      <c r="EIP57" s="20"/>
      <c r="EIQ57" s="20"/>
      <c r="EIR57" s="20"/>
      <c r="EIS57" s="20"/>
      <c r="EIT57" s="20"/>
      <c r="EIU57" s="20"/>
      <c r="EIV57" s="20"/>
      <c r="EIW57" s="20"/>
      <c r="EIX57" s="20"/>
      <c r="EIY57" s="20"/>
      <c r="EIZ57" s="20"/>
      <c r="EJA57" s="20"/>
      <c r="EJB57" s="20"/>
      <c r="EJC57" s="20"/>
      <c r="EJD57" s="20"/>
      <c r="EJE57" s="20"/>
      <c r="EJF57" s="20"/>
      <c r="EJG57" s="20"/>
      <c r="EJH57" s="20"/>
      <c r="EJI57" s="20"/>
      <c r="EJJ57" s="20"/>
      <c r="EJK57" s="20"/>
      <c r="EJL57" s="20"/>
      <c r="EJM57" s="20"/>
      <c r="EJN57" s="20"/>
      <c r="EJO57" s="20"/>
      <c r="EJP57" s="20"/>
      <c r="EJQ57" s="20"/>
      <c r="EJR57" s="20"/>
      <c r="EJS57" s="20"/>
      <c r="EJT57" s="20"/>
      <c r="EJU57" s="20"/>
      <c r="EJV57" s="20"/>
      <c r="EJW57" s="20"/>
      <c r="EJX57" s="20"/>
      <c r="EJY57" s="20"/>
      <c r="EJZ57" s="20"/>
      <c r="EKA57" s="20"/>
      <c r="EKB57" s="20"/>
      <c r="EKC57" s="20"/>
      <c r="EKD57" s="20"/>
      <c r="EKE57" s="20"/>
      <c r="EKF57" s="20"/>
      <c r="EKG57" s="20"/>
      <c r="EKH57" s="20"/>
      <c r="EKI57" s="20"/>
      <c r="EKJ57" s="20"/>
      <c r="EKK57" s="20"/>
      <c r="EKL57" s="20"/>
      <c r="EKM57" s="20"/>
      <c r="EKN57" s="20"/>
      <c r="EKO57" s="20"/>
      <c r="EKP57" s="20"/>
      <c r="EKQ57" s="20"/>
      <c r="EKR57" s="20"/>
      <c r="EKS57" s="20"/>
      <c r="EKT57" s="20"/>
      <c r="EKU57" s="20"/>
      <c r="EKV57" s="20"/>
      <c r="EKW57" s="20"/>
      <c r="EKX57" s="20"/>
      <c r="EKY57" s="20"/>
      <c r="EKZ57" s="20"/>
      <c r="ELA57" s="20"/>
      <c r="ELB57" s="20"/>
      <c r="ELC57" s="20"/>
      <c r="ELD57" s="20"/>
      <c r="ELE57" s="20"/>
      <c r="ELF57" s="20"/>
      <c r="ELG57" s="20"/>
      <c r="ELH57" s="20"/>
      <c r="ELI57" s="20"/>
      <c r="ELJ57" s="20"/>
      <c r="ELK57" s="20"/>
      <c r="ELL57" s="20"/>
      <c r="ELM57" s="20"/>
      <c r="ELN57" s="20"/>
      <c r="ELO57" s="20"/>
      <c r="ELP57" s="20"/>
      <c r="ELQ57" s="20"/>
      <c r="ELR57" s="20"/>
      <c r="ELS57" s="20"/>
      <c r="ELT57" s="20"/>
      <c r="ELU57" s="20"/>
      <c r="ELV57" s="20"/>
      <c r="ELW57" s="20"/>
      <c r="ELX57" s="20"/>
      <c r="ELY57" s="20"/>
      <c r="ELZ57" s="20"/>
      <c r="EMA57" s="20"/>
      <c r="EMB57" s="20"/>
      <c r="EMC57" s="20"/>
      <c r="EMD57" s="20"/>
      <c r="EME57" s="20"/>
      <c r="EMF57" s="20"/>
      <c r="EMG57" s="20"/>
      <c r="EMH57" s="20"/>
      <c r="EMI57" s="20"/>
      <c r="EMJ57" s="20"/>
      <c r="EMK57" s="20"/>
      <c r="EML57" s="20"/>
      <c r="EMM57" s="20"/>
      <c r="EMN57" s="20"/>
      <c r="EMO57" s="20"/>
      <c r="EMP57" s="20"/>
      <c r="EMQ57" s="20"/>
      <c r="EMR57" s="20"/>
      <c r="EMS57" s="20"/>
      <c r="EMT57" s="20"/>
      <c r="EMU57" s="20"/>
      <c r="EMV57" s="20"/>
      <c r="EMW57" s="20"/>
      <c r="EMX57" s="20"/>
      <c r="EMY57" s="20"/>
      <c r="EMZ57" s="20"/>
      <c r="ENA57" s="20"/>
      <c r="ENB57" s="20"/>
      <c r="ENC57" s="20"/>
      <c r="END57" s="20"/>
      <c r="ENE57" s="20"/>
      <c r="ENF57" s="20"/>
      <c r="ENG57" s="20"/>
      <c r="ENH57" s="20"/>
      <c r="ENI57" s="20"/>
      <c r="ENJ57" s="20"/>
      <c r="ENK57" s="20"/>
      <c r="ENL57" s="20"/>
      <c r="ENM57" s="20"/>
      <c r="ENN57" s="20"/>
      <c r="ENO57" s="20"/>
      <c r="ENP57" s="20"/>
      <c r="ENQ57" s="20"/>
      <c r="ENR57" s="20"/>
      <c r="ENS57" s="20"/>
      <c r="ENT57" s="20"/>
      <c r="ENU57" s="20"/>
      <c r="ENV57" s="20"/>
      <c r="ENW57" s="20"/>
      <c r="ENX57" s="20"/>
      <c r="ENY57" s="20"/>
      <c r="ENZ57" s="20"/>
      <c r="EOA57" s="20"/>
      <c r="EOB57" s="20"/>
      <c r="EOC57" s="20"/>
      <c r="EOD57" s="20"/>
      <c r="EOE57" s="20"/>
      <c r="EOF57" s="20"/>
      <c r="EOG57" s="20"/>
      <c r="EOH57" s="20"/>
      <c r="EOI57" s="20"/>
      <c r="EOJ57" s="20"/>
      <c r="EOK57" s="20"/>
      <c r="EOL57" s="20"/>
      <c r="EOM57" s="20"/>
      <c r="EON57" s="20"/>
      <c r="EOO57" s="20"/>
      <c r="EOP57" s="20"/>
      <c r="EOQ57" s="20"/>
      <c r="EOR57" s="20"/>
      <c r="EOS57" s="20"/>
      <c r="EOT57" s="20"/>
      <c r="EOU57" s="20"/>
      <c r="EOV57" s="20"/>
      <c r="EOW57" s="20"/>
      <c r="EOX57" s="20"/>
      <c r="EOY57" s="20"/>
      <c r="EOZ57" s="20"/>
      <c r="EPA57" s="20"/>
      <c r="EPB57" s="20"/>
      <c r="EPC57" s="20"/>
      <c r="EPD57" s="20"/>
      <c r="EPE57" s="20"/>
      <c r="EPF57" s="20"/>
      <c r="EPG57" s="20"/>
      <c r="EPH57" s="20"/>
      <c r="EPI57" s="20"/>
      <c r="EPJ57" s="20"/>
      <c r="EPK57" s="20"/>
      <c r="EPL57" s="20"/>
      <c r="EPM57" s="20"/>
      <c r="EPN57" s="20"/>
      <c r="EPO57" s="20"/>
      <c r="EPP57" s="20"/>
      <c r="EPQ57" s="20"/>
      <c r="EPR57" s="20"/>
      <c r="EPS57" s="20"/>
      <c r="EPT57" s="20"/>
      <c r="EPU57" s="20"/>
      <c r="EPV57" s="20"/>
      <c r="EPW57" s="20"/>
      <c r="EPX57" s="20"/>
      <c r="EPY57" s="20"/>
      <c r="EPZ57" s="20"/>
      <c r="EQA57" s="20"/>
      <c r="EQB57" s="20"/>
      <c r="EQC57" s="20"/>
      <c r="EQD57" s="20"/>
      <c r="EQE57" s="20"/>
      <c r="EQF57" s="20"/>
      <c r="EQG57" s="20"/>
      <c r="EQH57" s="20"/>
      <c r="EQI57" s="20"/>
      <c r="EQJ57" s="20"/>
      <c r="EQK57" s="20"/>
      <c r="EQL57" s="20"/>
      <c r="EQM57" s="20"/>
      <c r="EQN57" s="20"/>
      <c r="EQO57" s="20"/>
      <c r="EQP57" s="20"/>
      <c r="EQQ57" s="20"/>
      <c r="EQR57" s="20"/>
      <c r="EQS57" s="20"/>
      <c r="EQT57" s="20"/>
      <c r="EQU57" s="20"/>
      <c r="EQV57" s="20"/>
      <c r="EQW57" s="20"/>
      <c r="EQX57" s="20"/>
      <c r="EQY57" s="20"/>
      <c r="EQZ57" s="20"/>
      <c r="ERA57" s="20"/>
      <c r="ERB57" s="20"/>
      <c r="ERC57" s="20"/>
      <c r="ERD57" s="20"/>
      <c r="ERE57" s="20"/>
      <c r="ERF57" s="20"/>
      <c r="ERG57" s="20"/>
      <c r="ERH57" s="20"/>
      <c r="ERI57" s="20"/>
      <c r="ERJ57" s="20"/>
      <c r="ERK57" s="20"/>
      <c r="ERL57" s="20"/>
      <c r="ERM57" s="20"/>
      <c r="ERN57" s="20"/>
      <c r="ERO57" s="20"/>
      <c r="ERP57" s="20"/>
      <c r="ERQ57" s="20"/>
      <c r="ERR57" s="20"/>
      <c r="ERS57" s="20"/>
      <c r="ERT57" s="20"/>
      <c r="ERU57" s="20"/>
      <c r="ERV57" s="20"/>
      <c r="ERW57" s="20"/>
      <c r="ERX57" s="20"/>
      <c r="ERY57" s="20"/>
      <c r="ERZ57" s="20"/>
      <c r="ESA57" s="20"/>
      <c r="ESB57" s="20"/>
      <c r="ESC57" s="20"/>
      <c r="ESD57" s="20"/>
      <c r="ESE57" s="20"/>
      <c r="ESF57" s="20"/>
      <c r="ESG57" s="20"/>
      <c r="ESH57" s="20"/>
      <c r="ESI57" s="20"/>
      <c r="ESJ57" s="20"/>
      <c r="ESK57" s="20"/>
      <c r="ESL57" s="20"/>
      <c r="ESM57" s="20"/>
      <c r="ESN57" s="20"/>
      <c r="ESO57" s="20"/>
      <c r="ESP57" s="20"/>
      <c r="ESQ57" s="20"/>
      <c r="ESR57" s="20"/>
      <c r="ESS57" s="20"/>
      <c r="EST57" s="20"/>
      <c r="ESU57" s="20"/>
      <c r="ESV57" s="20"/>
      <c r="ESW57" s="20"/>
      <c r="ESX57" s="20"/>
      <c r="ESY57" s="20"/>
      <c r="ESZ57" s="20"/>
      <c r="ETA57" s="20"/>
      <c r="ETB57" s="20"/>
      <c r="ETC57" s="20"/>
      <c r="ETD57" s="20"/>
      <c r="ETE57" s="20"/>
      <c r="ETF57" s="20"/>
      <c r="ETG57" s="20"/>
      <c r="ETH57" s="20"/>
      <c r="ETI57" s="20"/>
      <c r="ETJ57" s="20"/>
      <c r="ETK57" s="20"/>
      <c r="ETL57" s="20"/>
      <c r="ETM57" s="20"/>
      <c r="ETN57" s="20"/>
      <c r="ETO57" s="20"/>
      <c r="ETP57" s="20"/>
      <c r="ETQ57" s="20"/>
      <c r="ETR57" s="20"/>
      <c r="ETS57" s="20"/>
      <c r="ETT57" s="20"/>
      <c r="ETU57" s="20"/>
      <c r="ETV57" s="20"/>
      <c r="ETW57" s="20"/>
      <c r="ETX57" s="20"/>
      <c r="ETY57" s="20"/>
      <c r="ETZ57" s="20"/>
      <c r="EUA57" s="20"/>
      <c r="EUB57" s="20"/>
      <c r="EUC57" s="20"/>
      <c r="EUD57" s="20"/>
      <c r="EUE57" s="20"/>
      <c r="EUF57" s="20"/>
      <c r="EUG57" s="20"/>
      <c r="EUH57" s="20"/>
      <c r="EUI57" s="20"/>
      <c r="EUJ57" s="20"/>
      <c r="EUK57" s="20"/>
      <c r="EUL57" s="20"/>
      <c r="EUM57" s="20"/>
      <c r="EUN57" s="20"/>
      <c r="EUO57" s="20"/>
      <c r="EUP57" s="20"/>
      <c r="EUQ57" s="20"/>
      <c r="EUR57" s="20"/>
      <c r="EUS57" s="20"/>
      <c r="EUT57" s="20"/>
      <c r="EUU57" s="20"/>
      <c r="EUV57" s="20"/>
      <c r="EUW57" s="20"/>
      <c r="EUX57" s="20"/>
      <c r="EUY57" s="20"/>
      <c r="EUZ57" s="20"/>
      <c r="EVA57" s="20"/>
      <c r="EVB57" s="20"/>
      <c r="EVC57" s="20"/>
      <c r="EVD57" s="20"/>
      <c r="EVE57" s="20"/>
      <c r="EVF57" s="20"/>
      <c r="EVG57" s="20"/>
      <c r="EVH57" s="20"/>
      <c r="EVI57" s="20"/>
      <c r="EVJ57" s="20"/>
      <c r="EVK57" s="20"/>
      <c r="EVL57" s="20"/>
      <c r="EVM57" s="20"/>
      <c r="EVN57" s="20"/>
      <c r="EVO57" s="20"/>
      <c r="EVP57" s="20"/>
      <c r="EVQ57" s="20"/>
      <c r="EVR57" s="20"/>
      <c r="EVS57" s="20"/>
      <c r="EVT57" s="20"/>
      <c r="EVU57" s="20"/>
      <c r="EVV57" s="20"/>
      <c r="EVW57" s="20"/>
      <c r="EVX57" s="20"/>
      <c r="EVY57" s="20"/>
      <c r="EVZ57" s="20"/>
      <c r="EWA57" s="20"/>
      <c r="EWB57" s="20"/>
      <c r="EWC57" s="20"/>
      <c r="EWD57" s="20"/>
      <c r="EWE57" s="20"/>
      <c r="EWF57" s="20"/>
      <c r="EWG57" s="20"/>
      <c r="EWH57" s="20"/>
      <c r="EWI57" s="20"/>
      <c r="EWJ57" s="20"/>
      <c r="EWK57" s="20"/>
      <c r="EWL57" s="20"/>
      <c r="EWM57" s="20"/>
      <c r="EWN57" s="20"/>
      <c r="EWO57" s="20"/>
      <c r="EWP57" s="20"/>
      <c r="EWQ57" s="20"/>
      <c r="EWR57" s="20"/>
      <c r="EWS57" s="20"/>
      <c r="EWT57" s="20"/>
      <c r="EWU57" s="20"/>
      <c r="EWV57" s="20"/>
      <c r="EWW57" s="20"/>
      <c r="EWX57" s="20"/>
      <c r="EWY57" s="20"/>
      <c r="EWZ57" s="20"/>
      <c r="EXA57" s="20"/>
      <c r="EXB57" s="20"/>
      <c r="EXC57" s="20"/>
      <c r="EXD57" s="20"/>
      <c r="EXE57" s="20"/>
      <c r="EXF57" s="20"/>
      <c r="EXG57" s="20"/>
      <c r="EXH57" s="20"/>
      <c r="EXI57" s="20"/>
      <c r="EXJ57" s="20"/>
      <c r="EXK57" s="20"/>
      <c r="EXL57" s="20"/>
      <c r="EXM57" s="20"/>
      <c r="EXN57" s="20"/>
      <c r="EXO57" s="20"/>
      <c r="EXP57" s="20"/>
      <c r="EXQ57" s="20"/>
      <c r="EXR57" s="20"/>
      <c r="EXS57" s="20"/>
      <c r="EXT57" s="20"/>
      <c r="EXU57" s="20"/>
      <c r="EXV57" s="20"/>
      <c r="EXW57" s="20"/>
      <c r="EXX57" s="20"/>
      <c r="EXY57" s="20"/>
      <c r="EXZ57" s="20"/>
      <c r="EYA57" s="20"/>
      <c r="EYB57" s="20"/>
      <c r="EYC57" s="20"/>
      <c r="EYD57" s="20"/>
      <c r="EYE57" s="20"/>
      <c r="EYF57" s="20"/>
      <c r="EYG57" s="20"/>
      <c r="EYH57" s="20"/>
      <c r="EYI57" s="20"/>
      <c r="EYJ57" s="20"/>
      <c r="EYK57" s="20"/>
      <c r="EYL57" s="20"/>
      <c r="EYM57" s="20"/>
      <c r="EYN57" s="20"/>
      <c r="EYO57" s="20"/>
      <c r="EYP57" s="20"/>
      <c r="EYQ57" s="20"/>
      <c r="EYR57" s="20"/>
      <c r="EYS57" s="20"/>
      <c r="EYT57" s="20"/>
      <c r="EYU57" s="20"/>
      <c r="EYV57" s="20"/>
      <c r="EYW57" s="20"/>
      <c r="EYX57" s="20"/>
      <c r="EYY57" s="20"/>
      <c r="EYZ57" s="20"/>
      <c r="EZA57" s="20"/>
      <c r="EZB57" s="20"/>
      <c r="EZC57" s="20"/>
      <c r="EZD57" s="20"/>
      <c r="EZE57" s="20"/>
      <c r="EZF57" s="20"/>
      <c r="EZG57" s="20"/>
      <c r="EZH57" s="20"/>
      <c r="EZI57" s="20"/>
      <c r="EZJ57" s="20"/>
      <c r="EZK57" s="20"/>
      <c r="EZL57" s="20"/>
      <c r="EZM57" s="20"/>
      <c r="EZN57" s="20"/>
      <c r="EZO57" s="20"/>
      <c r="EZP57" s="20"/>
      <c r="EZQ57" s="20"/>
      <c r="EZR57" s="20"/>
      <c r="EZS57" s="20"/>
      <c r="EZT57" s="20"/>
      <c r="EZU57" s="20"/>
      <c r="EZV57" s="20"/>
      <c r="EZW57" s="20"/>
      <c r="EZX57" s="20"/>
      <c r="EZY57" s="20"/>
      <c r="EZZ57" s="20"/>
      <c r="FAA57" s="20"/>
      <c r="FAB57" s="20"/>
      <c r="FAC57" s="20"/>
      <c r="FAD57" s="20"/>
      <c r="FAE57" s="20"/>
      <c r="FAF57" s="20"/>
      <c r="FAG57" s="20"/>
      <c r="FAH57" s="20"/>
      <c r="FAI57" s="20"/>
      <c r="FAJ57" s="20"/>
      <c r="FAK57" s="20"/>
      <c r="FAL57" s="20"/>
      <c r="FAM57" s="20"/>
      <c r="FAN57" s="20"/>
      <c r="FAO57" s="20"/>
      <c r="FAP57" s="20"/>
      <c r="FAQ57" s="20"/>
      <c r="FAR57" s="20"/>
      <c r="FAS57" s="20"/>
      <c r="FAT57" s="20"/>
      <c r="FAU57" s="20"/>
      <c r="FAV57" s="20"/>
      <c r="FAW57" s="20"/>
      <c r="FAX57" s="20"/>
      <c r="FAY57" s="20"/>
      <c r="FAZ57" s="20"/>
      <c r="FBA57" s="20"/>
      <c r="FBB57" s="20"/>
      <c r="FBC57" s="20"/>
      <c r="FBD57" s="20"/>
      <c r="FBE57" s="20"/>
      <c r="FBF57" s="20"/>
      <c r="FBG57" s="20"/>
      <c r="FBH57" s="20"/>
      <c r="FBI57" s="20"/>
      <c r="FBJ57" s="20"/>
      <c r="FBK57" s="20"/>
      <c r="FBL57" s="20"/>
      <c r="FBM57" s="20"/>
      <c r="FBN57" s="20"/>
      <c r="FBO57" s="20"/>
      <c r="FBP57" s="20"/>
      <c r="FBQ57" s="20"/>
      <c r="FBR57" s="20"/>
      <c r="FBS57" s="20"/>
      <c r="FBT57" s="20"/>
      <c r="FBU57" s="20"/>
      <c r="FBV57" s="20"/>
      <c r="FBW57" s="20"/>
      <c r="FBX57" s="20"/>
      <c r="FBY57" s="20"/>
      <c r="FBZ57" s="20"/>
      <c r="FCA57" s="20"/>
      <c r="FCB57" s="20"/>
      <c r="FCC57" s="20"/>
      <c r="FCD57" s="20"/>
      <c r="FCE57" s="20"/>
      <c r="FCF57" s="20"/>
      <c r="FCG57" s="20"/>
      <c r="FCH57" s="20"/>
      <c r="FCI57" s="20"/>
      <c r="FCJ57" s="20"/>
      <c r="FCK57" s="20"/>
      <c r="FCL57" s="20"/>
      <c r="FCM57" s="20"/>
      <c r="FCN57" s="20"/>
      <c r="FCO57" s="20"/>
      <c r="FCP57" s="20"/>
      <c r="FCQ57" s="20"/>
      <c r="FCR57" s="20"/>
      <c r="FCS57" s="20"/>
      <c r="FCT57" s="20"/>
      <c r="FCU57" s="20"/>
      <c r="FCV57" s="20"/>
      <c r="FCW57" s="20"/>
      <c r="FCX57" s="20"/>
      <c r="FCY57" s="20"/>
      <c r="FCZ57" s="20"/>
      <c r="FDA57" s="20"/>
      <c r="FDB57" s="20"/>
      <c r="FDC57" s="20"/>
      <c r="FDD57" s="20"/>
      <c r="FDE57" s="20"/>
      <c r="FDF57" s="20"/>
      <c r="FDG57" s="20"/>
      <c r="FDH57" s="20"/>
      <c r="FDI57" s="20"/>
      <c r="FDJ57" s="20"/>
      <c r="FDK57" s="20"/>
      <c r="FDL57" s="20"/>
      <c r="FDM57" s="20"/>
      <c r="FDN57" s="20"/>
      <c r="FDO57" s="20"/>
      <c r="FDP57" s="20"/>
      <c r="FDQ57" s="20"/>
      <c r="FDR57" s="20"/>
      <c r="FDS57" s="20"/>
      <c r="FDT57" s="20"/>
      <c r="FDU57" s="20"/>
      <c r="FDV57" s="20"/>
      <c r="FDW57" s="20"/>
      <c r="FDX57" s="20"/>
      <c r="FDY57" s="20"/>
      <c r="FDZ57" s="20"/>
      <c r="FEA57" s="20"/>
      <c r="FEB57" s="20"/>
      <c r="FEC57" s="20"/>
      <c r="FED57" s="20"/>
      <c r="FEE57" s="20"/>
      <c r="FEF57" s="20"/>
      <c r="FEG57" s="20"/>
      <c r="FEH57" s="20"/>
      <c r="FEI57" s="20"/>
      <c r="FEJ57" s="20"/>
      <c r="FEK57" s="20"/>
      <c r="FEL57" s="20"/>
      <c r="FEM57" s="20"/>
      <c r="FEN57" s="20"/>
      <c r="FEO57" s="20"/>
      <c r="FEP57" s="20"/>
      <c r="FEQ57" s="20"/>
      <c r="FER57" s="20"/>
      <c r="FES57" s="20"/>
      <c r="FET57" s="20"/>
      <c r="FEU57" s="20"/>
      <c r="FEV57" s="20"/>
      <c r="FEW57" s="20"/>
      <c r="FEX57" s="20"/>
      <c r="FEY57" s="20"/>
      <c r="FEZ57" s="20"/>
      <c r="FFA57" s="20"/>
      <c r="FFB57" s="20"/>
      <c r="FFC57" s="20"/>
      <c r="FFD57" s="20"/>
      <c r="FFE57" s="20"/>
      <c r="FFF57" s="20"/>
      <c r="FFG57" s="20"/>
      <c r="FFH57" s="20"/>
      <c r="FFI57" s="20"/>
      <c r="FFJ57" s="20"/>
      <c r="FFK57" s="20"/>
      <c r="FFL57" s="20"/>
      <c r="FFM57" s="20"/>
      <c r="FFN57" s="20"/>
      <c r="FFO57" s="20"/>
      <c r="FFP57" s="20"/>
      <c r="FFQ57" s="20"/>
      <c r="FFR57" s="20"/>
      <c r="FFS57" s="20"/>
      <c r="FFT57" s="20"/>
      <c r="FFU57" s="20"/>
      <c r="FFV57" s="20"/>
      <c r="FFW57" s="20"/>
      <c r="FFX57" s="20"/>
      <c r="FFY57" s="20"/>
      <c r="FFZ57" s="20"/>
      <c r="FGA57" s="20"/>
      <c r="FGB57" s="20"/>
      <c r="FGC57" s="20"/>
      <c r="FGD57" s="20"/>
      <c r="FGE57" s="20"/>
      <c r="FGF57" s="20"/>
      <c r="FGG57" s="20"/>
      <c r="FGH57" s="20"/>
      <c r="FGI57" s="20"/>
      <c r="FGJ57" s="20"/>
      <c r="FGK57" s="20"/>
      <c r="FGL57" s="20"/>
      <c r="FGM57" s="20"/>
      <c r="FGN57" s="20"/>
      <c r="FGO57" s="20"/>
      <c r="FGP57" s="20"/>
      <c r="FGQ57" s="20"/>
      <c r="FGR57" s="20"/>
      <c r="FGS57" s="20"/>
      <c r="FGT57" s="20"/>
      <c r="FGU57" s="20"/>
      <c r="FGV57" s="20"/>
      <c r="FGW57" s="20"/>
      <c r="FGX57" s="20"/>
      <c r="FGY57" s="20"/>
      <c r="FGZ57" s="20"/>
      <c r="FHA57" s="20"/>
      <c r="FHB57" s="20"/>
      <c r="FHC57" s="20"/>
      <c r="FHD57" s="20"/>
      <c r="FHE57" s="20"/>
      <c r="FHF57" s="20"/>
      <c r="FHG57" s="20"/>
      <c r="FHH57" s="20"/>
      <c r="FHI57" s="20"/>
      <c r="FHJ57" s="20"/>
      <c r="FHK57" s="20"/>
      <c r="FHL57" s="20"/>
      <c r="FHM57" s="20"/>
      <c r="FHN57" s="20"/>
      <c r="FHO57" s="20"/>
      <c r="FHP57" s="20"/>
      <c r="FHQ57" s="20"/>
      <c r="FHR57" s="20"/>
      <c r="FHS57" s="20"/>
      <c r="FHT57" s="20"/>
      <c r="FHU57" s="20"/>
      <c r="FHV57" s="20"/>
      <c r="FHW57" s="20"/>
      <c r="FHX57" s="20"/>
      <c r="FHY57" s="20"/>
      <c r="FHZ57" s="20"/>
      <c r="FIA57" s="20"/>
      <c r="FIB57" s="20"/>
      <c r="FIC57" s="20"/>
      <c r="FID57" s="20"/>
      <c r="FIE57" s="20"/>
      <c r="FIF57" s="20"/>
      <c r="FIG57" s="20"/>
      <c r="FIH57" s="20"/>
      <c r="FII57" s="20"/>
      <c r="FIJ57" s="20"/>
      <c r="FIK57" s="20"/>
      <c r="FIL57" s="20"/>
      <c r="FIM57" s="20"/>
      <c r="FIN57" s="20"/>
      <c r="FIO57" s="20"/>
      <c r="FIP57" s="20"/>
      <c r="FIQ57" s="20"/>
      <c r="FIR57" s="20"/>
      <c r="FIS57" s="20"/>
      <c r="FIT57" s="20"/>
      <c r="FIU57" s="20"/>
      <c r="FIV57" s="20"/>
      <c r="FIW57" s="20"/>
      <c r="FIX57" s="20"/>
      <c r="FIY57" s="20"/>
      <c r="FIZ57" s="20"/>
      <c r="FJA57" s="20"/>
      <c r="FJB57" s="20"/>
      <c r="FJC57" s="20"/>
      <c r="FJD57" s="20"/>
      <c r="FJE57" s="20"/>
      <c r="FJF57" s="20"/>
      <c r="FJG57" s="20"/>
      <c r="FJH57" s="20"/>
      <c r="FJI57" s="20"/>
      <c r="FJJ57" s="20"/>
      <c r="FJK57" s="20"/>
      <c r="FJL57" s="20"/>
      <c r="FJM57" s="20"/>
      <c r="FJN57" s="20"/>
      <c r="FJO57" s="20"/>
      <c r="FJP57" s="20"/>
      <c r="FJQ57" s="20"/>
      <c r="FJR57" s="20"/>
      <c r="FJS57" s="20"/>
      <c r="FJT57" s="20"/>
      <c r="FJU57" s="20"/>
      <c r="FJV57" s="20"/>
      <c r="FJW57" s="20"/>
      <c r="FJX57" s="20"/>
      <c r="FJY57" s="20"/>
      <c r="FJZ57" s="20"/>
      <c r="FKA57" s="20"/>
      <c r="FKB57" s="20"/>
      <c r="FKC57" s="20"/>
      <c r="FKD57" s="20"/>
      <c r="FKE57" s="20"/>
      <c r="FKF57" s="20"/>
      <c r="FKG57" s="20"/>
      <c r="FKH57" s="20"/>
      <c r="FKI57" s="20"/>
      <c r="FKJ57" s="20"/>
      <c r="FKK57" s="20"/>
      <c r="FKL57" s="20"/>
      <c r="FKM57" s="20"/>
      <c r="FKN57" s="20"/>
      <c r="FKO57" s="20"/>
      <c r="FKP57" s="20"/>
      <c r="FKQ57" s="20"/>
      <c r="FKR57" s="20"/>
      <c r="FKS57" s="20"/>
      <c r="FKT57" s="20"/>
      <c r="FKU57" s="20"/>
      <c r="FKV57" s="20"/>
      <c r="FKW57" s="20"/>
      <c r="FKX57" s="20"/>
      <c r="FKY57" s="20"/>
      <c r="FKZ57" s="20"/>
      <c r="FLA57" s="20"/>
      <c r="FLB57" s="20"/>
      <c r="FLC57" s="20"/>
      <c r="FLD57" s="20"/>
      <c r="FLE57" s="20"/>
      <c r="FLF57" s="20"/>
      <c r="FLG57" s="20"/>
      <c r="FLH57" s="20"/>
      <c r="FLI57" s="20"/>
      <c r="FLJ57" s="20"/>
      <c r="FLK57" s="20"/>
      <c r="FLL57" s="20"/>
      <c r="FLM57" s="20"/>
      <c r="FLN57" s="20"/>
      <c r="FLO57" s="20"/>
      <c r="FLP57" s="20"/>
      <c r="FLQ57" s="20"/>
      <c r="FLR57" s="20"/>
      <c r="FLS57" s="20"/>
      <c r="FLT57" s="20"/>
      <c r="FLU57" s="20"/>
      <c r="FLV57" s="20"/>
      <c r="FLW57" s="20"/>
      <c r="FLX57" s="20"/>
      <c r="FLY57" s="20"/>
      <c r="FLZ57" s="20"/>
      <c r="FMA57" s="20"/>
      <c r="FMB57" s="20"/>
      <c r="FMC57" s="20"/>
      <c r="FMD57" s="20"/>
      <c r="FME57" s="20"/>
      <c r="FMF57" s="20"/>
      <c r="FMG57" s="20"/>
      <c r="FMH57" s="20"/>
      <c r="FMI57" s="20"/>
      <c r="FMJ57" s="20"/>
      <c r="FMK57" s="20"/>
      <c r="FML57" s="20"/>
      <c r="FMM57" s="20"/>
      <c r="FMN57" s="20"/>
      <c r="FMO57" s="20"/>
      <c r="FMP57" s="20"/>
      <c r="FMQ57" s="20"/>
      <c r="FMR57" s="20"/>
      <c r="FMS57" s="20"/>
      <c r="FMT57" s="20"/>
      <c r="FMU57" s="20"/>
      <c r="FMV57" s="20"/>
      <c r="FMW57" s="20"/>
      <c r="FMX57" s="20"/>
      <c r="FMY57" s="20"/>
      <c r="FMZ57" s="20"/>
      <c r="FNA57" s="20"/>
      <c r="FNB57" s="20"/>
      <c r="FNC57" s="20"/>
      <c r="FND57" s="20"/>
      <c r="FNE57" s="20"/>
      <c r="FNF57" s="20"/>
      <c r="FNG57" s="20"/>
      <c r="FNH57" s="20"/>
      <c r="FNI57" s="20"/>
      <c r="FNJ57" s="20"/>
      <c r="FNK57" s="20"/>
      <c r="FNL57" s="20"/>
      <c r="FNM57" s="20"/>
      <c r="FNN57" s="20"/>
      <c r="FNO57" s="20"/>
      <c r="FNP57" s="20"/>
      <c r="FNQ57" s="20"/>
      <c r="FNR57" s="20"/>
      <c r="FNS57" s="20"/>
      <c r="FNT57" s="20"/>
      <c r="FNU57" s="20"/>
      <c r="FNV57" s="20"/>
      <c r="FNW57" s="20"/>
      <c r="FNX57" s="20"/>
      <c r="FNY57" s="20"/>
      <c r="FNZ57" s="20"/>
      <c r="FOA57" s="20"/>
      <c r="FOB57" s="20"/>
      <c r="FOC57" s="20"/>
      <c r="FOD57" s="20"/>
      <c r="FOE57" s="20"/>
      <c r="FOF57" s="20"/>
      <c r="FOG57" s="20"/>
      <c r="FOH57" s="20"/>
      <c r="FOI57" s="20"/>
      <c r="FOJ57" s="20"/>
      <c r="FOK57" s="20"/>
      <c r="FOL57" s="20"/>
      <c r="FOM57" s="20"/>
      <c r="FON57" s="20"/>
      <c r="FOO57" s="20"/>
      <c r="FOP57" s="20"/>
      <c r="FOQ57" s="20"/>
      <c r="FOR57" s="20"/>
      <c r="FOS57" s="20"/>
      <c r="FOT57" s="20"/>
      <c r="FOU57" s="20"/>
      <c r="FOV57" s="20"/>
      <c r="FOW57" s="20"/>
      <c r="FOX57" s="20"/>
      <c r="FOY57" s="20"/>
      <c r="FOZ57" s="20"/>
      <c r="FPA57" s="20"/>
      <c r="FPB57" s="20"/>
      <c r="FPC57" s="20"/>
      <c r="FPD57" s="20"/>
      <c r="FPE57" s="20"/>
      <c r="FPF57" s="20"/>
      <c r="FPG57" s="20"/>
      <c r="FPH57" s="20"/>
      <c r="FPI57" s="20"/>
      <c r="FPJ57" s="20"/>
      <c r="FPK57" s="20"/>
      <c r="FPL57" s="20"/>
      <c r="FPM57" s="20"/>
      <c r="FPN57" s="20"/>
      <c r="FPO57" s="20"/>
      <c r="FPP57" s="20"/>
      <c r="FPQ57" s="20"/>
      <c r="FPR57" s="20"/>
      <c r="FPS57" s="20"/>
      <c r="FPT57" s="20"/>
      <c r="FPU57" s="20"/>
      <c r="FPV57" s="20"/>
      <c r="FPW57" s="20"/>
      <c r="FPX57" s="20"/>
      <c r="FPY57" s="20"/>
      <c r="FPZ57" s="20"/>
      <c r="FQA57" s="20"/>
      <c r="FQB57" s="20"/>
      <c r="FQC57" s="20"/>
      <c r="FQD57" s="20"/>
      <c r="FQE57" s="20"/>
      <c r="FQF57" s="20"/>
      <c r="FQG57" s="20"/>
      <c r="FQH57" s="20"/>
      <c r="FQI57" s="20"/>
      <c r="FQJ57" s="20"/>
      <c r="FQK57" s="20"/>
      <c r="FQL57" s="20"/>
      <c r="FQM57" s="20"/>
      <c r="FQN57" s="20"/>
      <c r="FQO57" s="20"/>
      <c r="FQP57" s="20"/>
      <c r="FQQ57" s="20"/>
      <c r="FQR57" s="20"/>
      <c r="FQS57" s="20"/>
      <c r="FQT57" s="20"/>
      <c r="FQU57" s="20"/>
      <c r="FQV57" s="20"/>
      <c r="FQW57" s="20"/>
      <c r="FQX57" s="20"/>
      <c r="FQY57" s="20"/>
      <c r="FQZ57" s="20"/>
      <c r="FRA57" s="20"/>
      <c r="FRB57" s="20"/>
      <c r="FRC57" s="20"/>
      <c r="FRD57" s="20"/>
      <c r="FRE57" s="20"/>
      <c r="FRF57" s="20"/>
      <c r="FRG57" s="20"/>
      <c r="FRH57" s="20"/>
      <c r="FRI57" s="20"/>
      <c r="FRJ57" s="20"/>
      <c r="FRK57" s="20"/>
      <c r="FRL57" s="20"/>
      <c r="FRM57" s="20"/>
      <c r="FRN57" s="20"/>
      <c r="FRO57" s="20"/>
      <c r="FRP57" s="20"/>
      <c r="FRQ57" s="20"/>
      <c r="FRR57" s="20"/>
      <c r="FRS57" s="20"/>
      <c r="FRT57" s="20"/>
      <c r="FRU57" s="20"/>
      <c r="FRV57" s="20"/>
      <c r="FRW57" s="20"/>
      <c r="FRX57" s="20"/>
      <c r="FRY57" s="20"/>
      <c r="FRZ57" s="20"/>
      <c r="FSA57" s="20"/>
      <c r="FSB57" s="20"/>
      <c r="FSC57" s="20"/>
      <c r="FSD57" s="20"/>
      <c r="FSE57" s="20"/>
      <c r="FSF57" s="20"/>
      <c r="FSG57" s="20"/>
      <c r="FSH57" s="20"/>
      <c r="FSI57" s="20"/>
      <c r="FSJ57" s="20"/>
      <c r="FSK57" s="20"/>
      <c r="FSL57" s="20"/>
      <c r="FSM57" s="20"/>
      <c r="FSN57" s="20"/>
      <c r="FSO57" s="20"/>
      <c r="FSP57" s="20"/>
      <c r="FSQ57" s="20"/>
      <c r="FSR57" s="20"/>
      <c r="FSS57" s="20"/>
      <c r="FST57" s="20"/>
      <c r="FSU57" s="20"/>
      <c r="FSV57" s="20"/>
      <c r="FSW57" s="20"/>
      <c r="FSX57" s="20"/>
      <c r="FSY57" s="20"/>
      <c r="FSZ57" s="20"/>
      <c r="FTA57" s="20"/>
      <c r="FTB57" s="20"/>
      <c r="FTC57" s="20"/>
      <c r="FTD57" s="20"/>
      <c r="FTE57" s="20"/>
      <c r="FTF57" s="20"/>
      <c r="FTG57" s="20"/>
      <c r="FTH57" s="20"/>
      <c r="FTI57" s="20"/>
      <c r="FTJ57" s="20"/>
      <c r="FTK57" s="20"/>
      <c r="FTL57" s="20"/>
      <c r="FTM57" s="20"/>
      <c r="FTN57" s="20"/>
      <c r="FTO57" s="20"/>
      <c r="FTP57" s="20"/>
      <c r="FTQ57" s="20"/>
      <c r="FTR57" s="20"/>
      <c r="FTS57" s="20"/>
      <c r="FTT57" s="20"/>
      <c r="FTU57" s="20"/>
      <c r="FTV57" s="20"/>
      <c r="FTW57" s="20"/>
      <c r="FTX57" s="20"/>
      <c r="FTY57" s="20"/>
      <c r="FTZ57" s="20"/>
      <c r="FUA57" s="20"/>
      <c r="FUB57" s="20"/>
      <c r="FUC57" s="20"/>
      <c r="FUD57" s="20"/>
      <c r="FUE57" s="20"/>
      <c r="FUF57" s="20"/>
      <c r="FUG57" s="20"/>
      <c r="FUH57" s="20"/>
      <c r="FUI57" s="20"/>
      <c r="FUJ57" s="20"/>
      <c r="FUK57" s="20"/>
      <c r="FUL57" s="20"/>
      <c r="FUM57" s="20"/>
      <c r="FUN57" s="20"/>
      <c r="FUO57" s="20"/>
      <c r="FUP57" s="20"/>
      <c r="FUQ57" s="20"/>
      <c r="FUR57" s="20"/>
      <c r="FUS57" s="20"/>
      <c r="FUT57" s="20"/>
      <c r="FUU57" s="20"/>
      <c r="FUV57" s="20"/>
      <c r="FUW57" s="20"/>
      <c r="FUX57" s="20"/>
      <c r="FUY57" s="20"/>
      <c r="FUZ57" s="20"/>
      <c r="FVA57" s="20"/>
      <c r="FVB57" s="20"/>
      <c r="FVC57" s="20"/>
      <c r="FVD57" s="20"/>
      <c r="FVE57" s="20"/>
      <c r="FVF57" s="20"/>
      <c r="FVG57" s="20"/>
      <c r="FVH57" s="20"/>
      <c r="FVI57" s="20"/>
      <c r="FVJ57" s="20"/>
      <c r="FVK57" s="20"/>
      <c r="FVL57" s="20"/>
      <c r="FVM57" s="20"/>
      <c r="FVN57" s="20"/>
      <c r="FVO57" s="20"/>
      <c r="FVP57" s="20"/>
      <c r="FVQ57" s="20"/>
      <c r="FVR57" s="20"/>
      <c r="FVS57" s="20"/>
      <c r="FVT57" s="20"/>
      <c r="FVU57" s="20"/>
      <c r="FVV57" s="20"/>
      <c r="FVW57" s="20"/>
      <c r="FVX57" s="20"/>
      <c r="FVY57" s="20"/>
      <c r="FVZ57" s="20"/>
      <c r="FWA57" s="20"/>
      <c r="FWB57" s="20"/>
      <c r="FWC57" s="20"/>
      <c r="FWD57" s="20"/>
      <c r="FWE57" s="20"/>
      <c r="FWF57" s="20"/>
      <c r="FWG57" s="20"/>
      <c r="FWH57" s="20"/>
      <c r="FWI57" s="20"/>
      <c r="FWJ57" s="20"/>
      <c r="FWK57" s="20"/>
      <c r="FWL57" s="20"/>
      <c r="FWM57" s="20"/>
      <c r="FWN57" s="20"/>
      <c r="FWO57" s="20"/>
      <c r="FWP57" s="20"/>
      <c r="FWQ57" s="20"/>
      <c r="FWR57" s="20"/>
      <c r="FWS57" s="20"/>
      <c r="FWT57" s="20"/>
      <c r="FWU57" s="20"/>
      <c r="FWV57" s="20"/>
      <c r="FWW57" s="20"/>
      <c r="FWX57" s="20"/>
      <c r="FWY57" s="20"/>
      <c r="FWZ57" s="20"/>
      <c r="FXA57" s="20"/>
      <c r="FXB57" s="20"/>
      <c r="FXC57" s="20"/>
      <c r="FXD57" s="20"/>
      <c r="FXE57" s="20"/>
      <c r="FXF57" s="20"/>
      <c r="FXG57" s="20"/>
      <c r="FXH57" s="20"/>
      <c r="FXI57" s="20"/>
      <c r="FXJ57" s="20"/>
      <c r="FXK57" s="20"/>
      <c r="FXL57" s="20"/>
      <c r="FXM57" s="20"/>
      <c r="FXN57" s="20"/>
      <c r="FXO57" s="20"/>
      <c r="FXP57" s="20"/>
      <c r="FXQ57" s="20"/>
      <c r="FXR57" s="20"/>
      <c r="FXS57" s="20"/>
      <c r="FXT57" s="20"/>
      <c r="FXU57" s="20"/>
      <c r="FXV57" s="20"/>
      <c r="FXW57" s="20"/>
      <c r="FXX57" s="20"/>
      <c r="FXY57" s="20"/>
      <c r="FXZ57" s="20"/>
      <c r="FYA57" s="20"/>
      <c r="FYB57" s="20"/>
      <c r="FYC57" s="20"/>
      <c r="FYD57" s="20"/>
      <c r="FYE57" s="20"/>
      <c r="FYF57" s="20"/>
      <c r="FYG57" s="20"/>
      <c r="FYH57" s="20"/>
      <c r="FYI57" s="20"/>
      <c r="FYJ57" s="20"/>
      <c r="FYK57" s="20"/>
      <c r="FYL57" s="20"/>
      <c r="FYM57" s="20"/>
      <c r="FYN57" s="20"/>
      <c r="FYO57" s="20"/>
      <c r="FYP57" s="20"/>
      <c r="FYQ57" s="20"/>
      <c r="FYR57" s="20"/>
      <c r="FYS57" s="20"/>
      <c r="FYT57" s="20"/>
      <c r="FYU57" s="20"/>
      <c r="FYV57" s="20"/>
      <c r="FYW57" s="20"/>
      <c r="FYX57" s="20"/>
      <c r="FYY57" s="20"/>
      <c r="FYZ57" s="20"/>
      <c r="FZA57" s="20"/>
      <c r="FZB57" s="20"/>
      <c r="FZC57" s="20"/>
      <c r="FZD57" s="20"/>
      <c r="FZE57" s="20"/>
      <c r="FZF57" s="20"/>
      <c r="FZG57" s="20"/>
      <c r="FZH57" s="20"/>
      <c r="FZI57" s="20"/>
      <c r="FZJ57" s="20"/>
      <c r="FZK57" s="20"/>
      <c r="FZL57" s="20"/>
      <c r="FZM57" s="20"/>
      <c r="FZN57" s="20"/>
      <c r="FZO57" s="20"/>
      <c r="FZP57" s="20"/>
      <c r="FZQ57" s="20"/>
      <c r="FZR57" s="20"/>
      <c r="FZS57" s="20"/>
      <c r="FZT57" s="20"/>
      <c r="FZU57" s="20"/>
      <c r="FZV57" s="20"/>
      <c r="FZW57" s="20"/>
      <c r="FZX57" s="20"/>
      <c r="FZY57" s="20"/>
      <c r="FZZ57" s="20"/>
      <c r="GAA57" s="20"/>
      <c r="GAB57" s="20"/>
      <c r="GAC57" s="20"/>
      <c r="GAD57" s="20"/>
      <c r="GAE57" s="20"/>
      <c r="GAF57" s="20"/>
      <c r="GAG57" s="20"/>
      <c r="GAH57" s="20"/>
      <c r="GAI57" s="20"/>
      <c r="GAJ57" s="20"/>
      <c r="GAK57" s="20"/>
      <c r="GAL57" s="20"/>
      <c r="GAM57" s="20"/>
      <c r="GAN57" s="20"/>
      <c r="GAO57" s="20"/>
      <c r="GAP57" s="20"/>
      <c r="GAQ57" s="20"/>
      <c r="GAR57" s="20"/>
      <c r="GAS57" s="20"/>
      <c r="GAT57" s="20"/>
      <c r="GAU57" s="20"/>
      <c r="GAV57" s="20"/>
      <c r="GAW57" s="20"/>
      <c r="GAX57" s="20"/>
      <c r="GAY57" s="20"/>
      <c r="GAZ57" s="20"/>
      <c r="GBA57" s="20"/>
      <c r="GBB57" s="20"/>
      <c r="GBC57" s="20"/>
      <c r="GBD57" s="20"/>
      <c r="GBE57" s="20"/>
      <c r="GBF57" s="20"/>
      <c r="GBG57" s="20"/>
      <c r="GBH57" s="20"/>
      <c r="GBI57" s="20"/>
      <c r="GBJ57" s="20"/>
      <c r="GBK57" s="20"/>
      <c r="GBL57" s="20"/>
      <c r="GBM57" s="20"/>
      <c r="GBN57" s="20"/>
      <c r="GBO57" s="20"/>
      <c r="GBP57" s="20"/>
      <c r="GBQ57" s="20"/>
      <c r="GBR57" s="20"/>
      <c r="GBS57" s="20"/>
      <c r="GBT57" s="20"/>
      <c r="GBU57" s="20"/>
      <c r="GBV57" s="20"/>
      <c r="GBW57" s="20"/>
      <c r="GBX57" s="20"/>
      <c r="GBY57" s="20"/>
      <c r="GBZ57" s="20"/>
      <c r="GCA57" s="20"/>
      <c r="GCB57" s="20"/>
      <c r="GCC57" s="20"/>
      <c r="GCD57" s="20"/>
      <c r="GCE57" s="20"/>
      <c r="GCF57" s="20"/>
      <c r="GCG57" s="20"/>
      <c r="GCH57" s="20"/>
      <c r="GCI57" s="20"/>
      <c r="GCJ57" s="20"/>
      <c r="GCK57" s="20"/>
      <c r="GCL57" s="20"/>
      <c r="GCM57" s="20"/>
      <c r="GCN57" s="20"/>
      <c r="GCO57" s="20"/>
      <c r="GCP57" s="20"/>
      <c r="GCQ57" s="20"/>
      <c r="GCR57" s="20"/>
      <c r="GCS57" s="20"/>
      <c r="GCT57" s="20"/>
      <c r="GCU57" s="20"/>
      <c r="GCV57" s="20"/>
      <c r="GCW57" s="20"/>
      <c r="GCX57" s="20"/>
      <c r="GCY57" s="20"/>
      <c r="GCZ57" s="20"/>
      <c r="GDA57" s="20"/>
      <c r="GDB57" s="20"/>
      <c r="GDC57" s="20"/>
      <c r="GDD57" s="20"/>
      <c r="GDE57" s="20"/>
      <c r="GDF57" s="20"/>
      <c r="GDG57" s="20"/>
      <c r="GDH57" s="20"/>
      <c r="GDI57" s="20"/>
      <c r="GDJ57" s="20"/>
      <c r="GDK57" s="20"/>
      <c r="GDL57" s="20"/>
      <c r="GDM57" s="20"/>
      <c r="GDN57" s="20"/>
      <c r="GDO57" s="20"/>
      <c r="GDP57" s="20"/>
      <c r="GDQ57" s="20"/>
      <c r="GDR57" s="20"/>
      <c r="GDS57" s="20"/>
      <c r="GDT57" s="20"/>
      <c r="GDU57" s="20"/>
      <c r="GDV57" s="20"/>
      <c r="GDW57" s="20"/>
      <c r="GDX57" s="20"/>
      <c r="GDY57" s="20"/>
      <c r="GDZ57" s="20"/>
      <c r="GEA57" s="20"/>
      <c r="GEB57" s="20"/>
      <c r="GEC57" s="20"/>
      <c r="GED57" s="20"/>
      <c r="GEE57" s="20"/>
      <c r="GEF57" s="20"/>
      <c r="GEG57" s="20"/>
      <c r="GEH57" s="20"/>
      <c r="GEI57" s="20"/>
      <c r="GEJ57" s="20"/>
      <c r="GEK57" s="20"/>
      <c r="GEL57" s="20"/>
      <c r="GEM57" s="20"/>
      <c r="GEN57" s="20"/>
      <c r="GEO57" s="20"/>
      <c r="GEP57" s="20"/>
      <c r="GEQ57" s="20"/>
      <c r="GER57" s="20"/>
      <c r="GES57" s="20"/>
      <c r="GET57" s="20"/>
      <c r="GEU57" s="20"/>
      <c r="GEV57" s="20"/>
      <c r="GEW57" s="20"/>
      <c r="GEX57" s="20"/>
      <c r="GEY57" s="20"/>
      <c r="GEZ57" s="20"/>
      <c r="GFA57" s="20"/>
      <c r="GFB57" s="20"/>
      <c r="GFC57" s="20"/>
      <c r="GFD57" s="20"/>
      <c r="GFE57" s="20"/>
      <c r="GFF57" s="20"/>
      <c r="GFG57" s="20"/>
      <c r="GFH57" s="20"/>
      <c r="GFI57" s="20"/>
      <c r="GFJ57" s="20"/>
      <c r="GFK57" s="20"/>
      <c r="GFL57" s="20"/>
      <c r="GFM57" s="20"/>
      <c r="GFN57" s="20"/>
      <c r="GFO57" s="20"/>
      <c r="GFP57" s="20"/>
      <c r="GFQ57" s="20"/>
      <c r="GFR57" s="20"/>
      <c r="GFS57" s="20"/>
      <c r="GFT57" s="20"/>
      <c r="GFU57" s="20"/>
      <c r="GFV57" s="20"/>
      <c r="GFW57" s="20"/>
      <c r="GFX57" s="20"/>
      <c r="GFY57" s="20"/>
      <c r="GFZ57" s="20"/>
      <c r="GGA57" s="20"/>
      <c r="GGB57" s="20"/>
      <c r="GGC57" s="20"/>
      <c r="GGD57" s="20"/>
      <c r="GGE57" s="20"/>
      <c r="GGF57" s="20"/>
      <c r="GGG57" s="20"/>
      <c r="GGH57" s="20"/>
      <c r="GGI57" s="20"/>
      <c r="GGJ57" s="20"/>
      <c r="GGK57" s="20"/>
      <c r="GGL57" s="20"/>
      <c r="GGM57" s="20"/>
      <c r="GGN57" s="20"/>
      <c r="GGO57" s="20"/>
      <c r="GGP57" s="20"/>
      <c r="GGQ57" s="20"/>
      <c r="GGR57" s="20"/>
      <c r="GGS57" s="20"/>
      <c r="GGT57" s="20"/>
      <c r="GGU57" s="20"/>
      <c r="GGV57" s="20"/>
      <c r="GGW57" s="20"/>
      <c r="GGX57" s="20"/>
      <c r="GGY57" s="20"/>
      <c r="GGZ57" s="20"/>
      <c r="GHA57" s="20"/>
      <c r="GHB57" s="20"/>
      <c r="GHC57" s="20"/>
      <c r="GHD57" s="20"/>
      <c r="GHE57" s="20"/>
      <c r="GHF57" s="20"/>
      <c r="GHG57" s="20"/>
      <c r="GHH57" s="20"/>
      <c r="GHI57" s="20"/>
      <c r="GHJ57" s="20"/>
      <c r="GHK57" s="20"/>
      <c r="GHL57" s="20"/>
      <c r="GHM57" s="20"/>
      <c r="GHN57" s="20"/>
      <c r="GHO57" s="20"/>
      <c r="GHP57" s="20"/>
      <c r="GHQ57" s="20"/>
      <c r="GHR57" s="20"/>
      <c r="GHS57" s="20"/>
      <c r="GHT57" s="20"/>
      <c r="GHU57" s="20"/>
      <c r="GHV57" s="20"/>
      <c r="GHW57" s="20"/>
      <c r="GHX57" s="20"/>
      <c r="GHY57" s="20"/>
      <c r="GHZ57" s="20"/>
      <c r="GIA57" s="20"/>
      <c r="GIB57" s="20"/>
      <c r="GIC57" s="20"/>
      <c r="GID57" s="20"/>
      <c r="GIE57" s="20"/>
      <c r="GIF57" s="20"/>
      <c r="GIG57" s="20"/>
      <c r="GIH57" s="20"/>
      <c r="GII57" s="20"/>
      <c r="GIJ57" s="20"/>
      <c r="GIK57" s="20"/>
      <c r="GIL57" s="20"/>
      <c r="GIM57" s="20"/>
      <c r="GIN57" s="20"/>
      <c r="GIO57" s="20"/>
      <c r="GIP57" s="20"/>
      <c r="GIQ57" s="20"/>
      <c r="GIR57" s="20"/>
      <c r="GIS57" s="20"/>
      <c r="GIT57" s="20"/>
      <c r="GIU57" s="20"/>
      <c r="GIV57" s="20"/>
      <c r="GIW57" s="20"/>
      <c r="GIX57" s="20"/>
      <c r="GIY57" s="20"/>
      <c r="GIZ57" s="20"/>
      <c r="GJA57" s="20"/>
      <c r="GJB57" s="20"/>
      <c r="GJC57" s="20"/>
      <c r="GJD57" s="20"/>
      <c r="GJE57" s="20"/>
      <c r="GJF57" s="20"/>
      <c r="GJG57" s="20"/>
      <c r="GJH57" s="20"/>
      <c r="GJI57" s="20"/>
      <c r="GJJ57" s="20"/>
      <c r="GJK57" s="20"/>
      <c r="GJL57" s="20"/>
      <c r="GJM57" s="20"/>
      <c r="GJN57" s="20"/>
      <c r="GJO57" s="20"/>
      <c r="GJP57" s="20"/>
      <c r="GJQ57" s="20"/>
      <c r="GJR57" s="20"/>
      <c r="GJS57" s="20"/>
      <c r="GJT57" s="20"/>
      <c r="GJU57" s="20"/>
      <c r="GJV57" s="20"/>
      <c r="GJW57" s="20"/>
      <c r="GJX57" s="20"/>
      <c r="GJY57" s="20"/>
      <c r="GJZ57" s="20"/>
      <c r="GKA57" s="20"/>
      <c r="GKB57" s="20"/>
      <c r="GKC57" s="20"/>
      <c r="GKD57" s="20"/>
      <c r="GKE57" s="20"/>
      <c r="GKF57" s="20"/>
      <c r="GKG57" s="20"/>
      <c r="GKH57" s="20"/>
      <c r="GKI57" s="20"/>
      <c r="GKJ57" s="20"/>
      <c r="GKK57" s="20"/>
      <c r="GKL57" s="20"/>
      <c r="GKM57" s="20"/>
      <c r="GKN57" s="20"/>
      <c r="GKO57" s="20"/>
      <c r="GKP57" s="20"/>
      <c r="GKQ57" s="20"/>
      <c r="GKR57" s="20"/>
      <c r="GKS57" s="20"/>
      <c r="GKT57" s="20"/>
      <c r="GKU57" s="20"/>
      <c r="GKV57" s="20"/>
      <c r="GKW57" s="20"/>
      <c r="GKX57" s="20"/>
      <c r="GKY57" s="20"/>
      <c r="GKZ57" s="20"/>
      <c r="GLA57" s="20"/>
      <c r="GLB57" s="20"/>
      <c r="GLC57" s="20"/>
      <c r="GLD57" s="20"/>
      <c r="GLE57" s="20"/>
      <c r="GLF57" s="20"/>
      <c r="GLG57" s="20"/>
      <c r="GLH57" s="20"/>
      <c r="GLI57" s="20"/>
      <c r="GLJ57" s="20"/>
      <c r="GLK57" s="20"/>
      <c r="GLL57" s="20"/>
      <c r="GLM57" s="20"/>
      <c r="GLN57" s="20"/>
      <c r="GLO57" s="20"/>
      <c r="GLP57" s="20"/>
      <c r="GLQ57" s="20"/>
      <c r="GLR57" s="20"/>
      <c r="GLS57" s="20"/>
      <c r="GLT57" s="20"/>
      <c r="GLU57" s="20"/>
      <c r="GLV57" s="20"/>
      <c r="GLW57" s="20"/>
      <c r="GLX57" s="20"/>
      <c r="GLY57" s="20"/>
      <c r="GLZ57" s="20"/>
      <c r="GMA57" s="20"/>
      <c r="GMB57" s="20"/>
      <c r="GMC57" s="20"/>
      <c r="GMD57" s="20"/>
      <c r="GME57" s="20"/>
      <c r="GMF57" s="20"/>
      <c r="GMG57" s="20"/>
      <c r="GMH57" s="20"/>
      <c r="GMI57" s="20"/>
      <c r="GMJ57" s="20"/>
      <c r="GMK57" s="20"/>
      <c r="GML57" s="20"/>
      <c r="GMM57" s="20"/>
      <c r="GMN57" s="20"/>
      <c r="GMO57" s="20"/>
      <c r="GMP57" s="20"/>
      <c r="GMQ57" s="20"/>
      <c r="GMR57" s="20"/>
      <c r="GMS57" s="20"/>
      <c r="GMT57" s="20"/>
      <c r="GMU57" s="20"/>
      <c r="GMV57" s="20"/>
      <c r="GMW57" s="20"/>
      <c r="GMX57" s="20"/>
      <c r="GMY57" s="20"/>
      <c r="GMZ57" s="20"/>
      <c r="GNA57" s="20"/>
      <c r="GNB57" s="20"/>
      <c r="GNC57" s="20"/>
      <c r="GND57" s="20"/>
      <c r="GNE57" s="20"/>
      <c r="GNF57" s="20"/>
      <c r="GNG57" s="20"/>
      <c r="GNH57" s="20"/>
      <c r="GNI57" s="20"/>
      <c r="GNJ57" s="20"/>
      <c r="GNK57" s="20"/>
      <c r="GNL57" s="20"/>
      <c r="GNM57" s="20"/>
      <c r="GNN57" s="20"/>
      <c r="GNO57" s="20"/>
      <c r="GNP57" s="20"/>
      <c r="GNQ57" s="20"/>
      <c r="GNR57" s="20"/>
      <c r="GNS57" s="20"/>
      <c r="GNT57" s="20"/>
      <c r="GNU57" s="20"/>
      <c r="GNV57" s="20"/>
      <c r="GNW57" s="20"/>
      <c r="GNX57" s="20"/>
      <c r="GNY57" s="20"/>
      <c r="GNZ57" s="20"/>
      <c r="GOA57" s="20"/>
      <c r="GOB57" s="20"/>
      <c r="GOC57" s="20"/>
      <c r="GOD57" s="20"/>
      <c r="GOE57" s="20"/>
      <c r="GOF57" s="20"/>
      <c r="GOG57" s="20"/>
      <c r="GOH57" s="20"/>
      <c r="GOI57" s="20"/>
      <c r="GOJ57" s="20"/>
      <c r="GOK57" s="20"/>
      <c r="GOL57" s="20"/>
      <c r="GOM57" s="20"/>
      <c r="GON57" s="20"/>
      <c r="GOO57" s="20"/>
      <c r="GOP57" s="20"/>
      <c r="GOQ57" s="20"/>
      <c r="GOR57" s="20"/>
      <c r="GOS57" s="20"/>
      <c r="GOT57" s="20"/>
      <c r="GOU57" s="20"/>
      <c r="GOV57" s="20"/>
      <c r="GOW57" s="20"/>
      <c r="GOX57" s="20"/>
      <c r="GOY57" s="20"/>
      <c r="GOZ57" s="20"/>
      <c r="GPA57" s="20"/>
      <c r="GPB57" s="20"/>
      <c r="GPC57" s="20"/>
      <c r="GPD57" s="20"/>
      <c r="GPE57" s="20"/>
      <c r="GPF57" s="20"/>
      <c r="GPG57" s="20"/>
      <c r="GPH57" s="20"/>
      <c r="GPI57" s="20"/>
      <c r="GPJ57" s="20"/>
      <c r="GPK57" s="20"/>
      <c r="GPL57" s="20"/>
      <c r="GPM57" s="20"/>
      <c r="GPN57" s="20"/>
      <c r="GPO57" s="20"/>
      <c r="GPP57" s="20"/>
      <c r="GPQ57" s="20"/>
      <c r="GPR57" s="20"/>
      <c r="GPS57" s="20"/>
      <c r="GPT57" s="20"/>
      <c r="GPU57" s="20"/>
      <c r="GPV57" s="20"/>
      <c r="GPW57" s="20"/>
      <c r="GPX57" s="20"/>
      <c r="GPY57" s="20"/>
      <c r="GPZ57" s="20"/>
      <c r="GQA57" s="20"/>
      <c r="GQB57" s="20"/>
      <c r="GQC57" s="20"/>
      <c r="GQD57" s="20"/>
      <c r="GQE57" s="20"/>
      <c r="GQF57" s="20"/>
      <c r="GQG57" s="20"/>
      <c r="GQH57" s="20"/>
      <c r="GQI57" s="20"/>
      <c r="GQJ57" s="20"/>
      <c r="GQK57" s="20"/>
      <c r="GQL57" s="20"/>
      <c r="GQM57" s="20"/>
      <c r="GQN57" s="20"/>
      <c r="GQO57" s="20"/>
      <c r="GQP57" s="20"/>
      <c r="GQQ57" s="20"/>
      <c r="GQR57" s="20"/>
      <c r="GQS57" s="20"/>
      <c r="GQT57" s="20"/>
      <c r="GQU57" s="20"/>
      <c r="GQV57" s="20"/>
      <c r="GQW57" s="20"/>
      <c r="GQX57" s="20"/>
      <c r="GQY57" s="20"/>
      <c r="GQZ57" s="20"/>
      <c r="GRA57" s="20"/>
      <c r="GRB57" s="20"/>
      <c r="GRC57" s="20"/>
      <c r="GRD57" s="20"/>
      <c r="GRE57" s="20"/>
      <c r="GRF57" s="20"/>
      <c r="GRG57" s="20"/>
      <c r="GRH57" s="20"/>
      <c r="GRI57" s="20"/>
      <c r="GRJ57" s="20"/>
      <c r="GRK57" s="20"/>
      <c r="GRL57" s="20"/>
      <c r="GRM57" s="20"/>
      <c r="GRN57" s="20"/>
      <c r="GRO57" s="20"/>
      <c r="GRP57" s="20"/>
      <c r="GRQ57" s="20"/>
      <c r="GRR57" s="20"/>
      <c r="GRS57" s="20"/>
      <c r="GRT57" s="20"/>
      <c r="GRU57" s="20"/>
      <c r="GRV57" s="20"/>
      <c r="GRW57" s="20"/>
      <c r="GRX57" s="20"/>
      <c r="GRY57" s="20"/>
      <c r="GRZ57" s="20"/>
      <c r="GSA57" s="20"/>
      <c r="GSB57" s="20"/>
      <c r="GSC57" s="20"/>
      <c r="GSD57" s="20"/>
      <c r="GSE57" s="20"/>
      <c r="GSF57" s="20"/>
      <c r="GSG57" s="20"/>
      <c r="GSH57" s="20"/>
      <c r="GSI57" s="20"/>
      <c r="GSJ57" s="20"/>
      <c r="GSK57" s="20"/>
      <c r="GSL57" s="20"/>
      <c r="GSM57" s="20"/>
      <c r="GSN57" s="20"/>
      <c r="GSO57" s="20"/>
      <c r="GSP57" s="20"/>
      <c r="GSQ57" s="20"/>
      <c r="GSR57" s="20"/>
      <c r="GSS57" s="20"/>
      <c r="GST57" s="20"/>
      <c r="GSU57" s="20"/>
      <c r="GSV57" s="20"/>
      <c r="GSW57" s="20"/>
      <c r="GSX57" s="20"/>
      <c r="GSY57" s="20"/>
      <c r="GSZ57" s="20"/>
      <c r="GTA57" s="20"/>
      <c r="GTB57" s="20"/>
      <c r="GTC57" s="20"/>
      <c r="GTD57" s="20"/>
      <c r="GTE57" s="20"/>
      <c r="GTF57" s="20"/>
      <c r="GTG57" s="20"/>
      <c r="GTH57" s="20"/>
      <c r="GTI57" s="20"/>
      <c r="GTJ57" s="20"/>
      <c r="GTK57" s="20"/>
      <c r="GTL57" s="20"/>
      <c r="GTM57" s="20"/>
      <c r="GTN57" s="20"/>
      <c r="GTO57" s="20"/>
      <c r="GTP57" s="20"/>
      <c r="GTQ57" s="20"/>
      <c r="GTR57" s="20"/>
      <c r="GTS57" s="20"/>
      <c r="GTT57" s="20"/>
      <c r="GTU57" s="20"/>
      <c r="GTV57" s="20"/>
      <c r="GTW57" s="20"/>
      <c r="GTX57" s="20"/>
      <c r="GTY57" s="20"/>
      <c r="GTZ57" s="20"/>
      <c r="GUA57" s="20"/>
      <c r="GUB57" s="20"/>
      <c r="GUC57" s="20"/>
      <c r="GUD57" s="20"/>
      <c r="GUE57" s="20"/>
      <c r="GUF57" s="20"/>
      <c r="GUG57" s="20"/>
      <c r="GUH57" s="20"/>
      <c r="GUI57" s="20"/>
      <c r="GUJ57" s="20"/>
      <c r="GUK57" s="20"/>
      <c r="GUL57" s="20"/>
      <c r="GUM57" s="20"/>
      <c r="GUN57" s="20"/>
      <c r="GUO57" s="20"/>
      <c r="GUP57" s="20"/>
      <c r="GUQ57" s="20"/>
      <c r="GUR57" s="20"/>
      <c r="GUS57" s="20"/>
      <c r="GUT57" s="20"/>
      <c r="GUU57" s="20"/>
      <c r="GUV57" s="20"/>
      <c r="GUW57" s="20"/>
      <c r="GUX57" s="20"/>
      <c r="GUY57" s="20"/>
      <c r="GUZ57" s="20"/>
      <c r="GVA57" s="20"/>
      <c r="GVB57" s="20"/>
      <c r="GVC57" s="20"/>
      <c r="GVD57" s="20"/>
      <c r="GVE57" s="20"/>
      <c r="GVF57" s="20"/>
      <c r="GVG57" s="20"/>
      <c r="GVH57" s="20"/>
      <c r="GVI57" s="20"/>
      <c r="GVJ57" s="20"/>
      <c r="GVK57" s="20"/>
      <c r="GVL57" s="20"/>
      <c r="GVM57" s="20"/>
      <c r="GVN57" s="20"/>
      <c r="GVO57" s="20"/>
      <c r="GVP57" s="20"/>
      <c r="GVQ57" s="20"/>
      <c r="GVR57" s="20"/>
      <c r="GVS57" s="20"/>
      <c r="GVT57" s="20"/>
      <c r="GVU57" s="20"/>
      <c r="GVV57" s="20"/>
      <c r="GVW57" s="20"/>
      <c r="GVX57" s="20"/>
      <c r="GVY57" s="20"/>
      <c r="GVZ57" s="20"/>
      <c r="GWA57" s="20"/>
      <c r="GWB57" s="20"/>
      <c r="GWC57" s="20"/>
      <c r="GWD57" s="20"/>
      <c r="GWE57" s="20"/>
      <c r="GWF57" s="20"/>
      <c r="GWG57" s="20"/>
      <c r="GWH57" s="20"/>
      <c r="GWI57" s="20"/>
      <c r="GWJ57" s="20"/>
      <c r="GWK57" s="20"/>
      <c r="GWL57" s="20"/>
      <c r="GWM57" s="20"/>
      <c r="GWN57" s="20"/>
      <c r="GWO57" s="20"/>
      <c r="GWP57" s="20"/>
      <c r="GWQ57" s="20"/>
      <c r="GWR57" s="20"/>
      <c r="GWS57" s="20"/>
      <c r="GWT57" s="20"/>
      <c r="GWU57" s="20"/>
      <c r="GWV57" s="20"/>
      <c r="GWW57" s="20"/>
      <c r="GWX57" s="20"/>
      <c r="GWY57" s="20"/>
      <c r="GWZ57" s="20"/>
      <c r="GXA57" s="20"/>
      <c r="GXB57" s="20"/>
      <c r="GXC57" s="20"/>
      <c r="GXD57" s="20"/>
      <c r="GXE57" s="20"/>
      <c r="GXF57" s="20"/>
      <c r="GXG57" s="20"/>
      <c r="GXH57" s="20"/>
      <c r="GXI57" s="20"/>
      <c r="GXJ57" s="20"/>
      <c r="GXK57" s="20"/>
      <c r="GXL57" s="20"/>
      <c r="GXM57" s="20"/>
      <c r="GXN57" s="20"/>
      <c r="GXO57" s="20"/>
      <c r="GXP57" s="20"/>
      <c r="GXQ57" s="20"/>
      <c r="GXR57" s="20"/>
      <c r="GXS57" s="20"/>
      <c r="GXT57" s="20"/>
      <c r="GXU57" s="20"/>
      <c r="GXV57" s="20"/>
      <c r="GXW57" s="20"/>
      <c r="GXX57" s="20"/>
      <c r="GXY57" s="20"/>
      <c r="GXZ57" s="20"/>
      <c r="GYA57" s="20"/>
      <c r="GYB57" s="20"/>
      <c r="GYC57" s="20"/>
      <c r="GYD57" s="20"/>
      <c r="GYE57" s="20"/>
      <c r="GYF57" s="20"/>
      <c r="GYG57" s="20"/>
      <c r="GYH57" s="20"/>
      <c r="GYI57" s="20"/>
      <c r="GYJ57" s="20"/>
      <c r="GYK57" s="20"/>
      <c r="GYL57" s="20"/>
      <c r="GYM57" s="20"/>
      <c r="GYN57" s="20"/>
      <c r="GYO57" s="20"/>
      <c r="GYP57" s="20"/>
      <c r="GYQ57" s="20"/>
      <c r="GYR57" s="20"/>
      <c r="GYS57" s="20"/>
      <c r="GYT57" s="20"/>
      <c r="GYU57" s="20"/>
      <c r="GYV57" s="20"/>
      <c r="GYW57" s="20"/>
      <c r="GYX57" s="20"/>
      <c r="GYY57" s="20"/>
      <c r="GYZ57" s="20"/>
      <c r="GZA57" s="20"/>
      <c r="GZB57" s="20"/>
      <c r="GZC57" s="20"/>
      <c r="GZD57" s="20"/>
      <c r="GZE57" s="20"/>
      <c r="GZF57" s="20"/>
      <c r="GZG57" s="20"/>
      <c r="GZH57" s="20"/>
      <c r="GZI57" s="20"/>
      <c r="GZJ57" s="20"/>
      <c r="GZK57" s="20"/>
      <c r="GZL57" s="20"/>
      <c r="GZM57" s="20"/>
      <c r="GZN57" s="20"/>
      <c r="GZO57" s="20"/>
      <c r="GZP57" s="20"/>
      <c r="GZQ57" s="20"/>
      <c r="GZR57" s="20"/>
      <c r="GZS57" s="20"/>
      <c r="GZT57" s="20"/>
      <c r="GZU57" s="20"/>
      <c r="GZV57" s="20"/>
      <c r="GZW57" s="20"/>
      <c r="GZX57" s="20"/>
      <c r="GZY57" s="20"/>
      <c r="GZZ57" s="20"/>
      <c r="HAA57" s="20"/>
      <c r="HAB57" s="20"/>
      <c r="HAC57" s="20"/>
      <c r="HAD57" s="20"/>
      <c r="HAE57" s="20"/>
      <c r="HAF57" s="20"/>
      <c r="HAG57" s="20"/>
      <c r="HAH57" s="20"/>
      <c r="HAI57" s="20"/>
      <c r="HAJ57" s="20"/>
      <c r="HAK57" s="20"/>
      <c r="HAL57" s="20"/>
      <c r="HAM57" s="20"/>
      <c r="HAN57" s="20"/>
      <c r="HAO57" s="20"/>
      <c r="HAP57" s="20"/>
      <c r="HAQ57" s="20"/>
      <c r="HAR57" s="20"/>
      <c r="HAS57" s="20"/>
      <c r="HAT57" s="20"/>
      <c r="HAU57" s="20"/>
      <c r="HAV57" s="20"/>
      <c r="HAW57" s="20"/>
      <c r="HAX57" s="20"/>
      <c r="HAY57" s="20"/>
      <c r="HAZ57" s="20"/>
      <c r="HBA57" s="20"/>
      <c r="HBB57" s="20"/>
      <c r="HBC57" s="20"/>
      <c r="HBD57" s="20"/>
      <c r="HBE57" s="20"/>
      <c r="HBF57" s="20"/>
      <c r="HBG57" s="20"/>
      <c r="HBH57" s="20"/>
      <c r="HBI57" s="20"/>
      <c r="HBJ57" s="20"/>
      <c r="HBK57" s="20"/>
      <c r="HBL57" s="20"/>
      <c r="HBM57" s="20"/>
      <c r="HBN57" s="20"/>
      <c r="HBO57" s="20"/>
      <c r="HBP57" s="20"/>
      <c r="HBQ57" s="20"/>
      <c r="HBR57" s="20"/>
      <c r="HBS57" s="20"/>
      <c r="HBT57" s="20"/>
      <c r="HBU57" s="20"/>
      <c r="HBV57" s="20"/>
      <c r="HBW57" s="20"/>
      <c r="HBX57" s="20"/>
      <c r="HBY57" s="20"/>
      <c r="HBZ57" s="20"/>
      <c r="HCA57" s="20"/>
      <c r="HCB57" s="20"/>
      <c r="HCC57" s="20"/>
      <c r="HCD57" s="20"/>
      <c r="HCE57" s="20"/>
      <c r="HCF57" s="20"/>
      <c r="HCG57" s="20"/>
      <c r="HCH57" s="20"/>
      <c r="HCI57" s="20"/>
      <c r="HCJ57" s="20"/>
      <c r="HCK57" s="20"/>
      <c r="HCL57" s="20"/>
      <c r="HCM57" s="20"/>
      <c r="HCN57" s="20"/>
      <c r="HCO57" s="20"/>
      <c r="HCP57" s="20"/>
      <c r="HCQ57" s="20"/>
      <c r="HCR57" s="20"/>
      <c r="HCS57" s="20"/>
      <c r="HCT57" s="20"/>
      <c r="HCU57" s="20"/>
      <c r="HCV57" s="20"/>
      <c r="HCW57" s="20"/>
      <c r="HCX57" s="20"/>
      <c r="HCY57" s="20"/>
      <c r="HCZ57" s="20"/>
      <c r="HDA57" s="20"/>
      <c r="HDB57" s="20"/>
      <c r="HDC57" s="20"/>
      <c r="HDD57" s="20"/>
      <c r="HDE57" s="20"/>
      <c r="HDF57" s="20"/>
      <c r="HDG57" s="20"/>
      <c r="HDH57" s="20"/>
      <c r="HDI57" s="20"/>
      <c r="HDJ57" s="20"/>
      <c r="HDK57" s="20"/>
      <c r="HDL57" s="20"/>
      <c r="HDM57" s="20"/>
      <c r="HDN57" s="20"/>
      <c r="HDO57" s="20"/>
      <c r="HDP57" s="20"/>
      <c r="HDQ57" s="20"/>
      <c r="HDR57" s="20"/>
      <c r="HDS57" s="20"/>
      <c r="HDT57" s="20"/>
      <c r="HDU57" s="20"/>
      <c r="HDV57" s="20"/>
      <c r="HDW57" s="20"/>
      <c r="HDX57" s="20"/>
      <c r="HDY57" s="20"/>
      <c r="HDZ57" s="20"/>
      <c r="HEA57" s="20"/>
      <c r="HEB57" s="20"/>
      <c r="HEC57" s="20"/>
      <c r="HED57" s="20"/>
      <c r="HEE57" s="20"/>
      <c r="HEF57" s="20"/>
      <c r="HEG57" s="20"/>
      <c r="HEH57" s="20"/>
      <c r="HEI57" s="20"/>
      <c r="HEJ57" s="20"/>
      <c r="HEK57" s="20"/>
      <c r="HEL57" s="20"/>
      <c r="HEM57" s="20"/>
      <c r="HEN57" s="20"/>
      <c r="HEO57" s="20"/>
      <c r="HEP57" s="20"/>
      <c r="HEQ57" s="20"/>
      <c r="HER57" s="20"/>
      <c r="HES57" s="20"/>
      <c r="HET57" s="20"/>
      <c r="HEU57" s="20"/>
      <c r="HEV57" s="20"/>
      <c r="HEW57" s="20"/>
      <c r="HEX57" s="20"/>
      <c r="HEY57" s="20"/>
      <c r="HEZ57" s="20"/>
      <c r="HFA57" s="20"/>
      <c r="HFB57" s="20"/>
      <c r="HFC57" s="20"/>
      <c r="HFD57" s="20"/>
      <c r="HFE57" s="20"/>
      <c r="HFF57" s="20"/>
      <c r="HFG57" s="20"/>
      <c r="HFH57" s="20"/>
      <c r="HFI57" s="20"/>
      <c r="HFJ57" s="20"/>
      <c r="HFK57" s="20"/>
      <c r="HFL57" s="20"/>
      <c r="HFM57" s="20"/>
      <c r="HFN57" s="20"/>
      <c r="HFO57" s="20"/>
      <c r="HFP57" s="20"/>
      <c r="HFQ57" s="20"/>
      <c r="HFR57" s="20"/>
      <c r="HFS57" s="20"/>
      <c r="HFT57" s="20"/>
      <c r="HFU57" s="20"/>
      <c r="HFV57" s="20"/>
      <c r="HFW57" s="20"/>
      <c r="HFX57" s="20"/>
      <c r="HFY57" s="20"/>
      <c r="HFZ57" s="20"/>
      <c r="HGA57" s="20"/>
      <c r="HGB57" s="20"/>
      <c r="HGC57" s="20"/>
      <c r="HGD57" s="20"/>
      <c r="HGE57" s="20"/>
      <c r="HGF57" s="20"/>
      <c r="HGG57" s="20"/>
      <c r="HGH57" s="20"/>
      <c r="HGI57" s="20"/>
      <c r="HGJ57" s="20"/>
      <c r="HGK57" s="20"/>
      <c r="HGL57" s="20"/>
      <c r="HGM57" s="20"/>
      <c r="HGN57" s="20"/>
      <c r="HGO57" s="20"/>
      <c r="HGP57" s="20"/>
      <c r="HGQ57" s="20"/>
      <c r="HGR57" s="20"/>
      <c r="HGS57" s="20"/>
      <c r="HGT57" s="20"/>
      <c r="HGU57" s="20"/>
      <c r="HGV57" s="20"/>
      <c r="HGW57" s="20"/>
      <c r="HGX57" s="20"/>
      <c r="HGY57" s="20"/>
      <c r="HGZ57" s="20"/>
      <c r="HHA57" s="20"/>
      <c r="HHB57" s="20"/>
      <c r="HHC57" s="20"/>
      <c r="HHD57" s="20"/>
      <c r="HHE57" s="20"/>
      <c r="HHF57" s="20"/>
      <c r="HHG57" s="20"/>
      <c r="HHH57" s="20"/>
      <c r="HHI57" s="20"/>
      <c r="HHJ57" s="20"/>
      <c r="HHK57" s="20"/>
      <c r="HHL57" s="20"/>
      <c r="HHM57" s="20"/>
      <c r="HHN57" s="20"/>
      <c r="HHO57" s="20"/>
      <c r="HHP57" s="20"/>
      <c r="HHQ57" s="20"/>
      <c r="HHR57" s="20"/>
      <c r="HHS57" s="20"/>
      <c r="HHT57" s="20"/>
      <c r="HHU57" s="20"/>
      <c r="HHV57" s="20"/>
      <c r="HHW57" s="20"/>
      <c r="HHX57" s="20"/>
      <c r="HHY57" s="20"/>
      <c r="HHZ57" s="20"/>
      <c r="HIA57" s="20"/>
      <c r="HIB57" s="20"/>
      <c r="HIC57" s="20"/>
      <c r="HID57" s="20"/>
      <c r="HIE57" s="20"/>
      <c r="HIF57" s="20"/>
      <c r="HIG57" s="20"/>
      <c r="HIH57" s="20"/>
      <c r="HII57" s="20"/>
      <c r="HIJ57" s="20"/>
      <c r="HIK57" s="20"/>
      <c r="HIL57" s="20"/>
      <c r="HIM57" s="20"/>
      <c r="HIN57" s="20"/>
      <c r="HIO57" s="20"/>
      <c r="HIP57" s="20"/>
      <c r="HIQ57" s="20"/>
      <c r="HIR57" s="20"/>
      <c r="HIS57" s="20"/>
      <c r="HIT57" s="20"/>
      <c r="HIU57" s="20"/>
      <c r="HIV57" s="20"/>
      <c r="HIW57" s="20"/>
      <c r="HIX57" s="20"/>
      <c r="HIY57" s="20"/>
      <c r="HIZ57" s="20"/>
      <c r="HJA57" s="20"/>
      <c r="HJB57" s="20"/>
      <c r="HJC57" s="20"/>
      <c r="HJD57" s="20"/>
      <c r="HJE57" s="20"/>
      <c r="HJF57" s="20"/>
      <c r="HJG57" s="20"/>
      <c r="HJH57" s="20"/>
      <c r="HJI57" s="20"/>
      <c r="HJJ57" s="20"/>
      <c r="HJK57" s="20"/>
      <c r="HJL57" s="20"/>
      <c r="HJM57" s="20"/>
      <c r="HJN57" s="20"/>
      <c r="HJO57" s="20"/>
      <c r="HJP57" s="20"/>
      <c r="HJQ57" s="20"/>
      <c r="HJR57" s="20"/>
      <c r="HJS57" s="20"/>
      <c r="HJT57" s="20"/>
      <c r="HJU57" s="20"/>
      <c r="HJV57" s="20"/>
      <c r="HJW57" s="20"/>
      <c r="HJX57" s="20"/>
      <c r="HJY57" s="20"/>
      <c r="HJZ57" s="20"/>
      <c r="HKA57" s="20"/>
      <c r="HKB57" s="20"/>
      <c r="HKC57" s="20"/>
      <c r="HKD57" s="20"/>
      <c r="HKE57" s="20"/>
      <c r="HKF57" s="20"/>
      <c r="HKG57" s="20"/>
      <c r="HKH57" s="20"/>
      <c r="HKI57" s="20"/>
      <c r="HKJ57" s="20"/>
      <c r="HKK57" s="20"/>
      <c r="HKL57" s="20"/>
      <c r="HKM57" s="20"/>
      <c r="HKN57" s="20"/>
      <c r="HKO57" s="20"/>
      <c r="HKP57" s="20"/>
      <c r="HKQ57" s="20"/>
      <c r="HKR57" s="20"/>
      <c r="HKS57" s="20"/>
      <c r="HKT57" s="20"/>
      <c r="HKU57" s="20"/>
      <c r="HKV57" s="20"/>
      <c r="HKW57" s="20"/>
      <c r="HKX57" s="20"/>
      <c r="HKY57" s="20"/>
      <c r="HKZ57" s="20"/>
      <c r="HLA57" s="20"/>
      <c r="HLB57" s="20"/>
      <c r="HLC57" s="20"/>
      <c r="HLD57" s="20"/>
      <c r="HLE57" s="20"/>
      <c r="HLF57" s="20"/>
      <c r="HLG57" s="20"/>
      <c r="HLH57" s="20"/>
      <c r="HLI57" s="20"/>
      <c r="HLJ57" s="20"/>
      <c r="HLK57" s="20"/>
      <c r="HLL57" s="20"/>
      <c r="HLM57" s="20"/>
      <c r="HLN57" s="20"/>
      <c r="HLO57" s="20"/>
      <c r="HLP57" s="20"/>
      <c r="HLQ57" s="20"/>
      <c r="HLR57" s="20"/>
      <c r="HLS57" s="20"/>
      <c r="HLT57" s="20"/>
      <c r="HLU57" s="20"/>
      <c r="HLV57" s="20"/>
      <c r="HLW57" s="20"/>
      <c r="HLX57" s="20"/>
      <c r="HLY57" s="20"/>
      <c r="HLZ57" s="20"/>
      <c r="HMA57" s="20"/>
      <c r="HMB57" s="20"/>
      <c r="HMC57" s="20"/>
      <c r="HMD57" s="20"/>
      <c r="HME57" s="20"/>
      <c r="HMF57" s="20"/>
      <c r="HMG57" s="20"/>
      <c r="HMH57" s="20"/>
      <c r="HMI57" s="20"/>
      <c r="HMJ57" s="20"/>
      <c r="HMK57" s="20"/>
      <c r="HML57" s="20"/>
      <c r="HMM57" s="20"/>
      <c r="HMN57" s="20"/>
      <c r="HMO57" s="20"/>
      <c r="HMP57" s="20"/>
      <c r="HMQ57" s="20"/>
      <c r="HMR57" s="20"/>
      <c r="HMS57" s="20"/>
      <c r="HMT57" s="20"/>
      <c r="HMU57" s="20"/>
      <c r="HMV57" s="20"/>
      <c r="HMW57" s="20"/>
      <c r="HMX57" s="20"/>
      <c r="HMY57" s="20"/>
      <c r="HMZ57" s="20"/>
      <c r="HNA57" s="20"/>
      <c r="HNB57" s="20"/>
      <c r="HNC57" s="20"/>
      <c r="HND57" s="20"/>
      <c r="HNE57" s="20"/>
      <c r="HNF57" s="20"/>
      <c r="HNG57" s="20"/>
      <c r="HNH57" s="20"/>
      <c r="HNI57" s="20"/>
      <c r="HNJ57" s="20"/>
      <c r="HNK57" s="20"/>
      <c r="HNL57" s="20"/>
      <c r="HNM57" s="20"/>
      <c r="HNN57" s="20"/>
      <c r="HNO57" s="20"/>
      <c r="HNP57" s="20"/>
      <c r="HNQ57" s="20"/>
      <c r="HNR57" s="20"/>
      <c r="HNS57" s="20"/>
      <c r="HNT57" s="20"/>
      <c r="HNU57" s="20"/>
      <c r="HNV57" s="20"/>
      <c r="HNW57" s="20"/>
      <c r="HNX57" s="20"/>
      <c r="HNY57" s="20"/>
      <c r="HNZ57" s="20"/>
      <c r="HOA57" s="20"/>
      <c r="HOB57" s="20"/>
      <c r="HOC57" s="20"/>
      <c r="HOD57" s="20"/>
      <c r="HOE57" s="20"/>
      <c r="HOF57" s="20"/>
      <c r="HOG57" s="20"/>
      <c r="HOH57" s="20"/>
      <c r="HOI57" s="20"/>
      <c r="HOJ57" s="20"/>
      <c r="HOK57" s="20"/>
      <c r="HOL57" s="20"/>
      <c r="HOM57" s="20"/>
      <c r="HON57" s="20"/>
      <c r="HOO57" s="20"/>
      <c r="HOP57" s="20"/>
      <c r="HOQ57" s="20"/>
      <c r="HOR57" s="20"/>
      <c r="HOS57" s="20"/>
      <c r="HOT57" s="20"/>
      <c r="HOU57" s="20"/>
      <c r="HOV57" s="20"/>
      <c r="HOW57" s="20"/>
      <c r="HOX57" s="20"/>
      <c r="HOY57" s="20"/>
      <c r="HOZ57" s="20"/>
      <c r="HPA57" s="20"/>
      <c r="HPB57" s="20"/>
      <c r="HPC57" s="20"/>
      <c r="HPD57" s="20"/>
      <c r="HPE57" s="20"/>
      <c r="HPF57" s="20"/>
      <c r="HPG57" s="20"/>
      <c r="HPH57" s="20"/>
      <c r="HPI57" s="20"/>
      <c r="HPJ57" s="20"/>
      <c r="HPK57" s="20"/>
      <c r="HPL57" s="20"/>
      <c r="HPM57" s="20"/>
      <c r="HPN57" s="20"/>
      <c r="HPO57" s="20"/>
      <c r="HPP57" s="20"/>
      <c r="HPQ57" s="20"/>
      <c r="HPR57" s="20"/>
      <c r="HPS57" s="20"/>
      <c r="HPT57" s="20"/>
      <c r="HPU57" s="20"/>
      <c r="HPV57" s="20"/>
      <c r="HPW57" s="20"/>
      <c r="HPX57" s="20"/>
      <c r="HPY57" s="20"/>
      <c r="HPZ57" s="20"/>
      <c r="HQA57" s="20"/>
      <c r="HQB57" s="20"/>
      <c r="HQC57" s="20"/>
      <c r="HQD57" s="20"/>
      <c r="HQE57" s="20"/>
      <c r="HQF57" s="20"/>
      <c r="HQG57" s="20"/>
      <c r="HQH57" s="20"/>
      <c r="HQI57" s="20"/>
      <c r="HQJ57" s="20"/>
      <c r="HQK57" s="20"/>
      <c r="HQL57" s="20"/>
      <c r="HQM57" s="20"/>
      <c r="HQN57" s="20"/>
      <c r="HQO57" s="20"/>
      <c r="HQP57" s="20"/>
      <c r="HQQ57" s="20"/>
      <c r="HQR57" s="20"/>
      <c r="HQS57" s="20"/>
      <c r="HQT57" s="20"/>
      <c r="HQU57" s="20"/>
      <c r="HQV57" s="20"/>
      <c r="HQW57" s="20"/>
      <c r="HQX57" s="20"/>
      <c r="HQY57" s="20"/>
      <c r="HQZ57" s="20"/>
      <c r="HRA57" s="20"/>
      <c r="HRB57" s="20"/>
      <c r="HRC57" s="20"/>
      <c r="HRD57" s="20"/>
      <c r="HRE57" s="20"/>
      <c r="HRF57" s="20"/>
      <c r="HRG57" s="20"/>
      <c r="HRH57" s="20"/>
      <c r="HRI57" s="20"/>
      <c r="HRJ57" s="20"/>
      <c r="HRK57" s="20"/>
      <c r="HRL57" s="20"/>
      <c r="HRM57" s="20"/>
      <c r="HRN57" s="20"/>
      <c r="HRO57" s="20"/>
      <c r="HRP57" s="20"/>
      <c r="HRQ57" s="20"/>
      <c r="HRR57" s="20"/>
      <c r="HRS57" s="20"/>
      <c r="HRT57" s="20"/>
      <c r="HRU57" s="20"/>
      <c r="HRV57" s="20"/>
      <c r="HRW57" s="20"/>
      <c r="HRX57" s="20"/>
      <c r="HRY57" s="20"/>
      <c r="HRZ57" s="20"/>
      <c r="HSA57" s="20"/>
      <c r="HSB57" s="20"/>
      <c r="HSC57" s="20"/>
      <c r="HSD57" s="20"/>
      <c r="HSE57" s="20"/>
      <c r="HSF57" s="20"/>
      <c r="HSG57" s="20"/>
      <c r="HSH57" s="20"/>
      <c r="HSI57" s="20"/>
      <c r="HSJ57" s="20"/>
      <c r="HSK57" s="20"/>
      <c r="HSL57" s="20"/>
      <c r="HSM57" s="20"/>
      <c r="HSN57" s="20"/>
      <c r="HSO57" s="20"/>
      <c r="HSP57" s="20"/>
      <c r="HSQ57" s="20"/>
      <c r="HSR57" s="20"/>
      <c r="HSS57" s="20"/>
      <c r="HST57" s="20"/>
      <c r="HSU57" s="20"/>
      <c r="HSV57" s="20"/>
      <c r="HSW57" s="20"/>
      <c r="HSX57" s="20"/>
      <c r="HSY57" s="20"/>
      <c r="HSZ57" s="20"/>
      <c r="HTA57" s="20"/>
      <c r="HTB57" s="20"/>
      <c r="HTC57" s="20"/>
      <c r="HTD57" s="20"/>
      <c r="HTE57" s="20"/>
      <c r="HTF57" s="20"/>
      <c r="HTG57" s="20"/>
      <c r="HTH57" s="20"/>
      <c r="HTI57" s="20"/>
      <c r="HTJ57" s="20"/>
      <c r="HTK57" s="20"/>
      <c r="HTL57" s="20"/>
      <c r="HTM57" s="20"/>
      <c r="HTN57" s="20"/>
      <c r="HTO57" s="20"/>
      <c r="HTP57" s="20"/>
      <c r="HTQ57" s="20"/>
      <c r="HTR57" s="20"/>
      <c r="HTS57" s="20"/>
      <c r="HTT57" s="20"/>
      <c r="HTU57" s="20"/>
      <c r="HTV57" s="20"/>
      <c r="HTW57" s="20"/>
      <c r="HTX57" s="20"/>
      <c r="HTY57" s="20"/>
      <c r="HTZ57" s="20"/>
      <c r="HUA57" s="20"/>
      <c r="HUB57" s="20"/>
      <c r="HUC57" s="20"/>
      <c r="HUD57" s="20"/>
      <c r="HUE57" s="20"/>
      <c r="HUF57" s="20"/>
      <c r="HUG57" s="20"/>
      <c r="HUH57" s="20"/>
      <c r="HUI57" s="20"/>
      <c r="HUJ57" s="20"/>
      <c r="HUK57" s="20"/>
      <c r="HUL57" s="20"/>
      <c r="HUM57" s="20"/>
      <c r="HUN57" s="20"/>
      <c r="HUO57" s="20"/>
      <c r="HUP57" s="20"/>
      <c r="HUQ57" s="20"/>
      <c r="HUR57" s="20"/>
      <c r="HUS57" s="20"/>
      <c r="HUT57" s="20"/>
      <c r="HUU57" s="20"/>
      <c r="HUV57" s="20"/>
      <c r="HUW57" s="20"/>
      <c r="HUX57" s="20"/>
      <c r="HUY57" s="20"/>
      <c r="HUZ57" s="20"/>
      <c r="HVA57" s="20"/>
      <c r="HVB57" s="20"/>
      <c r="HVC57" s="20"/>
      <c r="HVD57" s="20"/>
      <c r="HVE57" s="20"/>
      <c r="HVF57" s="20"/>
      <c r="HVG57" s="20"/>
      <c r="HVH57" s="20"/>
      <c r="HVI57" s="20"/>
      <c r="HVJ57" s="20"/>
      <c r="HVK57" s="20"/>
      <c r="HVL57" s="20"/>
      <c r="HVM57" s="20"/>
      <c r="HVN57" s="20"/>
      <c r="HVO57" s="20"/>
      <c r="HVP57" s="20"/>
      <c r="HVQ57" s="20"/>
      <c r="HVR57" s="20"/>
      <c r="HVS57" s="20"/>
      <c r="HVT57" s="20"/>
      <c r="HVU57" s="20"/>
      <c r="HVV57" s="20"/>
      <c r="HVW57" s="20"/>
      <c r="HVX57" s="20"/>
      <c r="HVY57" s="20"/>
      <c r="HVZ57" s="20"/>
      <c r="HWA57" s="20"/>
      <c r="HWB57" s="20"/>
      <c r="HWC57" s="20"/>
      <c r="HWD57" s="20"/>
      <c r="HWE57" s="20"/>
      <c r="HWF57" s="20"/>
      <c r="HWG57" s="20"/>
      <c r="HWH57" s="20"/>
      <c r="HWI57" s="20"/>
      <c r="HWJ57" s="20"/>
      <c r="HWK57" s="20"/>
      <c r="HWL57" s="20"/>
      <c r="HWM57" s="20"/>
      <c r="HWN57" s="20"/>
      <c r="HWO57" s="20"/>
      <c r="HWP57" s="20"/>
      <c r="HWQ57" s="20"/>
      <c r="HWR57" s="20"/>
      <c r="HWS57" s="20"/>
      <c r="HWT57" s="20"/>
      <c r="HWU57" s="20"/>
      <c r="HWV57" s="20"/>
      <c r="HWW57" s="20"/>
      <c r="HWX57" s="20"/>
      <c r="HWY57" s="20"/>
      <c r="HWZ57" s="20"/>
      <c r="HXA57" s="20"/>
      <c r="HXB57" s="20"/>
      <c r="HXC57" s="20"/>
      <c r="HXD57" s="20"/>
      <c r="HXE57" s="20"/>
      <c r="HXF57" s="20"/>
      <c r="HXG57" s="20"/>
      <c r="HXH57" s="20"/>
      <c r="HXI57" s="20"/>
      <c r="HXJ57" s="20"/>
      <c r="HXK57" s="20"/>
      <c r="HXL57" s="20"/>
      <c r="HXM57" s="20"/>
      <c r="HXN57" s="20"/>
      <c r="HXO57" s="20"/>
      <c r="HXP57" s="20"/>
      <c r="HXQ57" s="20"/>
      <c r="HXR57" s="20"/>
      <c r="HXS57" s="20"/>
      <c r="HXT57" s="20"/>
      <c r="HXU57" s="20"/>
      <c r="HXV57" s="20"/>
      <c r="HXW57" s="20"/>
      <c r="HXX57" s="20"/>
      <c r="HXY57" s="20"/>
      <c r="HXZ57" s="20"/>
      <c r="HYA57" s="20"/>
      <c r="HYB57" s="20"/>
      <c r="HYC57" s="20"/>
      <c r="HYD57" s="20"/>
      <c r="HYE57" s="20"/>
      <c r="HYF57" s="20"/>
      <c r="HYG57" s="20"/>
      <c r="HYH57" s="20"/>
      <c r="HYI57" s="20"/>
      <c r="HYJ57" s="20"/>
      <c r="HYK57" s="20"/>
      <c r="HYL57" s="20"/>
      <c r="HYM57" s="20"/>
      <c r="HYN57" s="20"/>
      <c r="HYO57" s="20"/>
      <c r="HYP57" s="20"/>
      <c r="HYQ57" s="20"/>
      <c r="HYR57" s="20"/>
      <c r="HYS57" s="20"/>
      <c r="HYT57" s="20"/>
      <c r="HYU57" s="20"/>
      <c r="HYV57" s="20"/>
      <c r="HYW57" s="20"/>
      <c r="HYX57" s="20"/>
      <c r="HYY57" s="20"/>
      <c r="HYZ57" s="20"/>
      <c r="HZA57" s="20"/>
      <c r="HZB57" s="20"/>
      <c r="HZC57" s="20"/>
      <c r="HZD57" s="20"/>
      <c r="HZE57" s="20"/>
      <c r="HZF57" s="20"/>
      <c r="HZG57" s="20"/>
      <c r="HZH57" s="20"/>
      <c r="HZI57" s="20"/>
      <c r="HZJ57" s="20"/>
      <c r="HZK57" s="20"/>
      <c r="HZL57" s="20"/>
      <c r="HZM57" s="20"/>
      <c r="HZN57" s="20"/>
      <c r="HZO57" s="20"/>
      <c r="HZP57" s="20"/>
      <c r="HZQ57" s="20"/>
      <c r="HZR57" s="20"/>
      <c r="HZS57" s="20"/>
      <c r="HZT57" s="20"/>
      <c r="HZU57" s="20"/>
      <c r="HZV57" s="20"/>
      <c r="HZW57" s="20"/>
      <c r="HZX57" s="20"/>
      <c r="HZY57" s="20"/>
      <c r="HZZ57" s="20"/>
      <c r="IAA57" s="20"/>
      <c r="IAB57" s="20"/>
      <c r="IAC57" s="20"/>
      <c r="IAD57" s="20"/>
      <c r="IAE57" s="20"/>
      <c r="IAF57" s="20"/>
      <c r="IAG57" s="20"/>
      <c r="IAH57" s="20"/>
      <c r="IAI57" s="20"/>
      <c r="IAJ57" s="20"/>
      <c r="IAK57" s="20"/>
      <c r="IAL57" s="20"/>
      <c r="IAM57" s="20"/>
      <c r="IAN57" s="20"/>
      <c r="IAO57" s="20"/>
      <c r="IAP57" s="20"/>
      <c r="IAQ57" s="20"/>
      <c r="IAR57" s="20"/>
      <c r="IAS57" s="20"/>
      <c r="IAT57" s="20"/>
      <c r="IAU57" s="20"/>
      <c r="IAV57" s="20"/>
      <c r="IAW57" s="20"/>
      <c r="IAX57" s="20"/>
      <c r="IAY57" s="20"/>
      <c r="IAZ57" s="20"/>
      <c r="IBA57" s="20"/>
      <c r="IBB57" s="20"/>
      <c r="IBC57" s="20"/>
      <c r="IBD57" s="20"/>
      <c r="IBE57" s="20"/>
      <c r="IBF57" s="20"/>
      <c r="IBG57" s="20"/>
      <c r="IBH57" s="20"/>
      <c r="IBI57" s="20"/>
      <c r="IBJ57" s="20"/>
      <c r="IBK57" s="20"/>
      <c r="IBL57" s="20"/>
      <c r="IBM57" s="20"/>
      <c r="IBN57" s="20"/>
      <c r="IBO57" s="20"/>
      <c r="IBP57" s="20"/>
      <c r="IBQ57" s="20"/>
      <c r="IBR57" s="20"/>
      <c r="IBS57" s="20"/>
      <c r="IBT57" s="20"/>
      <c r="IBU57" s="20"/>
      <c r="IBV57" s="20"/>
      <c r="IBW57" s="20"/>
      <c r="IBX57" s="20"/>
      <c r="IBY57" s="20"/>
      <c r="IBZ57" s="20"/>
      <c r="ICA57" s="20"/>
      <c r="ICB57" s="20"/>
      <c r="ICC57" s="20"/>
      <c r="ICD57" s="20"/>
      <c r="ICE57" s="20"/>
      <c r="ICF57" s="20"/>
      <c r="ICG57" s="20"/>
      <c r="ICH57" s="20"/>
      <c r="ICI57" s="20"/>
      <c r="ICJ57" s="20"/>
      <c r="ICK57" s="20"/>
      <c r="ICL57" s="20"/>
      <c r="ICM57" s="20"/>
      <c r="ICN57" s="20"/>
      <c r="ICO57" s="20"/>
      <c r="ICP57" s="20"/>
      <c r="ICQ57" s="20"/>
      <c r="ICR57" s="20"/>
      <c r="ICS57" s="20"/>
      <c r="ICT57" s="20"/>
      <c r="ICU57" s="20"/>
      <c r="ICV57" s="20"/>
      <c r="ICW57" s="20"/>
      <c r="ICX57" s="20"/>
      <c r="ICY57" s="20"/>
      <c r="ICZ57" s="20"/>
      <c r="IDA57" s="20"/>
      <c r="IDB57" s="20"/>
      <c r="IDC57" s="20"/>
      <c r="IDD57" s="20"/>
      <c r="IDE57" s="20"/>
      <c r="IDF57" s="20"/>
      <c r="IDG57" s="20"/>
      <c r="IDH57" s="20"/>
      <c r="IDI57" s="20"/>
      <c r="IDJ57" s="20"/>
      <c r="IDK57" s="20"/>
      <c r="IDL57" s="20"/>
      <c r="IDM57" s="20"/>
      <c r="IDN57" s="20"/>
      <c r="IDO57" s="20"/>
      <c r="IDP57" s="20"/>
      <c r="IDQ57" s="20"/>
      <c r="IDR57" s="20"/>
      <c r="IDS57" s="20"/>
      <c r="IDT57" s="20"/>
      <c r="IDU57" s="20"/>
      <c r="IDV57" s="20"/>
      <c r="IDW57" s="20"/>
      <c r="IDX57" s="20"/>
      <c r="IDY57" s="20"/>
      <c r="IDZ57" s="20"/>
      <c r="IEA57" s="20"/>
      <c r="IEB57" s="20"/>
      <c r="IEC57" s="20"/>
      <c r="IED57" s="20"/>
      <c r="IEE57" s="20"/>
      <c r="IEF57" s="20"/>
      <c r="IEG57" s="20"/>
      <c r="IEH57" s="20"/>
      <c r="IEI57" s="20"/>
      <c r="IEJ57" s="20"/>
      <c r="IEK57" s="20"/>
      <c r="IEL57" s="20"/>
      <c r="IEM57" s="20"/>
      <c r="IEN57" s="20"/>
      <c r="IEO57" s="20"/>
      <c r="IEP57" s="20"/>
      <c r="IEQ57" s="20"/>
      <c r="IER57" s="20"/>
      <c r="IES57" s="20"/>
      <c r="IET57" s="20"/>
      <c r="IEU57" s="20"/>
      <c r="IEV57" s="20"/>
      <c r="IEW57" s="20"/>
      <c r="IEX57" s="20"/>
      <c r="IEY57" s="20"/>
      <c r="IEZ57" s="20"/>
      <c r="IFA57" s="20"/>
      <c r="IFB57" s="20"/>
      <c r="IFC57" s="20"/>
      <c r="IFD57" s="20"/>
      <c r="IFE57" s="20"/>
      <c r="IFF57" s="20"/>
      <c r="IFG57" s="20"/>
      <c r="IFH57" s="20"/>
      <c r="IFI57" s="20"/>
      <c r="IFJ57" s="20"/>
      <c r="IFK57" s="20"/>
      <c r="IFL57" s="20"/>
      <c r="IFM57" s="20"/>
      <c r="IFN57" s="20"/>
      <c r="IFO57" s="20"/>
      <c r="IFP57" s="20"/>
      <c r="IFQ57" s="20"/>
      <c r="IFR57" s="20"/>
      <c r="IFS57" s="20"/>
      <c r="IFT57" s="20"/>
      <c r="IFU57" s="20"/>
      <c r="IFV57" s="20"/>
      <c r="IFW57" s="20"/>
      <c r="IFX57" s="20"/>
      <c r="IFY57" s="20"/>
      <c r="IFZ57" s="20"/>
      <c r="IGA57" s="20"/>
      <c r="IGB57" s="20"/>
      <c r="IGC57" s="20"/>
      <c r="IGD57" s="20"/>
      <c r="IGE57" s="20"/>
      <c r="IGF57" s="20"/>
      <c r="IGG57" s="20"/>
      <c r="IGH57" s="20"/>
      <c r="IGI57" s="20"/>
      <c r="IGJ57" s="20"/>
      <c r="IGK57" s="20"/>
      <c r="IGL57" s="20"/>
      <c r="IGM57" s="20"/>
      <c r="IGN57" s="20"/>
      <c r="IGO57" s="20"/>
      <c r="IGP57" s="20"/>
      <c r="IGQ57" s="20"/>
      <c r="IGR57" s="20"/>
      <c r="IGS57" s="20"/>
      <c r="IGT57" s="20"/>
      <c r="IGU57" s="20"/>
      <c r="IGV57" s="20"/>
      <c r="IGW57" s="20"/>
      <c r="IGX57" s="20"/>
      <c r="IGY57" s="20"/>
      <c r="IGZ57" s="20"/>
      <c r="IHA57" s="20"/>
      <c r="IHB57" s="20"/>
      <c r="IHC57" s="20"/>
      <c r="IHD57" s="20"/>
      <c r="IHE57" s="20"/>
      <c r="IHF57" s="20"/>
      <c r="IHG57" s="20"/>
      <c r="IHH57" s="20"/>
      <c r="IHI57" s="20"/>
      <c r="IHJ57" s="20"/>
      <c r="IHK57" s="20"/>
      <c r="IHL57" s="20"/>
      <c r="IHM57" s="20"/>
      <c r="IHN57" s="20"/>
      <c r="IHO57" s="20"/>
      <c r="IHP57" s="20"/>
      <c r="IHQ57" s="20"/>
      <c r="IHR57" s="20"/>
      <c r="IHS57" s="20"/>
      <c r="IHT57" s="20"/>
      <c r="IHU57" s="20"/>
      <c r="IHV57" s="20"/>
      <c r="IHW57" s="20"/>
      <c r="IHX57" s="20"/>
      <c r="IHY57" s="20"/>
      <c r="IHZ57" s="20"/>
      <c r="IIA57" s="20"/>
      <c r="IIB57" s="20"/>
      <c r="IIC57" s="20"/>
      <c r="IID57" s="20"/>
      <c r="IIE57" s="20"/>
      <c r="IIF57" s="20"/>
      <c r="IIG57" s="20"/>
      <c r="IIH57" s="20"/>
      <c r="III57" s="20"/>
      <c r="IIJ57" s="20"/>
      <c r="IIK57" s="20"/>
      <c r="IIL57" s="20"/>
      <c r="IIM57" s="20"/>
      <c r="IIN57" s="20"/>
      <c r="IIO57" s="20"/>
      <c r="IIP57" s="20"/>
      <c r="IIQ57" s="20"/>
      <c r="IIR57" s="20"/>
      <c r="IIS57" s="20"/>
      <c r="IIT57" s="20"/>
      <c r="IIU57" s="20"/>
      <c r="IIV57" s="20"/>
      <c r="IIW57" s="20"/>
      <c r="IIX57" s="20"/>
      <c r="IIY57" s="20"/>
      <c r="IIZ57" s="20"/>
      <c r="IJA57" s="20"/>
      <c r="IJB57" s="20"/>
      <c r="IJC57" s="20"/>
      <c r="IJD57" s="20"/>
      <c r="IJE57" s="20"/>
      <c r="IJF57" s="20"/>
      <c r="IJG57" s="20"/>
      <c r="IJH57" s="20"/>
      <c r="IJI57" s="20"/>
      <c r="IJJ57" s="20"/>
      <c r="IJK57" s="20"/>
      <c r="IJL57" s="20"/>
      <c r="IJM57" s="20"/>
      <c r="IJN57" s="20"/>
      <c r="IJO57" s="20"/>
      <c r="IJP57" s="20"/>
      <c r="IJQ57" s="20"/>
      <c r="IJR57" s="20"/>
      <c r="IJS57" s="20"/>
      <c r="IJT57" s="20"/>
      <c r="IJU57" s="20"/>
      <c r="IJV57" s="20"/>
      <c r="IJW57" s="20"/>
      <c r="IJX57" s="20"/>
      <c r="IJY57" s="20"/>
      <c r="IJZ57" s="20"/>
      <c r="IKA57" s="20"/>
      <c r="IKB57" s="20"/>
      <c r="IKC57" s="20"/>
      <c r="IKD57" s="20"/>
      <c r="IKE57" s="20"/>
      <c r="IKF57" s="20"/>
      <c r="IKG57" s="20"/>
      <c r="IKH57" s="20"/>
      <c r="IKI57" s="20"/>
      <c r="IKJ57" s="20"/>
      <c r="IKK57" s="20"/>
      <c r="IKL57" s="20"/>
      <c r="IKM57" s="20"/>
      <c r="IKN57" s="20"/>
      <c r="IKO57" s="20"/>
      <c r="IKP57" s="20"/>
      <c r="IKQ57" s="20"/>
      <c r="IKR57" s="20"/>
      <c r="IKS57" s="20"/>
      <c r="IKT57" s="20"/>
      <c r="IKU57" s="20"/>
      <c r="IKV57" s="20"/>
      <c r="IKW57" s="20"/>
      <c r="IKX57" s="20"/>
      <c r="IKY57" s="20"/>
      <c r="IKZ57" s="20"/>
      <c r="ILA57" s="20"/>
      <c r="ILB57" s="20"/>
      <c r="ILC57" s="20"/>
      <c r="ILD57" s="20"/>
      <c r="ILE57" s="20"/>
      <c r="ILF57" s="20"/>
      <c r="ILG57" s="20"/>
      <c r="ILH57" s="20"/>
      <c r="ILI57" s="20"/>
      <c r="ILJ57" s="20"/>
      <c r="ILK57" s="20"/>
      <c r="ILL57" s="20"/>
      <c r="ILM57" s="20"/>
      <c r="ILN57" s="20"/>
      <c r="ILO57" s="20"/>
      <c r="ILP57" s="20"/>
      <c r="ILQ57" s="20"/>
      <c r="ILR57" s="20"/>
      <c r="ILS57" s="20"/>
      <c r="ILT57" s="20"/>
      <c r="ILU57" s="20"/>
      <c r="ILV57" s="20"/>
      <c r="ILW57" s="20"/>
      <c r="ILX57" s="20"/>
      <c r="ILY57" s="20"/>
      <c r="ILZ57" s="20"/>
      <c r="IMA57" s="20"/>
      <c r="IMB57" s="20"/>
      <c r="IMC57" s="20"/>
      <c r="IMD57" s="20"/>
      <c r="IME57" s="20"/>
      <c r="IMF57" s="20"/>
      <c r="IMG57" s="20"/>
      <c r="IMH57" s="20"/>
      <c r="IMI57" s="20"/>
      <c r="IMJ57" s="20"/>
      <c r="IMK57" s="20"/>
      <c r="IML57" s="20"/>
      <c r="IMM57" s="20"/>
      <c r="IMN57" s="20"/>
      <c r="IMO57" s="20"/>
      <c r="IMP57" s="20"/>
      <c r="IMQ57" s="20"/>
      <c r="IMR57" s="20"/>
      <c r="IMS57" s="20"/>
      <c r="IMT57" s="20"/>
      <c r="IMU57" s="20"/>
      <c r="IMV57" s="20"/>
      <c r="IMW57" s="20"/>
      <c r="IMX57" s="20"/>
      <c r="IMY57" s="20"/>
      <c r="IMZ57" s="20"/>
      <c r="INA57" s="20"/>
      <c r="INB57" s="20"/>
      <c r="INC57" s="20"/>
      <c r="IND57" s="20"/>
      <c r="INE57" s="20"/>
      <c r="INF57" s="20"/>
      <c r="ING57" s="20"/>
      <c r="INH57" s="20"/>
      <c r="INI57" s="20"/>
      <c r="INJ57" s="20"/>
      <c r="INK57" s="20"/>
      <c r="INL57" s="20"/>
      <c r="INM57" s="20"/>
      <c r="INN57" s="20"/>
      <c r="INO57" s="20"/>
      <c r="INP57" s="20"/>
      <c r="INQ57" s="20"/>
      <c r="INR57" s="20"/>
      <c r="INS57" s="20"/>
      <c r="INT57" s="20"/>
      <c r="INU57" s="20"/>
      <c r="INV57" s="20"/>
      <c r="INW57" s="20"/>
      <c r="INX57" s="20"/>
      <c r="INY57" s="20"/>
      <c r="INZ57" s="20"/>
      <c r="IOA57" s="20"/>
      <c r="IOB57" s="20"/>
      <c r="IOC57" s="20"/>
      <c r="IOD57" s="20"/>
      <c r="IOE57" s="20"/>
      <c r="IOF57" s="20"/>
      <c r="IOG57" s="20"/>
      <c r="IOH57" s="20"/>
      <c r="IOI57" s="20"/>
      <c r="IOJ57" s="20"/>
      <c r="IOK57" s="20"/>
      <c r="IOL57" s="20"/>
      <c r="IOM57" s="20"/>
      <c r="ION57" s="20"/>
      <c r="IOO57" s="20"/>
      <c r="IOP57" s="20"/>
      <c r="IOQ57" s="20"/>
      <c r="IOR57" s="20"/>
      <c r="IOS57" s="20"/>
      <c r="IOT57" s="20"/>
      <c r="IOU57" s="20"/>
      <c r="IOV57" s="20"/>
      <c r="IOW57" s="20"/>
      <c r="IOX57" s="20"/>
      <c r="IOY57" s="20"/>
      <c r="IOZ57" s="20"/>
      <c r="IPA57" s="20"/>
      <c r="IPB57" s="20"/>
      <c r="IPC57" s="20"/>
      <c r="IPD57" s="20"/>
      <c r="IPE57" s="20"/>
      <c r="IPF57" s="20"/>
      <c r="IPG57" s="20"/>
      <c r="IPH57" s="20"/>
      <c r="IPI57" s="20"/>
      <c r="IPJ57" s="20"/>
      <c r="IPK57" s="20"/>
      <c r="IPL57" s="20"/>
      <c r="IPM57" s="20"/>
      <c r="IPN57" s="20"/>
      <c r="IPO57" s="20"/>
      <c r="IPP57" s="20"/>
      <c r="IPQ57" s="20"/>
      <c r="IPR57" s="20"/>
      <c r="IPS57" s="20"/>
      <c r="IPT57" s="20"/>
      <c r="IPU57" s="20"/>
      <c r="IPV57" s="20"/>
      <c r="IPW57" s="20"/>
      <c r="IPX57" s="20"/>
      <c r="IPY57" s="20"/>
      <c r="IPZ57" s="20"/>
      <c r="IQA57" s="20"/>
      <c r="IQB57" s="20"/>
      <c r="IQC57" s="20"/>
      <c r="IQD57" s="20"/>
      <c r="IQE57" s="20"/>
      <c r="IQF57" s="20"/>
      <c r="IQG57" s="20"/>
      <c r="IQH57" s="20"/>
      <c r="IQI57" s="20"/>
      <c r="IQJ57" s="20"/>
      <c r="IQK57" s="20"/>
      <c r="IQL57" s="20"/>
      <c r="IQM57" s="20"/>
      <c r="IQN57" s="20"/>
      <c r="IQO57" s="20"/>
      <c r="IQP57" s="20"/>
      <c r="IQQ57" s="20"/>
      <c r="IQR57" s="20"/>
      <c r="IQS57" s="20"/>
      <c r="IQT57" s="20"/>
      <c r="IQU57" s="20"/>
      <c r="IQV57" s="20"/>
      <c r="IQW57" s="20"/>
      <c r="IQX57" s="20"/>
      <c r="IQY57" s="20"/>
      <c r="IQZ57" s="20"/>
      <c r="IRA57" s="20"/>
      <c r="IRB57" s="20"/>
      <c r="IRC57" s="20"/>
      <c r="IRD57" s="20"/>
      <c r="IRE57" s="20"/>
      <c r="IRF57" s="20"/>
      <c r="IRG57" s="20"/>
      <c r="IRH57" s="20"/>
      <c r="IRI57" s="20"/>
      <c r="IRJ57" s="20"/>
      <c r="IRK57" s="20"/>
      <c r="IRL57" s="20"/>
      <c r="IRM57" s="20"/>
      <c r="IRN57" s="20"/>
      <c r="IRO57" s="20"/>
      <c r="IRP57" s="20"/>
      <c r="IRQ57" s="20"/>
      <c r="IRR57" s="20"/>
      <c r="IRS57" s="20"/>
      <c r="IRT57" s="20"/>
      <c r="IRU57" s="20"/>
      <c r="IRV57" s="20"/>
      <c r="IRW57" s="20"/>
      <c r="IRX57" s="20"/>
      <c r="IRY57" s="20"/>
      <c r="IRZ57" s="20"/>
      <c r="ISA57" s="20"/>
      <c r="ISB57" s="20"/>
      <c r="ISC57" s="20"/>
      <c r="ISD57" s="20"/>
      <c r="ISE57" s="20"/>
      <c r="ISF57" s="20"/>
      <c r="ISG57" s="20"/>
      <c r="ISH57" s="20"/>
      <c r="ISI57" s="20"/>
      <c r="ISJ57" s="20"/>
      <c r="ISK57" s="20"/>
      <c r="ISL57" s="20"/>
      <c r="ISM57" s="20"/>
      <c r="ISN57" s="20"/>
      <c r="ISO57" s="20"/>
      <c r="ISP57" s="20"/>
      <c r="ISQ57" s="20"/>
      <c r="ISR57" s="20"/>
      <c r="ISS57" s="20"/>
      <c r="IST57" s="20"/>
      <c r="ISU57" s="20"/>
      <c r="ISV57" s="20"/>
      <c r="ISW57" s="20"/>
      <c r="ISX57" s="20"/>
      <c r="ISY57" s="20"/>
      <c r="ISZ57" s="20"/>
      <c r="ITA57" s="20"/>
      <c r="ITB57" s="20"/>
      <c r="ITC57" s="20"/>
      <c r="ITD57" s="20"/>
      <c r="ITE57" s="20"/>
      <c r="ITF57" s="20"/>
      <c r="ITG57" s="20"/>
      <c r="ITH57" s="20"/>
      <c r="ITI57" s="20"/>
      <c r="ITJ57" s="20"/>
      <c r="ITK57" s="20"/>
      <c r="ITL57" s="20"/>
      <c r="ITM57" s="20"/>
      <c r="ITN57" s="20"/>
      <c r="ITO57" s="20"/>
      <c r="ITP57" s="20"/>
      <c r="ITQ57" s="20"/>
      <c r="ITR57" s="20"/>
      <c r="ITS57" s="20"/>
      <c r="ITT57" s="20"/>
      <c r="ITU57" s="20"/>
      <c r="ITV57" s="20"/>
      <c r="ITW57" s="20"/>
      <c r="ITX57" s="20"/>
      <c r="ITY57" s="20"/>
      <c r="ITZ57" s="20"/>
      <c r="IUA57" s="20"/>
      <c r="IUB57" s="20"/>
      <c r="IUC57" s="20"/>
      <c r="IUD57" s="20"/>
      <c r="IUE57" s="20"/>
      <c r="IUF57" s="20"/>
      <c r="IUG57" s="20"/>
      <c r="IUH57" s="20"/>
      <c r="IUI57" s="20"/>
      <c r="IUJ57" s="20"/>
      <c r="IUK57" s="20"/>
      <c r="IUL57" s="20"/>
      <c r="IUM57" s="20"/>
      <c r="IUN57" s="20"/>
      <c r="IUO57" s="20"/>
      <c r="IUP57" s="20"/>
      <c r="IUQ57" s="20"/>
      <c r="IUR57" s="20"/>
      <c r="IUS57" s="20"/>
      <c r="IUT57" s="20"/>
      <c r="IUU57" s="20"/>
      <c r="IUV57" s="20"/>
      <c r="IUW57" s="20"/>
      <c r="IUX57" s="20"/>
      <c r="IUY57" s="20"/>
      <c r="IUZ57" s="20"/>
      <c r="IVA57" s="20"/>
      <c r="IVB57" s="20"/>
      <c r="IVC57" s="20"/>
      <c r="IVD57" s="20"/>
      <c r="IVE57" s="20"/>
      <c r="IVF57" s="20"/>
      <c r="IVG57" s="20"/>
      <c r="IVH57" s="20"/>
      <c r="IVI57" s="20"/>
      <c r="IVJ57" s="20"/>
      <c r="IVK57" s="20"/>
      <c r="IVL57" s="20"/>
      <c r="IVM57" s="20"/>
      <c r="IVN57" s="20"/>
      <c r="IVO57" s="20"/>
      <c r="IVP57" s="20"/>
      <c r="IVQ57" s="20"/>
      <c r="IVR57" s="20"/>
      <c r="IVS57" s="20"/>
      <c r="IVT57" s="20"/>
      <c r="IVU57" s="20"/>
      <c r="IVV57" s="20"/>
      <c r="IVW57" s="20"/>
      <c r="IVX57" s="20"/>
      <c r="IVY57" s="20"/>
      <c r="IVZ57" s="20"/>
      <c r="IWA57" s="20"/>
      <c r="IWB57" s="20"/>
      <c r="IWC57" s="20"/>
      <c r="IWD57" s="20"/>
      <c r="IWE57" s="20"/>
      <c r="IWF57" s="20"/>
      <c r="IWG57" s="20"/>
      <c r="IWH57" s="20"/>
      <c r="IWI57" s="20"/>
      <c r="IWJ57" s="20"/>
      <c r="IWK57" s="20"/>
      <c r="IWL57" s="20"/>
      <c r="IWM57" s="20"/>
      <c r="IWN57" s="20"/>
      <c r="IWO57" s="20"/>
      <c r="IWP57" s="20"/>
      <c r="IWQ57" s="20"/>
      <c r="IWR57" s="20"/>
      <c r="IWS57" s="20"/>
      <c r="IWT57" s="20"/>
      <c r="IWU57" s="20"/>
      <c r="IWV57" s="20"/>
      <c r="IWW57" s="20"/>
      <c r="IWX57" s="20"/>
      <c r="IWY57" s="20"/>
      <c r="IWZ57" s="20"/>
      <c r="IXA57" s="20"/>
      <c r="IXB57" s="20"/>
      <c r="IXC57" s="20"/>
      <c r="IXD57" s="20"/>
      <c r="IXE57" s="20"/>
      <c r="IXF57" s="20"/>
      <c r="IXG57" s="20"/>
      <c r="IXH57" s="20"/>
      <c r="IXI57" s="20"/>
      <c r="IXJ57" s="20"/>
      <c r="IXK57" s="20"/>
      <c r="IXL57" s="20"/>
      <c r="IXM57" s="20"/>
      <c r="IXN57" s="20"/>
      <c r="IXO57" s="20"/>
      <c r="IXP57" s="20"/>
      <c r="IXQ57" s="20"/>
      <c r="IXR57" s="20"/>
      <c r="IXS57" s="20"/>
      <c r="IXT57" s="20"/>
      <c r="IXU57" s="20"/>
      <c r="IXV57" s="20"/>
      <c r="IXW57" s="20"/>
      <c r="IXX57" s="20"/>
      <c r="IXY57" s="20"/>
      <c r="IXZ57" s="20"/>
      <c r="IYA57" s="20"/>
      <c r="IYB57" s="20"/>
      <c r="IYC57" s="20"/>
      <c r="IYD57" s="20"/>
      <c r="IYE57" s="20"/>
      <c r="IYF57" s="20"/>
      <c r="IYG57" s="20"/>
      <c r="IYH57" s="20"/>
      <c r="IYI57" s="20"/>
      <c r="IYJ57" s="20"/>
      <c r="IYK57" s="20"/>
      <c r="IYL57" s="20"/>
      <c r="IYM57" s="20"/>
      <c r="IYN57" s="20"/>
      <c r="IYO57" s="20"/>
      <c r="IYP57" s="20"/>
      <c r="IYQ57" s="20"/>
      <c r="IYR57" s="20"/>
      <c r="IYS57" s="20"/>
      <c r="IYT57" s="20"/>
      <c r="IYU57" s="20"/>
      <c r="IYV57" s="20"/>
      <c r="IYW57" s="20"/>
      <c r="IYX57" s="20"/>
      <c r="IYY57" s="20"/>
      <c r="IYZ57" s="20"/>
      <c r="IZA57" s="20"/>
      <c r="IZB57" s="20"/>
      <c r="IZC57" s="20"/>
      <c r="IZD57" s="20"/>
      <c r="IZE57" s="20"/>
      <c r="IZF57" s="20"/>
      <c r="IZG57" s="20"/>
      <c r="IZH57" s="20"/>
      <c r="IZI57" s="20"/>
      <c r="IZJ57" s="20"/>
      <c r="IZK57" s="20"/>
      <c r="IZL57" s="20"/>
      <c r="IZM57" s="20"/>
      <c r="IZN57" s="20"/>
      <c r="IZO57" s="20"/>
      <c r="IZP57" s="20"/>
      <c r="IZQ57" s="20"/>
      <c r="IZR57" s="20"/>
      <c r="IZS57" s="20"/>
      <c r="IZT57" s="20"/>
      <c r="IZU57" s="20"/>
      <c r="IZV57" s="20"/>
      <c r="IZW57" s="20"/>
      <c r="IZX57" s="20"/>
      <c r="IZY57" s="20"/>
      <c r="IZZ57" s="20"/>
      <c r="JAA57" s="20"/>
      <c r="JAB57" s="20"/>
      <c r="JAC57" s="20"/>
      <c r="JAD57" s="20"/>
      <c r="JAE57" s="20"/>
      <c r="JAF57" s="20"/>
      <c r="JAG57" s="20"/>
      <c r="JAH57" s="20"/>
      <c r="JAI57" s="20"/>
      <c r="JAJ57" s="20"/>
      <c r="JAK57" s="20"/>
      <c r="JAL57" s="20"/>
      <c r="JAM57" s="20"/>
      <c r="JAN57" s="20"/>
      <c r="JAO57" s="20"/>
      <c r="JAP57" s="20"/>
      <c r="JAQ57" s="20"/>
      <c r="JAR57" s="20"/>
      <c r="JAS57" s="20"/>
      <c r="JAT57" s="20"/>
      <c r="JAU57" s="20"/>
      <c r="JAV57" s="20"/>
      <c r="JAW57" s="20"/>
      <c r="JAX57" s="20"/>
      <c r="JAY57" s="20"/>
      <c r="JAZ57" s="20"/>
      <c r="JBA57" s="20"/>
      <c r="JBB57" s="20"/>
      <c r="JBC57" s="20"/>
      <c r="JBD57" s="20"/>
      <c r="JBE57" s="20"/>
      <c r="JBF57" s="20"/>
      <c r="JBG57" s="20"/>
      <c r="JBH57" s="20"/>
      <c r="JBI57" s="20"/>
      <c r="JBJ57" s="20"/>
      <c r="JBK57" s="20"/>
      <c r="JBL57" s="20"/>
      <c r="JBM57" s="20"/>
      <c r="JBN57" s="20"/>
      <c r="JBO57" s="20"/>
      <c r="JBP57" s="20"/>
      <c r="JBQ57" s="20"/>
      <c r="JBR57" s="20"/>
      <c r="JBS57" s="20"/>
      <c r="JBT57" s="20"/>
      <c r="JBU57" s="20"/>
      <c r="JBV57" s="20"/>
      <c r="JBW57" s="20"/>
      <c r="JBX57" s="20"/>
      <c r="JBY57" s="20"/>
      <c r="JBZ57" s="20"/>
      <c r="JCA57" s="20"/>
      <c r="JCB57" s="20"/>
      <c r="JCC57" s="20"/>
      <c r="JCD57" s="20"/>
      <c r="JCE57" s="20"/>
      <c r="JCF57" s="20"/>
      <c r="JCG57" s="20"/>
      <c r="JCH57" s="20"/>
      <c r="JCI57" s="20"/>
      <c r="JCJ57" s="20"/>
      <c r="JCK57" s="20"/>
      <c r="JCL57" s="20"/>
      <c r="JCM57" s="20"/>
      <c r="JCN57" s="20"/>
      <c r="JCO57" s="20"/>
      <c r="JCP57" s="20"/>
      <c r="JCQ57" s="20"/>
      <c r="JCR57" s="20"/>
      <c r="JCS57" s="20"/>
      <c r="JCT57" s="20"/>
      <c r="JCU57" s="20"/>
      <c r="JCV57" s="20"/>
      <c r="JCW57" s="20"/>
      <c r="JCX57" s="20"/>
      <c r="JCY57" s="20"/>
      <c r="JCZ57" s="20"/>
      <c r="JDA57" s="20"/>
      <c r="JDB57" s="20"/>
      <c r="JDC57" s="20"/>
      <c r="JDD57" s="20"/>
      <c r="JDE57" s="20"/>
      <c r="JDF57" s="20"/>
      <c r="JDG57" s="20"/>
      <c r="JDH57" s="20"/>
      <c r="JDI57" s="20"/>
      <c r="JDJ57" s="20"/>
      <c r="JDK57" s="20"/>
      <c r="JDL57" s="20"/>
      <c r="JDM57" s="20"/>
      <c r="JDN57" s="20"/>
      <c r="JDO57" s="20"/>
      <c r="JDP57" s="20"/>
      <c r="JDQ57" s="20"/>
      <c r="JDR57" s="20"/>
      <c r="JDS57" s="20"/>
      <c r="JDT57" s="20"/>
      <c r="JDU57" s="20"/>
      <c r="JDV57" s="20"/>
      <c r="JDW57" s="20"/>
      <c r="JDX57" s="20"/>
      <c r="JDY57" s="20"/>
      <c r="JDZ57" s="20"/>
      <c r="JEA57" s="20"/>
      <c r="JEB57" s="20"/>
      <c r="JEC57" s="20"/>
      <c r="JED57" s="20"/>
      <c r="JEE57" s="20"/>
      <c r="JEF57" s="20"/>
      <c r="JEG57" s="20"/>
      <c r="JEH57" s="20"/>
      <c r="JEI57" s="20"/>
      <c r="JEJ57" s="20"/>
      <c r="JEK57" s="20"/>
      <c r="JEL57" s="20"/>
      <c r="JEM57" s="20"/>
      <c r="JEN57" s="20"/>
      <c r="JEO57" s="20"/>
      <c r="JEP57" s="20"/>
      <c r="JEQ57" s="20"/>
      <c r="JER57" s="20"/>
      <c r="JES57" s="20"/>
      <c r="JET57" s="20"/>
      <c r="JEU57" s="20"/>
      <c r="JEV57" s="20"/>
      <c r="JEW57" s="20"/>
      <c r="JEX57" s="20"/>
      <c r="JEY57" s="20"/>
      <c r="JEZ57" s="20"/>
      <c r="JFA57" s="20"/>
      <c r="JFB57" s="20"/>
      <c r="JFC57" s="20"/>
      <c r="JFD57" s="20"/>
      <c r="JFE57" s="20"/>
      <c r="JFF57" s="20"/>
      <c r="JFG57" s="20"/>
      <c r="JFH57" s="20"/>
      <c r="JFI57" s="20"/>
      <c r="JFJ57" s="20"/>
      <c r="JFK57" s="20"/>
      <c r="JFL57" s="20"/>
      <c r="JFM57" s="20"/>
      <c r="JFN57" s="20"/>
      <c r="JFO57" s="20"/>
      <c r="JFP57" s="20"/>
      <c r="JFQ57" s="20"/>
      <c r="JFR57" s="20"/>
      <c r="JFS57" s="20"/>
      <c r="JFT57" s="20"/>
      <c r="JFU57" s="20"/>
      <c r="JFV57" s="20"/>
      <c r="JFW57" s="20"/>
      <c r="JFX57" s="20"/>
      <c r="JFY57" s="20"/>
      <c r="JFZ57" s="20"/>
      <c r="JGA57" s="20"/>
      <c r="JGB57" s="20"/>
      <c r="JGC57" s="20"/>
      <c r="JGD57" s="20"/>
      <c r="JGE57" s="20"/>
      <c r="JGF57" s="20"/>
      <c r="JGG57" s="20"/>
      <c r="JGH57" s="20"/>
      <c r="JGI57" s="20"/>
      <c r="JGJ57" s="20"/>
      <c r="JGK57" s="20"/>
      <c r="JGL57" s="20"/>
      <c r="JGM57" s="20"/>
      <c r="JGN57" s="20"/>
      <c r="JGO57" s="20"/>
      <c r="JGP57" s="20"/>
      <c r="JGQ57" s="20"/>
      <c r="JGR57" s="20"/>
      <c r="JGS57" s="20"/>
      <c r="JGT57" s="20"/>
      <c r="JGU57" s="20"/>
      <c r="JGV57" s="20"/>
      <c r="JGW57" s="20"/>
      <c r="JGX57" s="20"/>
      <c r="JGY57" s="20"/>
      <c r="JGZ57" s="20"/>
      <c r="JHA57" s="20"/>
      <c r="JHB57" s="20"/>
      <c r="JHC57" s="20"/>
      <c r="JHD57" s="20"/>
      <c r="JHE57" s="20"/>
      <c r="JHF57" s="20"/>
      <c r="JHG57" s="20"/>
      <c r="JHH57" s="20"/>
      <c r="JHI57" s="20"/>
      <c r="JHJ57" s="20"/>
      <c r="JHK57" s="20"/>
      <c r="JHL57" s="20"/>
      <c r="JHM57" s="20"/>
      <c r="JHN57" s="20"/>
      <c r="JHO57" s="20"/>
      <c r="JHP57" s="20"/>
      <c r="JHQ57" s="20"/>
      <c r="JHR57" s="20"/>
      <c r="JHS57" s="20"/>
      <c r="JHT57" s="20"/>
      <c r="JHU57" s="20"/>
      <c r="JHV57" s="20"/>
      <c r="JHW57" s="20"/>
      <c r="JHX57" s="20"/>
      <c r="JHY57" s="20"/>
      <c r="JHZ57" s="20"/>
      <c r="JIA57" s="20"/>
      <c r="JIB57" s="20"/>
      <c r="JIC57" s="20"/>
      <c r="JID57" s="20"/>
      <c r="JIE57" s="20"/>
      <c r="JIF57" s="20"/>
      <c r="JIG57" s="20"/>
      <c r="JIH57" s="20"/>
      <c r="JII57" s="20"/>
      <c r="JIJ57" s="20"/>
      <c r="JIK57" s="20"/>
      <c r="JIL57" s="20"/>
      <c r="JIM57" s="20"/>
      <c r="JIN57" s="20"/>
      <c r="JIO57" s="20"/>
      <c r="JIP57" s="20"/>
      <c r="JIQ57" s="20"/>
      <c r="JIR57" s="20"/>
      <c r="JIS57" s="20"/>
      <c r="JIT57" s="20"/>
      <c r="JIU57" s="20"/>
      <c r="JIV57" s="20"/>
      <c r="JIW57" s="20"/>
      <c r="JIX57" s="20"/>
      <c r="JIY57" s="20"/>
      <c r="JIZ57" s="20"/>
      <c r="JJA57" s="20"/>
      <c r="JJB57" s="20"/>
      <c r="JJC57" s="20"/>
      <c r="JJD57" s="20"/>
      <c r="JJE57" s="20"/>
      <c r="JJF57" s="20"/>
      <c r="JJG57" s="20"/>
      <c r="JJH57" s="20"/>
      <c r="JJI57" s="20"/>
      <c r="JJJ57" s="20"/>
      <c r="JJK57" s="20"/>
      <c r="JJL57" s="20"/>
      <c r="JJM57" s="20"/>
      <c r="JJN57" s="20"/>
      <c r="JJO57" s="20"/>
      <c r="JJP57" s="20"/>
      <c r="JJQ57" s="20"/>
      <c r="JJR57" s="20"/>
      <c r="JJS57" s="20"/>
      <c r="JJT57" s="20"/>
      <c r="JJU57" s="20"/>
      <c r="JJV57" s="20"/>
      <c r="JJW57" s="20"/>
      <c r="JJX57" s="20"/>
      <c r="JJY57" s="20"/>
      <c r="JJZ57" s="20"/>
      <c r="JKA57" s="20"/>
      <c r="JKB57" s="20"/>
      <c r="JKC57" s="20"/>
      <c r="JKD57" s="20"/>
      <c r="JKE57" s="20"/>
      <c r="JKF57" s="20"/>
      <c r="JKG57" s="20"/>
      <c r="JKH57" s="20"/>
      <c r="JKI57" s="20"/>
      <c r="JKJ57" s="20"/>
      <c r="JKK57" s="20"/>
      <c r="JKL57" s="20"/>
      <c r="JKM57" s="20"/>
      <c r="JKN57" s="20"/>
      <c r="JKO57" s="20"/>
      <c r="JKP57" s="20"/>
      <c r="JKQ57" s="20"/>
      <c r="JKR57" s="20"/>
      <c r="JKS57" s="20"/>
      <c r="JKT57" s="20"/>
      <c r="JKU57" s="20"/>
      <c r="JKV57" s="20"/>
      <c r="JKW57" s="20"/>
      <c r="JKX57" s="20"/>
      <c r="JKY57" s="20"/>
      <c r="JKZ57" s="20"/>
      <c r="JLA57" s="20"/>
      <c r="JLB57" s="20"/>
      <c r="JLC57" s="20"/>
      <c r="JLD57" s="20"/>
      <c r="JLE57" s="20"/>
      <c r="JLF57" s="20"/>
      <c r="JLG57" s="20"/>
      <c r="JLH57" s="20"/>
      <c r="JLI57" s="20"/>
      <c r="JLJ57" s="20"/>
      <c r="JLK57" s="20"/>
      <c r="JLL57" s="20"/>
      <c r="JLM57" s="20"/>
      <c r="JLN57" s="20"/>
      <c r="JLO57" s="20"/>
      <c r="JLP57" s="20"/>
      <c r="JLQ57" s="20"/>
      <c r="JLR57" s="20"/>
      <c r="JLS57" s="20"/>
      <c r="JLT57" s="20"/>
      <c r="JLU57" s="20"/>
      <c r="JLV57" s="20"/>
      <c r="JLW57" s="20"/>
      <c r="JLX57" s="20"/>
      <c r="JLY57" s="20"/>
      <c r="JLZ57" s="20"/>
      <c r="JMA57" s="20"/>
      <c r="JMB57" s="20"/>
      <c r="JMC57" s="20"/>
      <c r="JMD57" s="20"/>
      <c r="JME57" s="20"/>
      <c r="JMF57" s="20"/>
      <c r="JMG57" s="20"/>
      <c r="JMH57" s="20"/>
      <c r="JMI57" s="20"/>
      <c r="JMJ57" s="20"/>
      <c r="JMK57" s="20"/>
      <c r="JML57" s="20"/>
      <c r="JMM57" s="20"/>
      <c r="JMN57" s="20"/>
      <c r="JMO57" s="20"/>
      <c r="JMP57" s="20"/>
      <c r="JMQ57" s="20"/>
      <c r="JMR57" s="20"/>
      <c r="JMS57" s="20"/>
      <c r="JMT57" s="20"/>
      <c r="JMU57" s="20"/>
      <c r="JMV57" s="20"/>
      <c r="JMW57" s="20"/>
      <c r="JMX57" s="20"/>
      <c r="JMY57" s="20"/>
      <c r="JMZ57" s="20"/>
      <c r="JNA57" s="20"/>
      <c r="JNB57" s="20"/>
      <c r="JNC57" s="20"/>
      <c r="JND57" s="20"/>
      <c r="JNE57" s="20"/>
      <c r="JNF57" s="20"/>
      <c r="JNG57" s="20"/>
      <c r="JNH57" s="20"/>
      <c r="JNI57" s="20"/>
      <c r="JNJ57" s="20"/>
      <c r="JNK57" s="20"/>
      <c r="JNL57" s="20"/>
      <c r="JNM57" s="20"/>
      <c r="JNN57" s="20"/>
      <c r="JNO57" s="20"/>
      <c r="JNP57" s="20"/>
      <c r="JNQ57" s="20"/>
      <c r="JNR57" s="20"/>
      <c r="JNS57" s="20"/>
      <c r="JNT57" s="20"/>
      <c r="JNU57" s="20"/>
      <c r="JNV57" s="20"/>
      <c r="JNW57" s="20"/>
      <c r="JNX57" s="20"/>
      <c r="JNY57" s="20"/>
      <c r="JNZ57" s="20"/>
      <c r="JOA57" s="20"/>
      <c r="JOB57" s="20"/>
      <c r="JOC57" s="20"/>
      <c r="JOD57" s="20"/>
      <c r="JOE57" s="20"/>
      <c r="JOF57" s="20"/>
      <c r="JOG57" s="20"/>
      <c r="JOH57" s="20"/>
      <c r="JOI57" s="20"/>
      <c r="JOJ57" s="20"/>
      <c r="JOK57" s="20"/>
      <c r="JOL57" s="20"/>
      <c r="JOM57" s="20"/>
      <c r="JON57" s="20"/>
      <c r="JOO57" s="20"/>
      <c r="JOP57" s="20"/>
      <c r="JOQ57" s="20"/>
      <c r="JOR57" s="20"/>
      <c r="JOS57" s="20"/>
      <c r="JOT57" s="20"/>
      <c r="JOU57" s="20"/>
      <c r="JOV57" s="20"/>
      <c r="JOW57" s="20"/>
      <c r="JOX57" s="20"/>
      <c r="JOY57" s="20"/>
      <c r="JOZ57" s="20"/>
      <c r="JPA57" s="20"/>
      <c r="JPB57" s="20"/>
      <c r="JPC57" s="20"/>
      <c r="JPD57" s="20"/>
      <c r="JPE57" s="20"/>
      <c r="JPF57" s="20"/>
      <c r="JPG57" s="20"/>
      <c r="JPH57" s="20"/>
      <c r="JPI57" s="20"/>
      <c r="JPJ57" s="20"/>
      <c r="JPK57" s="20"/>
      <c r="JPL57" s="20"/>
      <c r="JPM57" s="20"/>
      <c r="JPN57" s="20"/>
      <c r="JPO57" s="20"/>
      <c r="JPP57" s="20"/>
      <c r="JPQ57" s="20"/>
      <c r="JPR57" s="20"/>
      <c r="JPS57" s="20"/>
      <c r="JPT57" s="20"/>
      <c r="JPU57" s="20"/>
      <c r="JPV57" s="20"/>
      <c r="JPW57" s="20"/>
      <c r="JPX57" s="20"/>
      <c r="JPY57" s="20"/>
      <c r="JPZ57" s="20"/>
      <c r="JQA57" s="20"/>
      <c r="JQB57" s="20"/>
      <c r="JQC57" s="20"/>
      <c r="JQD57" s="20"/>
      <c r="JQE57" s="20"/>
      <c r="JQF57" s="20"/>
      <c r="JQG57" s="20"/>
      <c r="JQH57" s="20"/>
      <c r="JQI57" s="20"/>
      <c r="JQJ57" s="20"/>
      <c r="JQK57" s="20"/>
      <c r="JQL57" s="20"/>
      <c r="JQM57" s="20"/>
      <c r="JQN57" s="20"/>
      <c r="JQO57" s="20"/>
      <c r="JQP57" s="20"/>
      <c r="JQQ57" s="20"/>
      <c r="JQR57" s="20"/>
      <c r="JQS57" s="20"/>
      <c r="JQT57" s="20"/>
      <c r="JQU57" s="20"/>
      <c r="JQV57" s="20"/>
      <c r="JQW57" s="20"/>
      <c r="JQX57" s="20"/>
      <c r="JQY57" s="20"/>
      <c r="JQZ57" s="20"/>
      <c r="JRA57" s="20"/>
      <c r="JRB57" s="20"/>
      <c r="JRC57" s="20"/>
      <c r="JRD57" s="20"/>
      <c r="JRE57" s="20"/>
      <c r="JRF57" s="20"/>
      <c r="JRG57" s="20"/>
      <c r="JRH57" s="20"/>
      <c r="JRI57" s="20"/>
      <c r="JRJ57" s="20"/>
      <c r="JRK57" s="20"/>
      <c r="JRL57" s="20"/>
      <c r="JRM57" s="20"/>
      <c r="JRN57" s="20"/>
      <c r="JRO57" s="20"/>
      <c r="JRP57" s="20"/>
      <c r="JRQ57" s="20"/>
      <c r="JRR57" s="20"/>
      <c r="JRS57" s="20"/>
      <c r="JRT57" s="20"/>
      <c r="JRU57" s="20"/>
      <c r="JRV57" s="20"/>
      <c r="JRW57" s="20"/>
      <c r="JRX57" s="20"/>
      <c r="JRY57" s="20"/>
      <c r="JRZ57" s="20"/>
      <c r="JSA57" s="20"/>
      <c r="JSB57" s="20"/>
      <c r="JSC57" s="20"/>
      <c r="JSD57" s="20"/>
      <c r="JSE57" s="20"/>
      <c r="JSF57" s="20"/>
      <c r="JSG57" s="20"/>
      <c r="JSH57" s="20"/>
      <c r="JSI57" s="20"/>
      <c r="JSJ57" s="20"/>
      <c r="JSK57" s="20"/>
      <c r="JSL57" s="20"/>
      <c r="JSM57" s="20"/>
      <c r="JSN57" s="20"/>
      <c r="JSO57" s="20"/>
      <c r="JSP57" s="20"/>
      <c r="JSQ57" s="20"/>
      <c r="JSR57" s="20"/>
      <c r="JSS57" s="20"/>
      <c r="JST57" s="20"/>
      <c r="JSU57" s="20"/>
      <c r="JSV57" s="20"/>
      <c r="JSW57" s="20"/>
      <c r="JSX57" s="20"/>
      <c r="JSY57" s="20"/>
      <c r="JSZ57" s="20"/>
      <c r="JTA57" s="20"/>
      <c r="JTB57" s="20"/>
      <c r="JTC57" s="20"/>
      <c r="JTD57" s="20"/>
      <c r="JTE57" s="20"/>
      <c r="JTF57" s="20"/>
      <c r="JTG57" s="20"/>
      <c r="JTH57" s="20"/>
      <c r="JTI57" s="20"/>
      <c r="JTJ57" s="20"/>
      <c r="JTK57" s="20"/>
      <c r="JTL57" s="20"/>
      <c r="JTM57" s="20"/>
      <c r="JTN57" s="20"/>
      <c r="JTO57" s="20"/>
      <c r="JTP57" s="20"/>
      <c r="JTQ57" s="20"/>
      <c r="JTR57" s="20"/>
      <c r="JTS57" s="20"/>
      <c r="JTT57" s="20"/>
      <c r="JTU57" s="20"/>
      <c r="JTV57" s="20"/>
      <c r="JTW57" s="20"/>
      <c r="JTX57" s="20"/>
      <c r="JTY57" s="20"/>
      <c r="JTZ57" s="20"/>
      <c r="JUA57" s="20"/>
      <c r="JUB57" s="20"/>
      <c r="JUC57" s="20"/>
      <c r="JUD57" s="20"/>
      <c r="JUE57" s="20"/>
      <c r="JUF57" s="20"/>
      <c r="JUG57" s="20"/>
      <c r="JUH57" s="20"/>
      <c r="JUI57" s="20"/>
      <c r="JUJ57" s="20"/>
      <c r="JUK57" s="20"/>
      <c r="JUL57" s="20"/>
      <c r="JUM57" s="20"/>
      <c r="JUN57" s="20"/>
      <c r="JUO57" s="20"/>
      <c r="JUP57" s="20"/>
      <c r="JUQ57" s="20"/>
      <c r="JUR57" s="20"/>
      <c r="JUS57" s="20"/>
      <c r="JUT57" s="20"/>
      <c r="JUU57" s="20"/>
      <c r="JUV57" s="20"/>
      <c r="JUW57" s="20"/>
      <c r="JUX57" s="20"/>
      <c r="JUY57" s="20"/>
      <c r="JUZ57" s="20"/>
      <c r="JVA57" s="20"/>
      <c r="JVB57" s="20"/>
      <c r="JVC57" s="20"/>
      <c r="JVD57" s="20"/>
      <c r="JVE57" s="20"/>
      <c r="JVF57" s="20"/>
      <c r="JVG57" s="20"/>
      <c r="JVH57" s="20"/>
      <c r="JVI57" s="20"/>
      <c r="JVJ57" s="20"/>
      <c r="JVK57" s="20"/>
      <c r="JVL57" s="20"/>
      <c r="JVM57" s="20"/>
      <c r="JVN57" s="20"/>
      <c r="JVO57" s="20"/>
      <c r="JVP57" s="20"/>
      <c r="JVQ57" s="20"/>
      <c r="JVR57" s="20"/>
      <c r="JVS57" s="20"/>
      <c r="JVT57" s="20"/>
      <c r="JVU57" s="20"/>
      <c r="JVV57" s="20"/>
      <c r="JVW57" s="20"/>
      <c r="JVX57" s="20"/>
      <c r="JVY57" s="20"/>
      <c r="JVZ57" s="20"/>
      <c r="JWA57" s="20"/>
      <c r="JWB57" s="20"/>
      <c r="JWC57" s="20"/>
      <c r="JWD57" s="20"/>
      <c r="JWE57" s="20"/>
      <c r="JWF57" s="20"/>
      <c r="JWG57" s="20"/>
      <c r="JWH57" s="20"/>
      <c r="JWI57" s="20"/>
      <c r="JWJ57" s="20"/>
      <c r="JWK57" s="20"/>
      <c r="JWL57" s="20"/>
      <c r="JWM57" s="20"/>
      <c r="JWN57" s="20"/>
      <c r="JWO57" s="20"/>
      <c r="JWP57" s="20"/>
      <c r="JWQ57" s="20"/>
      <c r="JWR57" s="20"/>
      <c r="JWS57" s="20"/>
      <c r="JWT57" s="20"/>
      <c r="JWU57" s="20"/>
      <c r="JWV57" s="20"/>
      <c r="JWW57" s="20"/>
      <c r="JWX57" s="20"/>
      <c r="JWY57" s="20"/>
      <c r="JWZ57" s="20"/>
      <c r="JXA57" s="20"/>
      <c r="JXB57" s="20"/>
      <c r="JXC57" s="20"/>
      <c r="JXD57" s="20"/>
      <c r="JXE57" s="20"/>
      <c r="JXF57" s="20"/>
      <c r="JXG57" s="20"/>
      <c r="JXH57" s="20"/>
      <c r="JXI57" s="20"/>
      <c r="JXJ57" s="20"/>
      <c r="JXK57" s="20"/>
      <c r="JXL57" s="20"/>
      <c r="JXM57" s="20"/>
      <c r="JXN57" s="20"/>
      <c r="JXO57" s="20"/>
      <c r="JXP57" s="20"/>
      <c r="JXQ57" s="20"/>
      <c r="JXR57" s="20"/>
      <c r="JXS57" s="20"/>
      <c r="JXT57" s="20"/>
      <c r="JXU57" s="20"/>
      <c r="JXV57" s="20"/>
      <c r="JXW57" s="20"/>
      <c r="JXX57" s="20"/>
      <c r="JXY57" s="20"/>
      <c r="JXZ57" s="20"/>
      <c r="JYA57" s="20"/>
      <c r="JYB57" s="20"/>
      <c r="JYC57" s="20"/>
      <c r="JYD57" s="20"/>
      <c r="JYE57" s="20"/>
      <c r="JYF57" s="20"/>
      <c r="JYG57" s="20"/>
      <c r="JYH57" s="20"/>
      <c r="JYI57" s="20"/>
      <c r="JYJ57" s="20"/>
      <c r="JYK57" s="20"/>
      <c r="JYL57" s="20"/>
      <c r="JYM57" s="20"/>
      <c r="JYN57" s="20"/>
      <c r="JYO57" s="20"/>
      <c r="JYP57" s="20"/>
      <c r="JYQ57" s="20"/>
      <c r="JYR57" s="20"/>
      <c r="JYS57" s="20"/>
      <c r="JYT57" s="20"/>
      <c r="JYU57" s="20"/>
      <c r="JYV57" s="20"/>
      <c r="JYW57" s="20"/>
      <c r="JYX57" s="20"/>
      <c r="JYY57" s="20"/>
      <c r="JYZ57" s="20"/>
      <c r="JZA57" s="20"/>
      <c r="JZB57" s="20"/>
      <c r="JZC57" s="20"/>
      <c r="JZD57" s="20"/>
      <c r="JZE57" s="20"/>
      <c r="JZF57" s="20"/>
      <c r="JZG57" s="20"/>
      <c r="JZH57" s="20"/>
      <c r="JZI57" s="20"/>
      <c r="JZJ57" s="20"/>
      <c r="JZK57" s="20"/>
      <c r="JZL57" s="20"/>
      <c r="JZM57" s="20"/>
      <c r="JZN57" s="20"/>
      <c r="JZO57" s="20"/>
      <c r="JZP57" s="20"/>
      <c r="JZQ57" s="20"/>
      <c r="JZR57" s="20"/>
      <c r="JZS57" s="20"/>
      <c r="JZT57" s="20"/>
      <c r="JZU57" s="20"/>
      <c r="JZV57" s="20"/>
      <c r="JZW57" s="20"/>
      <c r="JZX57" s="20"/>
      <c r="JZY57" s="20"/>
      <c r="JZZ57" s="20"/>
      <c r="KAA57" s="20"/>
      <c r="KAB57" s="20"/>
      <c r="KAC57" s="20"/>
      <c r="KAD57" s="20"/>
      <c r="KAE57" s="20"/>
      <c r="KAF57" s="20"/>
      <c r="KAG57" s="20"/>
      <c r="KAH57" s="20"/>
      <c r="KAI57" s="20"/>
      <c r="KAJ57" s="20"/>
      <c r="KAK57" s="20"/>
      <c r="KAL57" s="20"/>
      <c r="KAM57" s="20"/>
      <c r="KAN57" s="20"/>
      <c r="KAO57" s="20"/>
      <c r="KAP57" s="20"/>
      <c r="KAQ57" s="20"/>
      <c r="KAR57" s="20"/>
      <c r="KAS57" s="20"/>
      <c r="KAT57" s="20"/>
      <c r="KAU57" s="20"/>
      <c r="KAV57" s="20"/>
      <c r="KAW57" s="20"/>
      <c r="KAX57" s="20"/>
      <c r="KAY57" s="20"/>
      <c r="KAZ57" s="20"/>
      <c r="KBA57" s="20"/>
      <c r="KBB57" s="20"/>
      <c r="KBC57" s="20"/>
      <c r="KBD57" s="20"/>
      <c r="KBE57" s="20"/>
      <c r="KBF57" s="20"/>
      <c r="KBG57" s="20"/>
      <c r="KBH57" s="20"/>
      <c r="KBI57" s="20"/>
      <c r="KBJ57" s="20"/>
      <c r="KBK57" s="20"/>
      <c r="KBL57" s="20"/>
      <c r="KBM57" s="20"/>
      <c r="KBN57" s="20"/>
      <c r="KBO57" s="20"/>
      <c r="KBP57" s="20"/>
      <c r="KBQ57" s="20"/>
      <c r="KBR57" s="20"/>
      <c r="KBS57" s="20"/>
      <c r="KBT57" s="20"/>
      <c r="KBU57" s="20"/>
      <c r="KBV57" s="20"/>
      <c r="KBW57" s="20"/>
      <c r="KBX57" s="20"/>
      <c r="KBY57" s="20"/>
      <c r="KBZ57" s="20"/>
      <c r="KCA57" s="20"/>
      <c r="KCB57" s="20"/>
      <c r="KCC57" s="20"/>
      <c r="KCD57" s="20"/>
      <c r="KCE57" s="20"/>
      <c r="KCF57" s="20"/>
      <c r="KCG57" s="20"/>
      <c r="KCH57" s="20"/>
      <c r="KCI57" s="20"/>
      <c r="KCJ57" s="20"/>
      <c r="KCK57" s="20"/>
      <c r="KCL57" s="20"/>
      <c r="KCM57" s="20"/>
      <c r="KCN57" s="20"/>
      <c r="KCO57" s="20"/>
      <c r="KCP57" s="20"/>
      <c r="KCQ57" s="20"/>
      <c r="KCR57" s="20"/>
      <c r="KCS57" s="20"/>
      <c r="KCT57" s="20"/>
      <c r="KCU57" s="20"/>
      <c r="KCV57" s="20"/>
      <c r="KCW57" s="20"/>
      <c r="KCX57" s="20"/>
      <c r="KCY57" s="20"/>
      <c r="KCZ57" s="20"/>
      <c r="KDA57" s="20"/>
      <c r="KDB57" s="20"/>
      <c r="KDC57" s="20"/>
      <c r="KDD57" s="20"/>
      <c r="KDE57" s="20"/>
      <c r="KDF57" s="20"/>
      <c r="KDG57" s="20"/>
      <c r="KDH57" s="20"/>
      <c r="KDI57" s="20"/>
      <c r="KDJ57" s="20"/>
      <c r="KDK57" s="20"/>
      <c r="KDL57" s="20"/>
      <c r="KDM57" s="20"/>
      <c r="KDN57" s="20"/>
      <c r="KDO57" s="20"/>
      <c r="KDP57" s="20"/>
      <c r="KDQ57" s="20"/>
      <c r="KDR57" s="20"/>
      <c r="KDS57" s="20"/>
      <c r="KDT57" s="20"/>
      <c r="KDU57" s="20"/>
      <c r="KDV57" s="20"/>
      <c r="KDW57" s="20"/>
      <c r="KDX57" s="20"/>
      <c r="KDY57" s="20"/>
      <c r="KDZ57" s="20"/>
      <c r="KEA57" s="20"/>
      <c r="KEB57" s="20"/>
      <c r="KEC57" s="20"/>
      <c r="KED57" s="20"/>
      <c r="KEE57" s="20"/>
      <c r="KEF57" s="20"/>
      <c r="KEG57" s="20"/>
      <c r="KEH57" s="20"/>
      <c r="KEI57" s="20"/>
      <c r="KEJ57" s="20"/>
      <c r="KEK57" s="20"/>
      <c r="KEL57" s="20"/>
      <c r="KEM57" s="20"/>
      <c r="KEN57" s="20"/>
      <c r="KEO57" s="20"/>
      <c r="KEP57" s="20"/>
      <c r="KEQ57" s="20"/>
      <c r="KER57" s="20"/>
      <c r="KES57" s="20"/>
      <c r="KET57" s="20"/>
      <c r="KEU57" s="20"/>
      <c r="KEV57" s="20"/>
      <c r="KEW57" s="20"/>
      <c r="KEX57" s="20"/>
      <c r="KEY57" s="20"/>
      <c r="KEZ57" s="20"/>
      <c r="KFA57" s="20"/>
      <c r="KFB57" s="20"/>
      <c r="KFC57" s="20"/>
      <c r="KFD57" s="20"/>
      <c r="KFE57" s="20"/>
      <c r="KFF57" s="20"/>
      <c r="KFG57" s="20"/>
      <c r="KFH57" s="20"/>
      <c r="KFI57" s="20"/>
      <c r="KFJ57" s="20"/>
      <c r="KFK57" s="20"/>
      <c r="KFL57" s="20"/>
      <c r="KFM57" s="20"/>
      <c r="KFN57" s="20"/>
      <c r="KFO57" s="20"/>
      <c r="KFP57" s="20"/>
      <c r="KFQ57" s="20"/>
      <c r="KFR57" s="20"/>
      <c r="KFS57" s="20"/>
      <c r="KFT57" s="20"/>
      <c r="KFU57" s="20"/>
      <c r="KFV57" s="20"/>
      <c r="KFW57" s="20"/>
      <c r="KFX57" s="20"/>
      <c r="KFY57" s="20"/>
      <c r="KFZ57" s="20"/>
      <c r="KGA57" s="20"/>
      <c r="KGB57" s="20"/>
      <c r="KGC57" s="20"/>
      <c r="KGD57" s="20"/>
      <c r="KGE57" s="20"/>
      <c r="KGF57" s="20"/>
      <c r="KGG57" s="20"/>
      <c r="KGH57" s="20"/>
      <c r="KGI57" s="20"/>
      <c r="KGJ57" s="20"/>
      <c r="KGK57" s="20"/>
      <c r="KGL57" s="20"/>
      <c r="KGM57" s="20"/>
      <c r="KGN57" s="20"/>
      <c r="KGO57" s="20"/>
      <c r="KGP57" s="20"/>
      <c r="KGQ57" s="20"/>
      <c r="KGR57" s="20"/>
      <c r="KGS57" s="20"/>
      <c r="KGT57" s="20"/>
      <c r="KGU57" s="20"/>
      <c r="KGV57" s="20"/>
      <c r="KGW57" s="20"/>
      <c r="KGX57" s="20"/>
      <c r="KGY57" s="20"/>
      <c r="KGZ57" s="20"/>
      <c r="KHA57" s="20"/>
      <c r="KHB57" s="20"/>
      <c r="KHC57" s="20"/>
      <c r="KHD57" s="20"/>
      <c r="KHE57" s="20"/>
      <c r="KHF57" s="20"/>
      <c r="KHG57" s="20"/>
      <c r="KHH57" s="20"/>
      <c r="KHI57" s="20"/>
      <c r="KHJ57" s="20"/>
      <c r="KHK57" s="20"/>
      <c r="KHL57" s="20"/>
      <c r="KHM57" s="20"/>
      <c r="KHN57" s="20"/>
      <c r="KHO57" s="20"/>
      <c r="KHP57" s="20"/>
      <c r="KHQ57" s="20"/>
      <c r="KHR57" s="20"/>
      <c r="KHS57" s="20"/>
      <c r="KHT57" s="20"/>
      <c r="KHU57" s="20"/>
      <c r="KHV57" s="20"/>
      <c r="KHW57" s="20"/>
      <c r="KHX57" s="20"/>
      <c r="KHY57" s="20"/>
      <c r="KHZ57" s="20"/>
      <c r="KIA57" s="20"/>
      <c r="KIB57" s="20"/>
      <c r="KIC57" s="20"/>
      <c r="KID57" s="20"/>
      <c r="KIE57" s="20"/>
      <c r="KIF57" s="20"/>
      <c r="KIG57" s="20"/>
      <c r="KIH57" s="20"/>
      <c r="KII57" s="20"/>
      <c r="KIJ57" s="20"/>
      <c r="KIK57" s="20"/>
      <c r="KIL57" s="20"/>
      <c r="KIM57" s="20"/>
      <c r="KIN57" s="20"/>
      <c r="KIO57" s="20"/>
      <c r="KIP57" s="20"/>
      <c r="KIQ57" s="20"/>
      <c r="KIR57" s="20"/>
      <c r="KIS57" s="20"/>
      <c r="KIT57" s="20"/>
      <c r="KIU57" s="20"/>
      <c r="KIV57" s="20"/>
      <c r="KIW57" s="20"/>
      <c r="KIX57" s="20"/>
      <c r="KIY57" s="20"/>
      <c r="KIZ57" s="20"/>
      <c r="KJA57" s="20"/>
      <c r="KJB57" s="20"/>
      <c r="KJC57" s="20"/>
      <c r="KJD57" s="20"/>
      <c r="KJE57" s="20"/>
      <c r="KJF57" s="20"/>
      <c r="KJG57" s="20"/>
      <c r="KJH57" s="20"/>
      <c r="KJI57" s="20"/>
      <c r="KJJ57" s="20"/>
      <c r="KJK57" s="20"/>
      <c r="KJL57" s="20"/>
      <c r="KJM57" s="20"/>
      <c r="KJN57" s="20"/>
      <c r="KJO57" s="20"/>
      <c r="KJP57" s="20"/>
      <c r="KJQ57" s="20"/>
      <c r="KJR57" s="20"/>
      <c r="KJS57" s="20"/>
      <c r="KJT57" s="20"/>
      <c r="KJU57" s="20"/>
      <c r="KJV57" s="20"/>
      <c r="KJW57" s="20"/>
      <c r="KJX57" s="20"/>
      <c r="KJY57" s="20"/>
      <c r="KJZ57" s="20"/>
      <c r="KKA57" s="20"/>
      <c r="KKB57" s="20"/>
      <c r="KKC57" s="20"/>
      <c r="KKD57" s="20"/>
      <c r="KKE57" s="20"/>
      <c r="KKF57" s="20"/>
      <c r="KKG57" s="20"/>
      <c r="KKH57" s="20"/>
      <c r="KKI57" s="20"/>
      <c r="KKJ57" s="20"/>
      <c r="KKK57" s="20"/>
      <c r="KKL57" s="20"/>
      <c r="KKM57" s="20"/>
      <c r="KKN57" s="20"/>
      <c r="KKO57" s="20"/>
      <c r="KKP57" s="20"/>
      <c r="KKQ57" s="20"/>
      <c r="KKR57" s="20"/>
      <c r="KKS57" s="20"/>
      <c r="KKT57" s="20"/>
      <c r="KKU57" s="20"/>
      <c r="KKV57" s="20"/>
      <c r="KKW57" s="20"/>
      <c r="KKX57" s="20"/>
      <c r="KKY57" s="20"/>
      <c r="KKZ57" s="20"/>
      <c r="KLA57" s="20"/>
      <c r="KLB57" s="20"/>
      <c r="KLC57" s="20"/>
      <c r="KLD57" s="20"/>
      <c r="KLE57" s="20"/>
      <c r="KLF57" s="20"/>
      <c r="KLG57" s="20"/>
      <c r="KLH57" s="20"/>
      <c r="KLI57" s="20"/>
      <c r="KLJ57" s="20"/>
      <c r="KLK57" s="20"/>
      <c r="KLL57" s="20"/>
      <c r="KLM57" s="20"/>
      <c r="KLN57" s="20"/>
      <c r="KLO57" s="20"/>
      <c r="KLP57" s="20"/>
      <c r="KLQ57" s="20"/>
      <c r="KLR57" s="20"/>
      <c r="KLS57" s="20"/>
      <c r="KLT57" s="20"/>
      <c r="KLU57" s="20"/>
      <c r="KLV57" s="20"/>
      <c r="KLW57" s="20"/>
      <c r="KLX57" s="20"/>
      <c r="KLY57" s="20"/>
      <c r="KLZ57" s="20"/>
      <c r="KMA57" s="20"/>
      <c r="KMB57" s="20"/>
      <c r="KMC57" s="20"/>
      <c r="KMD57" s="20"/>
      <c r="KME57" s="20"/>
      <c r="KMF57" s="20"/>
      <c r="KMG57" s="20"/>
      <c r="KMH57" s="20"/>
      <c r="KMI57" s="20"/>
      <c r="KMJ57" s="20"/>
      <c r="KMK57" s="20"/>
      <c r="KML57" s="20"/>
      <c r="KMM57" s="20"/>
      <c r="KMN57" s="20"/>
      <c r="KMO57" s="20"/>
      <c r="KMP57" s="20"/>
      <c r="KMQ57" s="20"/>
      <c r="KMR57" s="20"/>
      <c r="KMS57" s="20"/>
      <c r="KMT57" s="20"/>
      <c r="KMU57" s="20"/>
      <c r="KMV57" s="20"/>
      <c r="KMW57" s="20"/>
      <c r="KMX57" s="20"/>
      <c r="KMY57" s="20"/>
      <c r="KMZ57" s="20"/>
      <c r="KNA57" s="20"/>
      <c r="KNB57" s="20"/>
      <c r="KNC57" s="20"/>
      <c r="KND57" s="20"/>
      <c r="KNE57" s="20"/>
      <c r="KNF57" s="20"/>
      <c r="KNG57" s="20"/>
      <c r="KNH57" s="20"/>
      <c r="KNI57" s="20"/>
      <c r="KNJ57" s="20"/>
      <c r="KNK57" s="20"/>
      <c r="KNL57" s="20"/>
      <c r="KNM57" s="20"/>
      <c r="KNN57" s="20"/>
      <c r="KNO57" s="20"/>
      <c r="KNP57" s="20"/>
      <c r="KNQ57" s="20"/>
      <c r="KNR57" s="20"/>
      <c r="KNS57" s="20"/>
      <c r="KNT57" s="20"/>
      <c r="KNU57" s="20"/>
      <c r="KNV57" s="20"/>
      <c r="KNW57" s="20"/>
      <c r="KNX57" s="20"/>
      <c r="KNY57" s="20"/>
      <c r="KNZ57" s="20"/>
      <c r="KOA57" s="20"/>
      <c r="KOB57" s="20"/>
      <c r="KOC57" s="20"/>
      <c r="KOD57" s="20"/>
      <c r="KOE57" s="20"/>
      <c r="KOF57" s="20"/>
      <c r="KOG57" s="20"/>
      <c r="KOH57" s="20"/>
      <c r="KOI57" s="20"/>
      <c r="KOJ57" s="20"/>
      <c r="KOK57" s="20"/>
      <c r="KOL57" s="20"/>
      <c r="KOM57" s="20"/>
      <c r="KON57" s="20"/>
      <c r="KOO57" s="20"/>
      <c r="KOP57" s="20"/>
      <c r="KOQ57" s="20"/>
      <c r="KOR57" s="20"/>
      <c r="KOS57" s="20"/>
      <c r="KOT57" s="20"/>
      <c r="KOU57" s="20"/>
      <c r="KOV57" s="20"/>
      <c r="KOW57" s="20"/>
      <c r="KOX57" s="20"/>
      <c r="KOY57" s="20"/>
      <c r="KOZ57" s="20"/>
      <c r="KPA57" s="20"/>
      <c r="KPB57" s="20"/>
      <c r="KPC57" s="20"/>
      <c r="KPD57" s="20"/>
      <c r="KPE57" s="20"/>
      <c r="KPF57" s="20"/>
      <c r="KPG57" s="20"/>
      <c r="KPH57" s="20"/>
      <c r="KPI57" s="20"/>
      <c r="KPJ57" s="20"/>
      <c r="KPK57" s="20"/>
      <c r="KPL57" s="20"/>
      <c r="KPM57" s="20"/>
      <c r="KPN57" s="20"/>
      <c r="KPO57" s="20"/>
      <c r="KPP57" s="20"/>
      <c r="KPQ57" s="20"/>
      <c r="KPR57" s="20"/>
      <c r="KPS57" s="20"/>
      <c r="KPT57" s="20"/>
      <c r="KPU57" s="20"/>
      <c r="KPV57" s="20"/>
      <c r="KPW57" s="20"/>
      <c r="KPX57" s="20"/>
      <c r="KPY57" s="20"/>
      <c r="KPZ57" s="20"/>
      <c r="KQA57" s="20"/>
      <c r="KQB57" s="20"/>
      <c r="KQC57" s="20"/>
      <c r="KQD57" s="20"/>
      <c r="KQE57" s="20"/>
      <c r="KQF57" s="20"/>
      <c r="KQG57" s="20"/>
      <c r="KQH57" s="20"/>
      <c r="KQI57" s="20"/>
      <c r="KQJ57" s="20"/>
      <c r="KQK57" s="20"/>
      <c r="KQL57" s="20"/>
      <c r="KQM57" s="20"/>
      <c r="KQN57" s="20"/>
      <c r="KQO57" s="20"/>
      <c r="KQP57" s="20"/>
      <c r="KQQ57" s="20"/>
      <c r="KQR57" s="20"/>
      <c r="KQS57" s="20"/>
      <c r="KQT57" s="20"/>
      <c r="KQU57" s="20"/>
      <c r="KQV57" s="20"/>
      <c r="KQW57" s="20"/>
      <c r="KQX57" s="20"/>
      <c r="KQY57" s="20"/>
      <c r="KQZ57" s="20"/>
      <c r="KRA57" s="20"/>
      <c r="KRB57" s="20"/>
      <c r="KRC57" s="20"/>
      <c r="KRD57" s="20"/>
      <c r="KRE57" s="20"/>
      <c r="KRF57" s="20"/>
      <c r="KRG57" s="20"/>
      <c r="KRH57" s="20"/>
      <c r="KRI57" s="20"/>
      <c r="KRJ57" s="20"/>
      <c r="KRK57" s="20"/>
      <c r="KRL57" s="20"/>
      <c r="KRM57" s="20"/>
      <c r="KRN57" s="20"/>
      <c r="KRO57" s="20"/>
      <c r="KRP57" s="20"/>
      <c r="KRQ57" s="20"/>
      <c r="KRR57" s="20"/>
      <c r="KRS57" s="20"/>
      <c r="KRT57" s="20"/>
      <c r="KRU57" s="20"/>
      <c r="KRV57" s="20"/>
      <c r="KRW57" s="20"/>
      <c r="KRX57" s="20"/>
      <c r="KRY57" s="20"/>
      <c r="KRZ57" s="20"/>
      <c r="KSA57" s="20"/>
      <c r="KSB57" s="20"/>
      <c r="KSC57" s="20"/>
      <c r="KSD57" s="20"/>
      <c r="KSE57" s="20"/>
      <c r="KSF57" s="20"/>
      <c r="KSG57" s="20"/>
      <c r="KSH57" s="20"/>
      <c r="KSI57" s="20"/>
      <c r="KSJ57" s="20"/>
      <c r="KSK57" s="20"/>
      <c r="KSL57" s="20"/>
      <c r="KSM57" s="20"/>
      <c r="KSN57" s="20"/>
      <c r="KSO57" s="20"/>
      <c r="KSP57" s="20"/>
      <c r="KSQ57" s="20"/>
      <c r="KSR57" s="20"/>
      <c r="KSS57" s="20"/>
      <c r="KST57" s="20"/>
      <c r="KSU57" s="20"/>
      <c r="KSV57" s="20"/>
      <c r="KSW57" s="20"/>
      <c r="KSX57" s="20"/>
      <c r="KSY57" s="20"/>
      <c r="KSZ57" s="20"/>
      <c r="KTA57" s="20"/>
      <c r="KTB57" s="20"/>
      <c r="KTC57" s="20"/>
      <c r="KTD57" s="20"/>
      <c r="KTE57" s="20"/>
      <c r="KTF57" s="20"/>
      <c r="KTG57" s="20"/>
      <c r="KTH57" s="20"/>
      <c r="KTI57" s="20"/>
      <c r="KTJ57" s="20"/>
      <c r="KTK57" s="20"/>
      <c r="KTL57" s="20"/>
      <c r="KTM57" s="20"/>
      <c r="KTN57" s="20"/>
      <c r="KTO57" s="20"/>
      <c r="KTP57" s="20"/>
      <c r="KTQ57" s="20"/>
      <c r="KTR57" s="20"/>
      <c r="KTS57" s="20"/>
      <c r="KTT57" s="20"/>
      <c r="KTU57" s="20"/>
      <c r="KTV57" s="20"/>
      <c r="KTW57" s="20"/>
      <c r="KTX57" s="20"/>
      <c r="KTY57" s="20"/>
      <c r="KTZ57" s="20"/>
      <c r="KUA57" s="20"/>
      <c r="KUB57" s="20"/>
      <c r="KUC57" s="20"/>
      <c r="KUD57" s="20"/>
      <c r="KUE57" s="20"/>
      <c r="KUF57" s="20"/>
      <c r="KUG57" s="20"/>
      <c r="KUH57" s="20"/>
      <c r="KUI57" s="20"/>
      <c r="KUJ57" s="20"/>
      <c r="KUK57" s="20"/>
      <c r="KUL57" s="20"/>
      <c r="KUM57" s="20"/>
      <c r="KUN57" s="20"/>
      <c r="KUO57" s="20"/>
      <c r="KUP57" s="20"/>
      <c r="KUQ57" s="20"/>
      <c r="KUR57" s="20"/>
      <c r="KUS57" s="20"/>
      <c r="KUT57" s="20"/>
      <c r="KUU57" s="20"/>
      <c r="KUV57" s="20"/>
      <c r="KUW57" s="20"/>
      <c r="KUX57" s="20"/>
      <c r="KUY57" s="20"/>
      <c r="KUZ57" s="20"/>
      <c r="KVA57" s="20"/>
      <c r="KVB57" s="20"/>
      <c r="KVC57" s="20"/>
      <c r="KVD57" s="20"/>
      <c r="KVE57" s="20"/>
      <c r="KVF57" s="20"/>
      <c r="KVG57" s="20"/>
      <c r="KVH57" s="20"/>
      <c r="KVI57" s="20"/>
      <c r="KVJ57" s="20"/>
      <c r="KVK57" s="20"/>
      <c r="KVL57" s="20"/>
      <c r="KVM57" s="20"/>
      <c r="KVN57" s="20"/>
      <c r="KVO57" s="20"/>
      <c r="KVP57" s="20"/>
      <c r="KVQ57" s="20"/>
      <c r="KVR57" s="20"/>
      <c r="KVS57" s="20"/>
      <c r="KVT57" s="20"/>
      <c r="KVU57" s="20"/>
      <c r="KVV57" s="20"/>
      <c r="KVW57" s="20"/>
      <c r="KVX57" s="20"/>
      <c r="KVY57" s="20"/>
      <c r="KVZ57" s="20"/>
      <c r="KWA57" s="20"/>
      <c r="KWB57" s="20"/>
      <c r="KWC57" s="20"/>
      <c r="KWD57" s="20"/>
      <c r="KWE57" s="20"/>
      <c r="KWF57" s="20"/>
      <c r="KWG57" s="20"/>
      <c r="KWH57" s="20"/>
      <c r="KWI57" s="20"/>
      <c r="KWJ57" s="20"/>
      <c r="KWK57" s="20"/>
      <c r="KWL57" s="20"/>
      <c r="KWM57" s="20"/>
      <c r="KWN57" s="20"/>
      <c r="KWO57" s="20"/>
      <c r="KWP57" s="20"/>
      <c r="KWQ57" s="20"/>
      <c r="KWR57" s="20"/>
      <c r="KWS57" s="20"/>
      <c r="KWT57" s="20"/>
      <c r="KWU57" s="20"/>
      <c r="KWV57" s="20"/>
      <c r="KWW57" s="20"/>
      <c r="KWX57" s="20"/>
      <c r="KWY57" s="20"/>
      <c r="KWZ57" s="20"/>
      <c r="KXA57" s="20"/>
      <c r="KXB57" s="20"/>
      <c r="KXC57" s="20"/>
      <c r="KXD57" s="20"/>
      <c r="KXE57" s="20"/>
      <c r="KXF57" s="20"/>
      <c r="KXG57" s="20"/>
      <c r="KXH57" s="20"/>
      <c r="KXI57" s="20"/>
      <c r="KXJ57" s="20"/>
      <c r="KXK57" s="20"/>
      <c r="KXL57" s="20"/>
      <c r="KXM57" s="20"/>
      <c r="KXN57" s="20"/>
      <c r="KXO57" s="20"/>
      <c r="KXP57" s="20"/>
      <c r="KXQ57" s="20"/>
      <c r="KXR57" s="20"/>
      <c r="KXS57" s="20"/>
      <c r="KXT57" s="20"/>
      <c r="KXU57" s="20"/>
      <c r="KXV57" s="20"/>
      <c r="KXW57" s="20"/>
      <c r="KXX57" s="20"/>
      <c r="KXY57" s="20"/>
      <c r="KXZ57" s="20"/>
      <c r="KYA57" s="20"/>
      <c r="KYB57" s="20"/>
      <c r="KYC57" s="20"/>
      <c r="KYD57" s="20"/>
      <c r="KYE57" s="20"/>
      <c r="KYF57" s="20"/>
      <c r="KYG57" s="20"/>
      <c r="KYH57" s="20"/>
      <c r="KYI57" s="20"/>
      <c r="KYJ57" s="20"/>
      <c r="KYK57" s="20"/>
      <c r="KYL57" s="20"/>
      <c r="KYM57" s="20"/>
      <c r="KYN57" s="20"/>
      <c r="KYO57" s="20"/>
      <c r="KYP57" s="20"/>
      <c r="KYQ57" s="20"/>
      <c r="KYR57" s="20"/>
      <c r="KYS57" s="20"/>
      <c r="KYT57" s="20"/>
      <c r="KYU57" s="20"/>
      <c r="KYV57" s="20"/>
      <c r="KYW57" s="20"/>
      <c r="KYX57" s="20"/>
      <c r="KYY57" s="20"/>
      <c r="KYZ57" s="20"/>
      <c r="KZA57" s="20"/>
      <c r="KZB57" s="20"/>
      <c r="KZC57" s="20"/>
      <c r="KZD57" s="20"/>
      <c r="KZE57" s="20"/>
      <c r="KZF57" s="20"/>
      <c r="KZG57" s="20"/>
      <c r="KZH57" s="20"/>
      <c r="KZI57" s="20"/>
      <c r="KZJ57" s="20"/>
      <c r="KZK57" s="20"/>
      <c r="KZL57" s="20"/>
      <c r="KZM57" s="20"/>
      <c r="KZN57" s="20"/>
      <c r="KZO57" s="20"/>
      <c r="KZP57" s="20"/>
      <c r="KZQ57" s="20"/>
      <c r="KZR57" s="20"/>
      <c r="KZS57" s="20"/>
      <c r="KZT57" s="20"/>
      <c r="KZU57" s="20"/>
      <c r="KZV57" s="20"/>
      <c r="KZW57" s="20"/>
      <c r="KZX57" s="20"/>
      <c r="KZY57" s="20"/>
      <c r="KZZ57" s="20"/>
      <c r="LAA57" s="20"/>
      <c r="LAB57" s="20"/>
      <c r="LAC57" s="20"/>
      <c r="LAD57" s="20"/>
      <c r="LAE57" s="20"/>
      <c r="LAF57" s="20"/>
      <c r="LAG57" s="20"/>
      <c r="LAH57" s="20"/>
      <c r="LAI57" s="20"/>
      <c r="LAJ57" s="20"/>
      <c r="LAK57" s="20"/>
      <c r="LAL57" s="20"/>
      <c r="LAM57" s="20"/>
      <c r="LAN57" s="20"/>
      <c r="LAO57" s="20"/>
      <c r="LAP57" s="20"/>
      <c r="LAQ57" s="20"/>
      <c r="LAR57" s="20"/>
      <c r="LAS57" s="20"/>
      <c r="LAT57" s="20"/>
      <c r="LAU57" s="20"/>
      <c r="LAV57" s="20"/>
      <c r="LAW57" s="20"/>
      <c r="LAX57" s="20"/>
      <c r="LAY57" s="20"/>
      <c r="LAZ57" s="20"/>
      <c r="LBA57" s="20"/>
      <c r="LBB57" s="20"/>
      <c r="LBC57" s="20"/>
      <c r="LBD57" s="20"/>
      <c r="LBE57" s="20"/>
      <c r="LBF57" s="20"/>
      <c r="LBG57" s="20"/>
      <c r="LBH57" s="20"/>
      <c r="LBI57" s="20"/>
      <c r="LBJ57" s="20"/>
      <c r="LBK57" s="20"/>
      <c r="LBL57" s="20"/>
      <c r="LBM57" s="20"/>
      <c r="LBN57" s="20"/>
      <c r="LBO57" s="20"/>
      <c r="LBP57" s="20"/>
      <c r="LBQ57" s="20"/>
      <c r="LBR57" s="20"/>
      <c r="LBS57" s="20"/>
      <c r="LBT57" s="20"/>
      <c r="LBU57" s="20"/>
      <c r="LBV57" s="20"/>
      <c r="LBW57" s="20"/>
      <c r="LBX57" s="20"/>
      <c r="LBY57" s="20"/>
      <c r="LBZ57" s="20"/>
      <c r="LCA57" s="20"/>
      <c r="LCB57" s="20"/>
      <c r="LCC57" s="20"/>
      <c r="LCD57" s="20"/>
      <c r="LCE57" s="20"/>
      <c r="LCF57" s="20"/>
      <c r="LCG57" s="20"/>
      <c r="LCH57" s="20"/>
      <c r="LCI57" s="20"/>
      <c r="LCJ57" s="20"/>
      <c r="LCK57" s="20"/>
      <c r="LCL57" s="20"/>
      <c r="LCM57" s="20"/>
      <c r="LCN57" s="20"/>
      <c r="LCO57" s="20"/>
      <c r="LCP57" s="20"/>
      <c r="LCQ57" s="20"/>
      <c r="LCR57" s="20"/>
      <c r="LCS57" s="20"/>
      <c r="LCT57" s="20"/>
      <c r="LCU57" s="20"/>
      <c r="LCV57" s="20"/>
      <c r="LCW57" s="20"/>
      <c r="LCX57" s="20"/>
      <c r="LCY57" s="20"/>
      <c r="LCZ57" s="20"/>
      <c r="LDA57" s="20"/>
      <c r="LDB57" s="20"/>
      <c r="LDC57" s="20"/>
      <c r="LDD57" s="20"/>
      <c r="LDE57" s="20"/>
      <c r="LDF57" s="20"/>
      <c r="LDG57" s="20"/>
      <c r="LDH57" s="20"/>
      <c r="LDI57" s="20"/>
      <c r="LDJ57" s="20"/>
      <c r="LDK57" s="20"/>
      <c r="LDL57" s="20"/>
      <c r="LDM57" s="20"/>
      <c r="LDN57" s="20"/>
      <c r="LDO57" s="20"/>
      <c r="LDP57" s="20"/>
      <c r="LDQ57" s="20"/>
      <c r="LDR57" s="20"/>
      <c r="LDS57" s="20"/>
      <c r="LDT57" s="20"/>
      <c r="LDU57" s="20"/>
      <c r="LDV57" s="20"/>
      <c r="LDW57" s="20"/>
      <c r="LDX57" s="20"/>
      <c r="LDY57" s="20"/>
      <c r="LDZ57" s="20"/>
      <c r="LEA57" s="20"/>
      <c r="LEB57" s="20"/>
      <c r="LEC57" s="20"/>
      <c r="LED57" s="20"/>
      <c r="LEE57" s="20"/>
      <c r="LEF57" s="20"/>
      <c r="LEG57" s="20"/>
      <c r="LEH57" s="20"/>
      <c r="LEI57" s="20"/>
      <c r="LEJ57" s="20"/>
      <c r="LEK57" s="20"/>
      <c r="LEL57" s="20"/>
      <c r="LEM57" s="20"/>
      <c r="LEN57" s="20"/>
      <c r="LEO57" s="20"/>
      <c r="LEP57" s="20"/>
      <c r="LEQ57" s="20"/>
      <c r="LER57" s="20"/>
      <c r="LES57" s="20"/>
      <c r="LET57" s="20"/>
      <c r="LEU57" s="20"/>
      <c r="LEV57" s="20"/>
      <c r="LEW57" s="20"/>
      <c r="LEX57" s="20"/>
      <c r="LEY57" s="20"/>
      <c r="LEZ57" s="20"/>
      <c r="LFA57" s="20"/>
      <c r="LFB57" s="20"/>
      <c r="LFC57" s="20"/>
      <c r="LFD57" s="20"/>
      <c r="LFE57" s="20"/>
      <c r="LFF57" s="20"/>
      <c r="LFG57" s="20"/>
      <c r="LFH57" s="20"/>
      <c r="LFI57" s="20"/>
      <c r="LFJ57" s="20"/>
      <c r="LFK57" s="20"/>
      <c r="LFL57" s="20"/>
      <c r="LFM57" s="20"/>
      <c r="LFN57" s="20"/>
      <c r="LFO57" s="20"/>
      <c r="LFP57" s="20"/>
      <c r="LFQ57" s="20"/>
      <c r="LFR57" s="20"/>
      <c r="LFS57" s="20"/>
      <c r="LFT57" s="20"/>
      <c r="LFU57" s="20"/>
      <c r="LFV57" s="20"/>
      <c r="LFW57" s="20"/>
      <c r="LFX57" s="20"/>
      <c r="LFY57" s="20"/>
      <c r="LFZ57" s="20"/>
      <c r="LGA57" s="20"/>
      <c r="LGB57" s="20"/>
      <c r="LGC57" s="20"/>
      <c r="LGD57" s="20"/>
      <c r="LGE57" s="20"/>
      <c r="LGF57" s="20"/>
      <c r="LGG57" s="20"/>
      <c r="LGH57" s="20"/>
      <c r="LGI57" s="20"/>
      <c r="LGJ57" s="20"/>
      <c r="LGK57" s="20"/>
      <c r="LGL57" s="20"/>
      <c r="LGM57" s="20"/>
      <c r="LGN57" s="20"/>
      <c r="LGO57" s="20"/>
      <c r="LGP57" s="20"/>
      <c r="LGQ57" s="20"/>
      <c r="LGR57" s="20"/>
      <c r="LGS57" s="20"/>
      <c r="LGT57" s="20"/>
      <c r="LGU57" s="20"/>
      <c r="LGV57" s="20"/>
      <c r="LGW57" s="20"/>
      <c r="LGX57" s="20"/>
      <c r="LGY57" s="20"/>
      <c r="LGZ57" s="20"/>
      <c r="LHA57" s="20"/>
      <c r="LHB57" s="20"/>
      <c r="LHC57" s="20"/>
      <c r="LHD57" s="20"/>
      <c r="LHE57" s="20"/>
      <c r="LHF57" s="20"/>
      <c r="LHG57" s="20"/>
      <c r="LHH57" s="20"/>
      <c r="LHI57" s="20"/>
      <c r="LHJ57" s="20"/>
      <c r="LHK57" s="20"/>
      <c r="LHL57" s="20"/>
      <c r="LHM57" s="20"/>
      <c r="LHN57" s="20"/>
      <c r="LHO57" s="20"/>
      <c r="LHP57" s="20"/>
      <c r="LHQ57" s="20"/>
      <c r="LHR57" s="20"/>
      <c r="LHS57" s="20"/>
      <c r="LHT57" s="20"/>
      <c r="LHU57" s="20"/>
      <c r="LHV57" s="20"/>
      <c r="LHW57" s="20"/>
      <c r="LHX57" s="20"/>
      <c r="LHY57" s="20"/>
      <c r="LHZ57" s="20"/>
      <c r="LIA57" s="20"/>
      <c r="LIB57" s="20"/>
      <c r="LIC57" s="20"/>
      <c r="LID57" s="20"/>
      <c r="LIE57" s="20"/>
      <c r="LIF57" s="20"/>
      <c r="LIG57" s="20"/>
      <c r="LIH57" s="20"/>
      <c r="LII57" s="20"/>
      <c r="LIJ57" s="20"/>
      <c r="LIK57" s="20"/>
      <c r="LIL57" s="20"/>
      <c r="LIM57" s="20"/>
      <c r="LIN57" s="20"/>
      <c r="LIO57" s="20"/>
      <c r="LIP57" s="20"/>
      <c r="LIQ57" s="20"/>
      <c r="LIR57" s="20"/>
      <c r="LIS57" s="20"/>
      <c r="LIT57" s="20"/>
      <c r="LIU57" s="20"/>
      <c r="LIV57" s="20"/>
      <c r="LIW57" s="20"/>
      <c r="LIX57" s="20"/>
      <c r="LIY57" s="20"/>
      <c r="LIZ57" s="20"/>
      <c r="LJA57" s="20"/>
      <c r="LJB57" s="20"/>
      <c r="LJC57" s="20"/>
      <c r="LJD57" s="20"/>
      <c r="LJE57" s="20"/>
      <c r="LJF57" s="20"/>
      <c r="LJG57" s="20"/>
      <c r="LJH57" s="20"/>
      <c r="LJI57" s="20"/>
      <c r="LJJ57" s="20"/>
      <c r="LJK57" s="20"/>
      <c r="LJL57" s="20"/>
      <c r="LJM57" s="20"/>
      <c r="LJN57" s="20"/>
      <c r="LJO57" s="20"/>
      <c r="LJP57" s="20"/>
      <c r="LJQ57" s="20"/>
      <c r="LJR57" s="20"/>
      <c r="LJS57" s="20"/>
      <c r="LJT57" s="20"/>
      <c r="LJU57" s="20"/>
      <c r="LJV57" s="20"/>
      <c r="LJW57" s="20"/>
      <c r="LJX57" s="20"/>
      <c r="LJY57" s="20"/>
      <c r="LJZ57" s="20"/>
      <c r="LKA57" s="20"/>
      <c r="LKB57" s="20"/>
      <c r="LKC57" s="20"/>
      <c r="LKD57" s="20"/>
      <c r="LKE57" s="20"/>
      <c r="LKF57" s="20"/>
      <c r="LKG57" s="20"/>
      <c r="LKH57" s="20"/>
      <c r="LKI57" s="20"/>
      <c r="LKJ57" s="20"/>
      <c r="LKK57" s="20"/>
      <c r="LKL57" s="20"/>
      <c r="LKM57" s="20"/>
      <c r="LKN57" s="20"/>
      <c r="LKO57" s="20"/>
      <c r="LKP57" s="20"/>
      <c r="LKQ57" s="20"/>
      <c r="LKR57" s="20"/>
      <c r="LKS57" s="20"/>
      <c r="LKT57" s="20"/>
      <c r="LKU57" s="20"/>
      <c r="LKV57" s="20"/>
      <c r="LKW57" s="20"/>
      <c r="LKX57" s="20"/>
      <c r="LKY57" s="20"/>
      <c r="LKZ57" s="20"/>
      <c r="LLA57" s="20"/>
      <c r="LLB57" s="20"/>
      <c r="LLC57" s="20"/>
      <c r="LLD57" s="20"/>
      <c r="LLE57" s="20"/>
      <c r="LLF57" s="20"/>
      <c r="LLG57" s="20"/>
      <c r="LLH57" s="20"/>
      <c r="LLI57" s="20"/>
      <c r="LLJ57" s="20"/>
      <c r="LLK57" s="20"/>
      <c r="LLL57" s="20"/>
      <c r="LLM57" s="20"/>
      <c r="LLN57" s="20"/>
      <c r="LLO57" s="20"/>
      <c r="LLP57" s="20"/>
      <c r="LLQ57" s="20"/>
      <c r="LLR57" s="20"/>
      <c r="LLS57" s="20"/>
      <c r="LLT57" s="20"/>
      <c r="LLU57" s="20"/>
      <c r="LLV57" s="20"/>
      <c r="LLW57" s="20"/>
      <c r="LLX57" s="20"/>
      <c r="LLY57" s="20"/>
      <c r="LLZ57" s="20"/>
      <c r="LMA57" s="20"/>
      <c r="LMB57" s="20"/>
      <c r="LMC57" s="20"/>
      <c r="LMD57" s="20"/>
      <c r="LME57" s="20"/>
      <c r="LMF57" s="20"/>
      <c r="LMG57" s="20"/>
      <c r="LMH57" s="20"/>
      <c r="LMI57" s="20"/>
      <c r="LMJ57" s="20"/>
      <c r="LMK57" s="20"/>
      <c r="LML57" s="20"/>
      <c r="LMM57" s="20"/>
      <c r="LMN57" s="20"/>
      <c r="LMO57" s="20"/>
      <c r="LMP57" s="20"/>
      <c r="LMQ57" s="20"/>
      <c r="LMR57" s="20"/>
      <c r="LMS57" s="20"/>
      <c r="LMT57" s="20"/>
      <c r="LMU57" s="20"/>
      <c r="LMV57" s="20"/>
      <c r="LMW57" s="20"/>
      <c r="LMX57" s="20"/>
      <c r="LMY57" s="20"/>
      <c r="LMZ57" s="20"/>
      <c r="LNA57" s="20"/>
      <c r="LNB57" s="20"/>
      <c r="LNC57" s="20"/>
      <c r="LND57" s="20"/>
      <c r="LNE57" s="20"/>
      <c r="LNF57" s="20"/>
      <c r="LNG57" s="20"/>
      <c r="LNH57" s="20"/>
      <c r="LNI57" s="20"/>
      <c r="LNJ57" s="20"/>
      <c r="LNK57" s="20"/>
      <c r="LNL57" s="20"/>
      <c r="LNM57" s="20"/>
      <c r="LNN57" s="20"/>
      <c r="LNO57" s="20"/>
      <c r="LNP57" s="20"/>
      <c r="LNQ57" s="20"/>
      <c r="LNR57" s="20"/>
      <c r="LNS57" s="20"/>
      <c r="LNT57" s="20"/>
      <c r="LNU57" s="20"/>
      <c r="LNV57" s="20"/>
      <c r="LNW57" s="20"/>
      <c r="LNX57" s="20"/>
      <c r="LNY57" s="20"/>
      <c r="LNZ57" s="20"/>
      <c r="LOA57" s="20"/>
      <c r="LOB57" s="20"/>
      <c r="LOC57" s="20"/>
      <c r="LOD57" s="20"/>
      <c r="LOE57" s="20"/>
      <c r="LOF57" s="20"/>
      <c r="LOG57" s="20"/>
      <c r="LOH57" s="20"/>
      <c r="LOI57" s="20"/>
      <c r="LOJ57" s="20"/>
      <c r="LOK57" s="20"/>
      <c r="LOL57" s="20"/>
      <c r="LOM57" s="20"/>
      <c r="LON57" s="20"/>
      <c r="LOO57" s="20"/>
      <c r="LOP57" s="20"/>
      <c r="LOQ57" s="20"/>
      <c r="LOR57" s="20"/>
      <c r="LOS57" s="20"/>
      <c r="LOT57" s="20"/>
      <c r="LOU57" s="20"/>
      <c r="LOV57" s="20"/>
      <c r="LOW57" s="20"/>
      <c r="LOX57" s="20"/>
      <c r="LOY57" s="20"/>
      <c r="LOZ57" s="20"/>
      <c r="LPA57" s="20"/>
      <c r="LPB57" s="20"/>
      <c r="LPC57" s="20"/>
      <c r="LPD57" s="20"/>
      <c r="LPE57" s="20"/>
      <c r="LPF57" s="20"/>
      <c r="LPG57" s="20"/>
      <c r="LPH57" s="20"/>
      <c r="LPI57" s="20"/>
      <c r="LPJ57" s="20"/>
      <c r="LPK57" s="20"/>
      <c r="LPL57" s="20"/>
      <c r="LPM57" s="20"/>
      <c r="LPN57" s="20"/>
      <c r="LPO57" s="20"/>
      <c r="LPP57" s="20"/>
      <c r="LPQ57" s="20"/>
      <c r="LPR57" s="20"/>
      <c r="LPS57" s="20"/>
      <c r="LPT57" s="20"/>
      <c r="LPU57" s="20"/>
      <c r="LPV57" s="20"/>
      <c r="LPW57" s="20"/>
      <c r="LPX57" s="20"/>
      <c r="LPY57" s="20"/>
      <c r="LPZ57" s="20"/>
      <c r="LQA57" s="20"/>
      <c r="LQB57" s="20"/>
      <c r="LQC57" s="20"/>
      <c r="LQD57" s="20"/>
      <c r="LQE57" s="20"/>
      <c r="LQF57" s="20"/>
      <c r="LQG57" s="20"/>
      <c r="LQH57" s="20"/>
      <c r="LQI57" s="20"/>
      <c r="LQJ57" s="20"/>
      <c r="LQK57" s="20"/>
      <c r="LQL57" s="20"/>
      <c r="LQM57" s="20"/>
      <c r="LQN57" s="20"/>
      <c r="LQO57" s="20"/>
      <c r="LQP57" s="20"/>
      <c r="LQQ57" s="20"/>
      <c r="LQR57" s="20"/>
      <c r="LQS57" s="20"/>
      <c r="LQT57" s="20"/>
      <c r="LQU57" s="20"/>
      <c r="LQV57" s="20"/>
      <c r="LQW57" s="20"/>
      <c r="LQX57" s="20"/>
      <c r="LQY57" s="20"/>
      <c r="LQZ57" s="20"/>
      <c r="LRA57" s="20"/>
      <c r="LRB57" s="20"/>
      <c r="LRC57" s="20"/>
      <c r="LRD57" s="20"/>
      <c r="LRE57" s="20"/>
      <c r="LRF57" s="20"/>
      <c r="LRG57" s="20"/>
      <c r="LRH57" s="20"/>
      <c r="LRI57" s="20"/>
      <c r="LRJ57" s="20"/>
      <c r="LRK57" s="20"/>
      <c r="LRL57" s="20"/>
      <c r="LRM57" s="20"/>
      <c r="LRN57" s="20"/>
      <c r="LRO57" s="20"/>
      <c r="LRP57" s="20"/>
      <c r="LRQ57" s="20"/>
      <c r="LRR57" s="20"/>
      <c r="LRS57" s="20"/>
      <c r="LRT57" s="20"/>
      <c r="LRU57" s="20"/>
      <c r="LRV57" s="20"/>
      <c r="LRW57" s="20"/>
      <c r="LRX57" s="20"/>
      <c r="LRY57" s="20"/>
      <c r="LRZ57" s="20"/>
      <c r="LSA57" s="20"/>
      <c r="LSB57" s="20"/>
      <c r="LSC57" s="20"/>
      <c r="LSD57" s="20"/>
      <c r="LSE57" s="20"/>
      <c r="LSF57" s="20"/>
      <c r="LSG57" s="20"/>
      <c r="LSH57" s="20"/>
      <c r="LSI57" s="20"/>
      <c r="LSJ57" s="20"/>
      <c r="LSK57" s="20"/>
      <c r="LSL57" s="20"/>
      <c r="LSM57" s="20"/>
      <c r="LSN57" s="20"/>
      <c r="LSO57" s="20"/>
      <c r="LSP57" s="20"/>
      <c r="LSQ57" s="20"/>
      <c r="LSR57" s="20"/>
      <c r="LSS57" s="20"/>
      <c r="LST57" s="20"/>
      <c r="LSU57" s="20"/>
      <c r="LSV57" s="20"/>
      <c r="LSW57" s="20"/>
      <c r="LSX57" s="20"/>
      <c r="LSY57" s="20"/>
      <c r="LSZ57" s="20"/>
      <c r="LTA57" s="20"/>
      <c r="LTB57" s="20"/>
      <c r="LTC57" s="20"/>
      <c r="LTD57" s="20"/>
      <c r="LTE57" s="20"/>
      <c r="LTF57" s="20"/>
      <c r="LTG57" s="20"/>
      <c r="LTH57" s="20"/>
      <c r="LTI57" s="20"/>
      <c r="LTJ57" s="20"/>
      <c r="LTK57" s="20"/>
      <c r="LTL57" s="20"/>
      <c r="LTM57" s="20"/>
      <c r="LTN57" s="20"/>
      <c r="LTO57" s="20"/>
      <c r="LTP57" s="20"/>
      <c r="LTQ57" s="20"/>
      <c r="LTR57" s="20"/>
      <c r="LTS57" s="20"/>
      <c r="LTT57" s="20"/>
      <c r="LTU57" s="20"/>
      <c r="LTV57" s="20"/>
      <c r="LTW57" s="20"/>
      <c r="LTX57" s="20"/>
      <c r="LTY57" s="20"/>
      <c r="LTZ57" s="20"/>
      <c r="LUA57" s="20"/>
      <c r="LUB57" s="20"/>
      <c r="LUC57" s="20"/>
      <c r="LUD57" s="20"/>
      <c r="LUE57" s="20"/>
      <c r="LUF57" s="20"/>
      <c r="LUG57" s="20"/>
      <c r="LUH57" s="20"/>
      <c r="LUI57" s="20"/>
      <c r="LUJ57" s="20"/>
      <c r="LUK57" s="20"/>
      <c r="LUL57" s="20"/>
      <c r="LUM57" s="20"/>
      <c r="LUN57" s="20"/>
      <c r="LUO57" s="20"/>
      <c r="LUP57" s="20"/>
      <c r="LUQ57" s="20"/>
      <c r="LUR57" s="20"/>
      <c r="LUS57" s="20"/>
      <c r="LUT57" s="20"/>
      <c r="LUU57" s="20"/>
      <c r="LUV57" s="20"/>
      <c r="LUW57" s="20"/>
      <c r="LUX57" s="20"/>
      <c r="LUY57" s="20"/>
      <c r="LUZ57" s="20"/>
      <c r="LVA57" s="20"/>
      <c r="LVB57" s="20"/>
      <c r="LVC57" s="20"/>
      <c r="LVD57" s="20"/>
      <c r="LVE57" s="20"/>
      <c r="LVF57" s="20"/>
      <c r="LVG57" s="20"/>
      <c r="LVH57" s="20"/>
      <c r="LVI57" s="20"/>
      <c r="LVJ57" s="20"/>
      <c r="LVK57" s="20"/>
      <c r="LVL57" s="20"/>
      <c r="LVM57" s="20"/>
      <c r="LVN57" s="20"/>
      <c r="LVO57" s="20"/>
      <c r="LVP57" s="20"/>
      <c r="LVQ57" s="20"/>
      <c r="LVR57" s="20"/>
      <c r="LVS57" s="20"/>
      <c r="LVT57" s="20"/>
      <c r="LVU57" s="20"/>
      <c r="LVV57" s="20"/>
      <c r="LVW57" s="20"/>
      <c r="LVX57" s="20"/>
      <c r="LVY57" s="20"/>
      <c r="LVZ57" s="20"/>
      <c r="LWA57" s="20"/>
      <c r="LWB57" s="20"/>
      <c r="LWC57" s="20"/>
      <c r="LWD57" s="20"/>
      <c r="LWE57" s="20"/>
      <c r="LWF57" s="20"/>
      <c r="LWG57" s="20"/>
      <c r="LWH57" s="20"/>
      <c r="LWI57" s="20"/>
      <c r="LWJ57" s="20"/>
      <c r="LWK57" s="20"/>
      <c r="LWL57" s="20"/>
      <c r="LWM57" s="20"/>
      <c r="LWN57" s="20"/>
      <c r="LWO57" s="20"/>
      <c r="LWP57" s="20"/>
      <c r="LWQ57" s="20"/>
      <c r="LWR57" s="20"/>
      <c r="LWS57" s="20"/>
      <c r="LWT57" s="20"/>
      <c r="LWU57" s="20"/>
      <c r="LWV57" s="20"/>
      <c r="LWW57" s="20"/>
      <c r="LWX57" s="20"/>
      <c r="LWY57" s="20"/>
      <c r="LWZ57" s="20"/>
      <c r="LXA57" s="20"/>
      <c r="LXB57" s="20"/>
      <c r="LXC57" s="20"/>
      <c r="LXD57" s="20"/>
      <c r="LXE57" s="20"/>
      <c r="LXF57" s="20"/>
      <c r="LXG57" s="20"/>
      <c r="LXH57" s="20"/>
      <c r="LXI57" s="20"/>
      <c r="LXJ57" s="20"/>
      <c r="LXK57" s="20"/>
      <c r="LXL57" s="20"/>
      <c r="LXM57" s="20"/>
      <c r="LXN57" s="20"/>
      <c r="LXO57" s="20"/>
      <c r="LXP57" s="20"/>
      <c r="LXQ57" s="20"/>
      <c r="LXR57" s="20"/>
      <c r="LXS57" s="20"/>
      <c r="LXT57" s="20"/>
      <c r="LXU57" s="20"/>
      <c r="LXV57" s="20"/>
      <c r="LXW57" s="20"/>
      <c r="LXX57" s="20"/>
      <c r="LXY57" s="20"/>
      <c r="LXZ57" s="20"/>
      <c r="LYA57" s="20"/>
      <c r="LYB57" s="20"/>
      <c r="LYC57" s="20"/>
      <c r="LYD57" s="20"/>
      <c r="LYE57" s="20"/>
      <c r="LYF57" s="20"/>
      <c r="LYG57" s="20"/>
      <c r="LYH57" s="20"/>
      <c r="LYI57" s="20"/>
      <c r="LYJ57" s="20"/>
      <c r="LYK57" s="20"/>
      <c r="LYL57" s="20"/>
      <c r="LYM57" s="20"/>
      <c r="LYN57" s="20"/>
      <c r="LYO57" s="20"/>
      <c r="LYP57" s="20"/>
      <c r="LYQ57" s="20"/>
      <c r="LYR57" s="20"/>
      <c r="LYS57" s="20"/>
      <c r="LYT57" s="20"/>
      <c r="LYU57" s="20"/>
      <c r="LYV57" s="20"/>
      <c r="LYW57" s="20"/>
      <c r="LYX57" s="20"/>
      <c r="LYY57" s="20"/>
      <c r="LYZ57" s="20"/>
      <c r="LZA57" s="20"/>
      <c r="LZB57" s="20"/>
      <c r="LZC57" s="20"/>
      <c r="LZD57" s="20"/>
      <c r="LZE57" s="20"/>
      <c r="LZF57" s="20"/>
      <c r="LZG57" s="20"/>
      <c r="LZH57" s="20"/>
      <c r="LZI57" s="20"/>
      <c r="LZJ57" s="20"/>
      <c r="LZK57" s="20"/>
      <c r="LZL57" s="20"/>
      <c r="LZM57" s="20"/>
      <c r="LZN57" s="20"/>
      <c r="LZO57" s="20"/>
      <c r="LZP57" s="20"/>
      <c r="LZQ57" s="20"/>
      <c r="LZR57" s="20"/>
      <c r="LZS57" s="20"/>
      <c r="LZT57" s="20"/>
      <c r="LZU57" s="20"/>
      <c r="LZV57" s="20"/>
      <c r="LZW57" s="20"/>
      <c r="LZX57" s="20"/>
      <c r="LZY57" s="20"/>
      <c r="LZZ57" s="20"/>
      <c r="MAA57" s="20"/>
      <c r="MAB57" s="20"/>
      <c r="MAC57" s="20"/>
      <c r="MAD57" s="20"/>
      <c r="MAE57" s="20"/>
      <c r="MAF57" s="20"/>
      <c r="MAG57" s="20"/>
      <c r="MAH57" s="20"/>
      <c r="MAI57" s="20"/>
      <c r="MAJ57" s="20"/>
      <c r="MAK57" s="20"/>
      <c r="MAL57" s="20"/>
      <c r="MAM57" s="20"/>
      <c r="MAN57" s="20"/>
      <c r="MAO57" s="20"/>
      <c r="MAP57" s="20"/>
      <c r="MAQ57" s="20"/>
      <c r="MAR57" s="20"/>
      <c r="MAS57" s="20"/>
      <c r="MAT57" s="20"/>
      <c r="MAU57" s="20"/>
      <c r="MAV57" s="20"/>
      <c r="MAW57" s="20"/>
      <c r="MAX57" s="20"/>
      <c r="MAY57" s="20"/>
      <c r="MAZ57" s="20"/>
      <c r="MBA57" s="20"/>
      <c r="MBB57" s="20"/>
      <c r="MBC57" s="20"/>
      <c r="MBD57" s="20"/>
      <c r="MBE57" s="20"/>
      <c r="MBF57" s="20"/>
      <c r="MBG57" s="20"/>
      <c r="MBH57" s="20"/>
      <c r="MBI57" s="20"/>
      <c r="MBJ57" s="20"/>
      <c r="MBK57" s="20"/>
      <c r="MBL57" s="20"/>
      <c r="MBM57" s="20"/>
      <c r="MBN57" s="20"/>
      <c r="MBO57" s="20"/>
      <c r="MBP57" s="20"/>
      <c r="MBQ57" s="20"/>
      <c r="MBR57" s="20"/>
      <c r="MBS57" s="20"/>
      <c r="MBT57" s="20"/>
      <c r="MBU57" s="20"/>
      <c r="MBV57" s="20"/>
      <c r="MBW57" s="20"/>
      <c r="MBX57" s="20"/>
      <c r="MBY57" s="20"/>
      <c r="MBZ57" s="20"/>
      <c r="MCA57" s="20"/>
      <c r="MCB57" s="20"/>
      <c r="MCC57" s="20"/>
      <c r="MCD57" s="20"/>
      <c r="MCE57" s="20"/>
      <c r="MCF57" s="20"/>
      <c r="MCG57" s="20"/>
      <c r="MCH57" s="20"/>
      <c r="MCI57" s="20"/>
      <c r="MCJ57" s="20"/>
      <c r="MCK57" s="20"/>
      <c r="MCL57" s="20"/>
      <c r="MCM57" s="20"/>
      <c r="MCN57" s="20"/>
      <c r="MCO57" s="20"/>
      <c r="MCP57" s="20"/>
      <c r="MCQ57" s="20"/>
      <c r="MCR57" s="20"/>
      <c r="MCS57" s="20"/>
      <c r="MCT57" s="20"/>
      <c r="MCU57" s="20"/>
      <c r="MCV57" s="20"/>
      <c r="MCW57" s="20"/>
      <c r="MCX57" s="20"/>
      <c r="MCY57" s="20"/>
      <c r="MCZ57" s="20"/>
      <c r="MDA57" s="20"/>
      <c r="MDB57" s="20"/>
      <c r="MDC57" s="20"/>
      <c r="MDD57" s="20"/>
      <c r="MDE57" s="20"/>
      <c r="MDF57" s="20"/>
      <c r="MDG57" s="20"/>
      <c r="MDH57" s="20"/>
      <c r="MDI57" s="20"/>
      <c r="MDJ57" s="20"/>
      <c r="MDK57" s="20"/>
      <c r="MDL57" s="20"/>
      <c r="MDM57" s="20"/>
      <c r="MDN57" s="20"/>
      <c r="MDO57" s="20"/>
      <c r="MDP57" s="20"/>
      <c r="MDQ57" s="20"/>
      <c r="MDR57" s="20"/>
      <c r="MDS57" s="20"/>
      <c r="MDT57" s="20"/>
      <c r="MDU57" s="20"/>
      <c r="MDV57" s="20"/>
      <c r="MDW57" s="20"/>
      <c r="MDX57" s="20"/>
      <c r="MDY57" s="20"/>
      <c r="MDZ57" s="20"/>
      <c r="MEA57" s="20"/>
      <c r="MEB57" s="20"/>
      <c r="MEC57" s="20"/>
      <c r="MED57" s="20"/>
      <c r="MEE57" s="20"/>
      <c r="MEF57" s="20"/>
      <c r="MEG57" s="20"/>
      <c r="MEH57" s="20"/>
      <c r="MEI57" s="20"/>
      <c r="MEJ57" s="20"/>
      <c r="MEK57" s="20"/>
      <c r="MEL57" s="20"/>
      <c r="MEM57" s="20"/>
      <c r="MEN57" s="20"/>
      <c r="MEO57" s="20"/>
      <c r="MEP57" s="20"/>
      <c r="MEQ57" s="20"/>
      <c r="MER57" s="20"/>
      <c r="MES57" s="20"/>
      <c r="MET57" s="20"/>
      <c r="MEU57" s="20"/>
      <c r="MEV57" s="20"/>
      <c r="MEW57" s="20"/>
      <c r="MEX57" s="20"/>
      <c r="MEY57" s="20"/>
      <c r="MEZ57" s="20"/>
      <c r="MFA57" s="20"/>
      <c r="MFB57" s="20"/>
      <c r="MFC57" s="20"/>
      <c r="MFD57" s="20"/>
      <c r="MFE57" s="20"/>
      <c r="MFF57" s="20"/>
      <c r="MFG57" s="20"/>
      <c r="MFH57" s="20"/>
      <c r="MFI57" s="20"/>
      <c r="MFJ57" s="20"/>
      <c r="MFK57" s="20"/>
      <c r="MFL57" s="20"/>
      <c r="MFM57" s="20"/>
      <c r="MFN57" s="20"/>
      <c r="MFO57" s="20"/>
      <c r="MFP57" s="20"/>
      <c r="MFQ57" s="20"/>
      <c r="MFR57" s="20"/>
      <c r="MFS57" s="20"/>
      <c r="MFT57" s="20"/>
      <c r="MFU57" s="20"/>
      <c r="MFV57" s="20"/>
      <c r="MFW57" s="20"/>
      <c r="MFX57" s="20"/>
      <c r="MFY57" s="20"/>
      <c r="MFZ57" s="20"/>
      <c r="MGA57" s="20"/>
      <c r="MGB57" s="20"/>
      <c r="MGC57" s="20"/>
      <c r="MGD57" s="20"/>
      <c r="MGE57" s="20"/>
      <c r="MGF57" s="20"/>
      <c r="MGG57" s="20"/>
      <c r="MGH57" s="20"/>
      <c r="MGI57" s="20"/>
      <c r="MGJ57" s="20"/>
      <c r="MGK57" s="20"/>
      <c r="MGL57" s="20"/>
      <c r="MGM57" s="20"/>
      <c r="MGN57" s="20"/>
      <c r="MGO57" s="20"/>
      <c r="MGP57" s="20"/>
      <c r="MGQ57" s="20"/>
      <c r="MGR57" s="20"/>
      <c r="MGS57" s="20"/>
      <c r="MGT57" s="20"/>
      <c r="MGU57" s="20"/>
      <c r="MGV57" s="20"/>
      <c r="MGW57" s="20"/>
      <c r="MGX57" s="20"/>
      <c r="MGY57" s="20"/>
      <c r="MGZ57" s="20"/>
      <c r="MHA57" s="20"/>
      <c r="MHB57" s="20"/>
      <c r="MHC57" s="20"/>
      <c r="MHD57" s="20"/>
      <c r="MHE57" s="20"/>
      <c r="MHF57" s="20"/>
      <c r="MHG57" s="20"/>
      <c r="MHH57" s="20"/>
      <c r="MHI57" s="20"/>
      <c r="MHJ57" s="20"/>
      <c r="MHK57" s="20"/>
      <c r="MHL57" s="20"/>
      <c r="MHM57" s="20"/>
      <c r="MHN57" s="20"/>
      <c r="MHO57" s="20"/>
      <c r="MHP57" s="20"/>
      <c r="MHQ57" s="20"/>
      <c r="MHR57" s="20"/>
      <c r="MHS57" s="20"/>
      <c r="MHT57" s="20"/>
      <c r="MHU57" s="20"/>
      <c r="MHV57" s="20"/>
      <c r="MHW57" s="20"/>
      <c r="MHX57" s="20"/>
      <c r="MHY57" s="20"/>
      <c r="MHZ57" s="20"/>
      <c r="MIA57" s="20"/>
      <c r="MIB57" s="20"/>
      <c r="MIC57" s="20"/>
      <c r="MID57" s="20"/>
      <c r="MIE57" s="20"/>
      <c r="MIF57" s="20"/>
      <c r="MIG57" s="20"/>
      <c r="MIH57" s="20"/>
      <c r="MII57" s="20"/>
      <c r="MIJ57" s="20"/>
      <c r="MIK57" s="20"/>
      <c r="MIL57" s="20"/>
      <c r="MIM57" s="20"/>
      <c r="MIN57" s="20"/>
      <c r="MIO57" s="20"/>
      <c r="MIP57" s="20"/>
      <c r="MIQ57" s="20"/>
      <c r="MIR57" s="20"/>
      <c r="MIS57" s="20"/>
      <c r="MIT57" s="20"/>
      <c r="MIU57" s="20"/>
      <c r="MIV57" s="20"/>
      <c r="MIW57" s="20"/>
      <c r="MIX57" s="20"/>
      <c r="MIY57" s="20"/>
      <c r="MIZ57" s="20"/>
      <c r="MJA57" s="20"/>
      <c r="MJB57" s="20"/>
      <c r="MJC57" s="20"/>
      <c r="MJD57" s="20"/>
      <c r="MJE57" s="20"/>
      <c r="MJF57" s="20"/>
      <c r="MJG57" s="20"/>
      <c r="MJH57" s="20"/>
      <c r="MJI57" s="20"/>
      <c r="MJJ57" s="20"/>
      <c r="MJK57" s="20"/>
      <c r="MJL57" s="20"/>
      <c r="MJM57" s="20"/>
      <c r="MJN57" s="20"/>
      <c r="MJO57" s="20"/>
      <c r="MJP57" s="20"/>
      <c r="MJQ57" s="20"/>
      <c r="MJR57" s="20"/>
      <c r="MJS57" s="20"/>
      <c r="MJT57" s="20"/>
      <c r="MJU57" s="20"/>
      <c r="MJV57" s="20"/>
      <c r="MJW57" s="20"/>
      <c r="MJX57" s="20"/>
      <c r="MJY57" s="20"/>
      <c r="MJZ57" s="20"/>
      <c r="MKA57" s="20"/>
      <c r="MKB57" s="20"/>
      <c r="MKC57" s="20"/>
      <c r="MKD57" s="20"/>
      <c r="MKE57" s="20"/>
      <c r="MKF57" s="20"/>
      <c r="MKG57" s="20"/>
      <c r="MKH57" s="20"/>
      <c r="MKI57" s="20"/>
      <c r="MKJ57" s="20"/>
      <c r="MKK57" s="20"/>
      <c r="MKL57" s="20"/>
      <c r="MKM57" s="20"/>
      <c r="MKN57" s="20"/>
      <c r="MKO57" s="20"/>
      <c r="MKP57" s="20"/>
      <c r="MKQ57" s="20"/>
      <c r="MKR57" s="20"/>
      <c r="MKS57" s="20"/>
      <c r="MKT57" s="20"/>
      <c r="MKU57" s="20"/>
      <c r="MKV57" s="20"/>
      <c r="MKW57" s="20"/>
      <c r="MKX57" s="20"/>
      <c r="MKY57" s="20"/>
      <c r="MKZ57" s="20"/>
      <c r="MLA57" s="20"/>
      <c r="MLB57" s="20"/>
      <c r="MLC57" s="20"/>
      <c r="MLD57" s="20"/>
      <c r="MLE57" s="20"/>
      <c r="MLF57" s="20"/>
      <c r="MLG57" s="20"/>
      <c r="MLH57" s="20"/>
      <c r="MLI57" s="20"/>
      <c r="MLJ57" s="20"/>
      <c r="MLK57" s="20"/>
      <c r="MLL57" s="20"/>
      <c r="MLM57" s="20"/>
      <c r="MLN57" s="20"/>
      <c r="MLO57" s="20"/>
      <c r="MLP57" s="20"/>
      <c r="MLQ57" s="20"/>
      <c r="MLR57" s="20"/>
      <c r="MLS57" s="20"/>
      <c r="MLT57" s="20"/>
      <c r="MLU57" s="20"/>
      <c r="MLV57" s="20"/>
      <c r="MLW57" s="20"/>
      <c r="MLX57" s="20"/>
      <c r="MLY57" s="20"/>
      <c r="MLZ57" s="20"/>
      <c r="MMA57" s="20"/>
      <c r="MMB57" s="20"/>
      <c r="MMC57" s="20"/>
      <c r="MMD57" s="20"/>
      <c r="MME57" s="20"/>
      <c r="MMF57" s="20"/>
      <c r="MMG57" s="20"/>
      <c r="MMH57" s="20"/>
      <c r="MMI57" s="20"/>
      <c r="MMJ57" s="20"/>
      <c r="MMK57" s="20"/>
      <c r="MML57" s="20"/>
      <c r="MMM57" s="20"/>
      <c r="MMN57" s="20"/>
      <c r="MMO57" s="20"/>
      <c r="MMP57" s="20"/>
      <c r="MMQ57" s="20"/>
      <c r="MMR57" s="20"/>
      <c r="MMS57" s="20"/>
      <c r="MMT57" s="20"/>
      <c r="MMU57" s="20"/>
      <c r="MMV57" s="20"/>
      <c r="MMW57" s="20"/>
      <c r="MMX57" s="20"/>
      <c r="MMY57" s="20"/>
      <c r="MMZ57" s="20"/>
      <c r="MNA57" s="20"/>
      <c r="MNB57" s="20"/>
      <c r="MNC57" s="20"/>
      <c r="MND57" s="20"/>
      <c r="MNE57" s="20"/>
      <c r="MNF57" s="20"/>
      <c r="MNG57" s="20"/>
      <c r="MNH57" s="20"/>
      <c r="MNI57" s="20"/>
      <c r="MNJ57" s="20"/>
      <c r="MNK57" s="20"/>
      <c r="MNL57" s="20"/>
      <c r="MNM57" s="20"/>
      <c r="MNN57" s="20"/>
      <c r="MNO57" s="20"/>
      <c r="MNP57" s="20"/>
      <c r="MNQ57" s="20"/>
      <c r="MNR57" s="20"/>
      <c r="MNS57" s="20"/>
      <c r="MNT57" s="20"/>
      <c r="MNU57" s="20"/>
      <c r="MNV57" s="20"/>
      <c r="MNW57" s="20"/>
      <c r="MNX57" s="20"/>
      <c r="MNY57" s="20"/>
      <c r="MNZ57" s="20"/>
      <c r="MOA57" s="20"/>
      <c r="MOB57" s="20"/>
      <c r="MOC57" s="20"/>
      <c r="MOD57" s="20"/>
      <c r="MOE57" s="20"/>
      <c r="MOF57" s="20"/>
      <c r="MOG57" s="20"/>
      <c r="MOH57" s="20"/>
      <c r="MOI57" s="20"/>
      <c r="MOJ57" s="20"/>
      <c r="MOK57" s="20"/>
      <c r="MOL57" s="20"/>
      <c r="MOM57" s="20"/>
      <c r="MON57" s="20"/>
      <c r="MOO57" s="20"/>
      <c r="MOP57" s="20"/>
      <c r="MOQ57" s="20"/>
      <c r="MOR57" s="20"/>
      <c r="MOS57" s="20"/>
      <c r="MOT57" s="20"/>
      <c r="MOU57" s="20"/>
      <c r="MOV57" s="20"/>
      <c r="MOW57" s="20"/>
      <c r="MOX57" s="20"/>
      <c r="MOY57" s="20"/>
      <c r="MOZ57" s="20"/>
      <c r="MPA57" s="20"/>
      <c r="MPB57" s="20"/>
      <c r="MPC57" s="20"/>
      <c r="MPD57" s="20"/>
      <c r="MPE57" s="20"/>
      <c r="MPF57" s="20"/>
      <c r="MPG57" s="20"/>
      <c r="MPH57" s="20"/>
      <c r="MPI57" s="20"/>
      <c r="MPJ57" s="20"/>
      <c r="MPK57" s="20"/>
      <c r="MPL57" s="20"/>
      <c r="MPM57" s="20"/>
      <c r="MPN57" s="20"/>
      <c r="MPO57" s="20"/>
      <c r="MPP57" s="20"/>
      <c r="MPQ57" s="20"/>
      <c r="MPR57" s="20"/>
      <c r="MPS57" s="20"/>
      <c r="MPT57" s="20"/>
      <c r="MPU57" s="20"/>
      <c r="MPV57" s="20"/>
      <c r="MPW57" s="20"/>
      <c r="MPX57" s="20"/>
      <c r="MPY57" s="20"/>
      <c r="MPZ57" s="20"/>
      <c r="MQA57" s="20"/>
      <c r="MQB57" s="20"/>
      <c r="MQC57" s="20"/>
      <c r="MQD57" s="20"/>
      <c r="MQE57" s="20"/>
      <c r="MQF57" s="20"/>
      <c r="MQG57" s="20"/>
      <c r="MQH57" s="20"/>
      <c r="MQI57" s="20"/>
      <c r="MQJ57" s="20"/>
      <c r="MQK57" s="20"/>
      <c r="MQL57" s="20"/>
      <c r="MQM57" s="20"/>
      <c r="MQN57" s="20"/>
      <c r="MQO57" s="20"/>
      <c r="MQP57" s="20"/>
      <c r="MQQ57" s="20"/>
      <c r="MQR57" s="20"/>
      <c r="MQS57" s="20"/>
      <c r="MQT57" s="20"/>
      <c r="MQU57" s="20"/>
      <c r="MQV57" s="20"/>
      <c r="MQW57" s="20"/>
      <c r="MQX57" s="20"/>
      <c r="MQY57" s="20"/>
      <c r="MQZ57" s="20"/>
      <c r="MRA57" s="20"/>
      <c r="MRB57" s="20"/>
      <c r="MRC57" s="20"/>
      <c r="MRD57" s="20"/>
      <c r="MRE57" s="20"/>
      <c r="MRF57" s="20"/>
      <c r="MRG57" s="20"/>
      <c r="MRH57" s="20"/>
      <c r="MRI57" s="20"/>
      <c r="MRJ57" s="20"/>
      <c r="MRK57" s="20"/>
      <c r="MRL57" s="20"/>
      <c r="MRM57" s="20"/>
      <c r="MRN57" s="20"/>
      <c r="MRO57" s="20"/>
      <c r="MRP57" s="20"/>
      <c r="MRQ57" s="20"/>
      <c r="MRR57" s="20"/>
      <c r="MRS57" s="20"/>
      <c r="MRT57" s="20"/>
      <c r="MRU57" s="20"/>
      <c r="MRV57" s="20"/>
      <c r="MRW57" s="20"/>
      <c r="MRX57" s="20"/>
      <c r="MRY57" s="20"/>
      <c r="MRZ57" s="20"/>
      <c r="MSA57" s="20"/>
      <c r="MSB57" s="20"/>
      <c r="MSC57" s="20"/>
      <c r="MSD57" s="20"/>
      <c r="MSE57" s="20"/>
      <c r="MSF57" s="20"/>
      <c r="MSG57" s="20"/>
      <c r="MSH57" s="20"/>
      <c r="MSI57" s="20"/>
      <c r="MSJ57" s="20"/>
      <c r="MSK57" s="20"/>
      <c r="MSL57" s="20"/>
      <c r="MSM57" s="20"/>
      <c r="MSN57" s="20"/>
      <c r="MSO57" s="20"/>
      <c r="MSP57" s="20"/>
      <c r="MSQ57" s="20"/>
      <c r="MSR57" s="20"/>
      <c r="MSS57" s="20"/>
      <c r="MST57" s="20"/>
      <c r="MSU57" s="20"/>
      <c r="MSV57" s="20"/>
      <c r="MSW57" s="20"/>
      <c r="MSX57" s="20"/>
      <c r="MSY57" s="20"/>
      <c r="MSZ57" s="20"/>
      <c r="MTA57" s="20"/>
      <c r="MTB57" s="20"/>
      <c r="MTC57" s="20"/>
      <c r="MTD57" s="20"/>
      <c r="MTE57" s="20"/>
      <c r="MTF57" s="20"/>
      <c r="MTG57" s="20"/>
      <c r="MTH57" s="20"/>
      <c r="MTI57" s="20"/>
      <c r="MTJ57" s="20"/>
      <c r="MTK57" s="20"/>
      <c r="MTL57" s="20"/>
      <c r="MTM57" s="20"/>
      <c r="MTN57" s="20"/>
      <c r="MTO57" s="20"/>
      <c r="MTP57" s="20"/>
      <c r="MTQ57" s="20"/>
      <c r="MTR57" s="20"/>
      <c r="MTS57" s="20"/>
      <c r="MTT57" s="20"/>
      <c r="MTU57" s="20"/>
      <c r="MTV57" s="20"/>
      <c r="MTW57" s="20"/>
      <c r="MTX57" s="20"/>
      <c r="MTY57" s="20"/>
      <c r="MTZ57" s="20"/>
      <c r="MUA57" s="20"/>
      <c r="MUB57" s="20"/>
      <c r="MUC57" s="20"/>
      <c r="MUD57" s="20"/>
      <c r="MUE57" s="20"/>
      <c r="MUF57" s="20"/>
      <c r="MUG57" s="20"/>
      <c r="MUH57" s="20"/>
      <c r="MUI57" s="20"/>
      <c r="MUJ57" s="20"/>
      <c r="MUK57" s="20"/>
      <c r="MUL57" s="20"/>
      <c r="MUM57" s="20"/>
      <c r="MUN57" s="20"/>
      <c r="MUO57" s="20"/>
      <c r="MUP57" s="20"/>
      <c r="MUQ57" s="20"/>
      <c r="MUR57" s="20"/>
      <c r="MUS57" s="20"/>
      <c r="MUT57" s="20"/>
      <c r="MUU57" s="20"/>
      <c r="MUV57" s="20"/>
      <c r="MUW57" s="20"/>
      <c r="MUX57" s="20"/>
      <c r="MUY57" s="20"/>
      <c r="MUZ57" s="20"/>
      <c r="MVA57" s="20"/>
      <c r="MVB57" s="20"/>
      <c r="MVC57" s="20"/>
      <c r="MVD57" s="20"/>
      <c r="MVE57" s="20"/>
      <c r="MVF57" s="20"/>
      <c r="MVG57" s="20"/>
      <c r="MVH57" s="20"/>
      <c r="MVI57" s="20"/>
      <c r="MVJ57" s="20"/>
      <c r="MVK57" s="20"/>
      <c r="MVL57" s="20"/>
      <c r="MVM57" s="20"/>
      <c r="MVN57" s="20"/>
      <c r="MVO57" s="20"/>
      <c r="MVP57" s="20"/>
      <c r="MVQ57" s="20"/>
      <c r="MVR57" s="20"/>
      <c r="MVS57" s="20"/>
      <c r="MVT57" s="20"/>
      <c r="MVU57" s="20"/>
      <c r="MVV57" s="20"/>
      <c r="MVW57" s="20"/>
      <c r="MVX57" s="20"/>
      <c r="MVY57" s="20"/>
      <c r="MVZ57" s="20"/>
      <c r="MWA57" s="20"/>
      <c r="MWB57" s="20"/>
      <c r="MWC57" s="20"/>
      <c r="MWD57" s="20"/>
      <c r="MWE57" s="20"/>
      <c r="MWF57" s="20"/>
      <c r="MWG57" s="20"/>
      <c r="MWH57" s="20"/>
      <c r="MWI57" s="20"/>
      <c r="MWJ57" s="20"/>
      <c r="MWK57" s="20"/>
      <c r="MWL57" s="20"/>
      <c r="MWM57" s="20"/>
      <c r="MWN57" s="20"/>
      <c r="MWO57" s="20"/>
      <c r="MWP57" s="20"/>
      <c r="MWQ57" s="20"/>
      <c r="MWR57" s="20"/>
      <c r="MWS57" s="20"/>
      <c r="MWT57" s="20"/>
      <c r="MWU57" s="20"/>
      <c r="MWV57" s="20"/>
      <c r="MWW57" s="20"/>
      <c r="MWX57" s="20"/>
      <c r="MWY57" s="20"/>
      <c r="MWZ57" s="20"/>
      <c r="MXA57" s="20"/>
      <c r="MXB57" s="20"/>
      <c r="MXC57" s="20"/>
      <c r="MXD57" s="20"/>
      <c r="MXE57" s="20"/>
      <c r="MXF57" s="20"/>
      <c r="MXG57" s="20"/>
      <c r="MXH57" s="20"/>
      <c r="MXI57" s="20"/>
      <c r="MXJ57" s="20"/>
      <c r="MXK57" s="20"/>
      <c r="MXL57" s="20"/>
      <c r="MXM57" s="20"/>
      <c r="MXN57" s="20"/>
      <c r="MXO57" s="20"/>
      <c r="MXP57" s="20"/>
      <c r="MXQ57" s="20"/>
      <c r="MXR57" s="20"/>
      <c r="MXS57" s="20"/>
      <c r="MXT57" s="20"/>
      <c r="MXU57" s="20"/>
      <c r="MXV57" s="20"/>
      <c r="MXW57" s="20"/>
      <c r="MXX57" s="20"/>
      <c r="MXY57" s="20"/>
      <c r="MXZ57" s="20"/>
      <c r="MYA57" s="20"/>
      <c r="MYB57" s="20"/>
      <c r="MYC57" s="20"/>
      <c r="MYD57" s="20"/>
      <c r="MYE57" s="20"/>
      <c r="MYF57" s="20"/>
      <c r="MYG57" s="20"/>
      <c r="MYH57" s="20"/>
      <c r="MYI57" s="20"/>
      <c r="MYJ57" s="20"/>
      <c r="MYK57" s="20"/>
      <c r="MYL57" s="20"/>
      <c r="MYM57" s="20"/>
      <c r="MYN57" s="20"/>
      <c r="MYO57" s="20"/>
      <c r="MYP57" s="20"/>
      <c r="MYQ57" s="20"/>
      <c r="MYR57" s="20"/>
      <c r="MYS57" s="20"/>
      <c r="MYT57" s="20"/>
      <c r="MYU57" s="20"/>
      <c r="MYV57" s="20"/>
      <c r="MYW57" s="20"/>
      <c r="MYX57" s="20"/>
      <c r="MYY57" s="20"/>
      <c r="MYZ57" s="20"/>
      <c r="MZA57" s="20"/>
      <c r="MZB57" s="20"/>
      <c r="MZC57" s="20"/>
      <c r="MZD57" s="20"/>
      <c r="MZE57" s="20"/>
      <c r="MZF57" s="20"/>
      <c r="MZG57" s="20"/>
      <c r="MZH57" s="20"/>
      <c r="MZI57" s="20"/>
      <c r="MZJ57" s="20"/>
      <c r="MZK57" s="20"/>
      <c r="MZL57" s="20"/>
      <c r="MZM57" s="20"/>
      <c r="MZN57" s="20"/>
      <c r="MZO57" s="20"/>
      <c r="MZP57" s="20"/>
      <c r="MZQ57" s="20"/>
      <c r="MZR57" s="20"/>
      <c r="MZS57" s="20"/>
      <c r="MZT57" s="20"/>
      <c r="MZU57" s="20"/>
      <c r="MZV57" s="20"/>
      <c r="MZW57" s="20"/>
      <c r="MZX57" s="20"/>
      <c r="MZY57" s="20"/>
      <c r="MZZ57" s="20"/>
      <c r="NAA57" s="20"/>
      <c r="NAB57" s="20"/>
      <c r="NAC57" s="20"/>
      <c r="NAD57" s="20"/>
      <c r="NAE57" s="20"/>
      <c r="NAF57" s="20"/>
      <c r="NAG57" s="20"/>
      <c r="NAH57" s="20"/>
      <c r="NAI57" s="20"/>
      <c r="NAJ57" s="20"/>
      <c r="NAK57" s="20"/>
      <c r="NAL57" s="20"/>
      <c r="NAM57" s="20"/>
      <c r="NAN57" s="20"/>
      <c r="NAO57" s="20"/>
      <c r="NAP57" s="20"/>
      <c r="NAQ57" s="20"/>
      <c r="NAR57" s="20"/>
      <c r="NAS57" s="20"/>
      <c r="NAT57" s="20"/>
      <c r="NAU57" s="20"/>
      <c r="NAV57" s="20"/>
      <c r="NAW57" s="20"/>
      <c r="NAX57" s="20"/>
      <c r="NAY57" s="20"/>
      <c r="NAZ57" s="20"/>
      <c r="NBA57" s="20"/>
      <c r="NBB57" s="20"/>
      <c r="NBC57" s="20"/>
      <c r="NBD57" s="20"/>
      <c r="NBE57" s="20"/>
      <c r="NBF57" s="20"/>
      <c r="NBG57" s="20"/>
      <c r="NBH57" s="20"/>
      <c r="NBI57" s="20"/>
      <c r="NBJ57" s="20"/>
      <c r="NBK57" s="20"/>
      <c r="NBL57" s="20"/>
      <c r="NBM57" s="20"/>
      <c r="NBN57" s="20"/>
      <c r="NBO57" s="20"/>
      <c r="NBP57" s="20"/>
      <c r="NBQ57" s="20"/>
      <c r="NBR57" s="20"/>
      <c r="NBS57" s="20"/>
      <c r="NBT57" s="20"/>
      <c r="NBU57" s="20"/>
      <c r="NBV57" s="20"/>
      <c r="NBW57" s="20"/>
      <c r="NBX57" s="20"/>
      <c r="NBY57" s="20"/>
      <c r="NBZ57" s="20"/>
      <c r="NCA57" s="20"/>
      <c r="NCB57" s="20"/>
      <c r="NCC57" s="20"/>
      <c r="NCD57" s="20"/>
      <c r="NCE57" s="20"/>
      <c r="NCF57" s="20"/>
      <c r="NCG57" s="20"/>
      <c r="NCH57" s="20"/>
      <c r="NCI57" s="20"/>
      <c r="NCJ57" s="20"/>
      <c r="NCK57" s="20"/>
      <c r="NCL57" s="20"/>
      <c r="NCM57" s="20"/>
      <c r="NCN57" s="20"/>
      <c r="NCO57" s="20"/>
      <c r="NCP57" s="20"/>
      <c r="NCQ57" s="20"/>
      <c r="NCR57" s="20"/>
      <c r="NCS57" s="20"/>
      <c r="NCT57" s="20"/>
      <c r="NCU57" s="20"/>
      <c r="NCV57" s="20"/>
      <c r="NCW57" s="20"/>
      <c r="NCX57" s="20"/>
      <c r="NCY57" s="20"/>
      <c r="NCZ57" s="20"/>
      <c r="NDA57" s="20"/>
      <c r="NDB57" s="20"/>
      <c r="NDC57" s="20"/>
      <c r="NDD57" s="20"/>
      <c r="NDE57" s="20"/>
      <c r="NDF57" s="20"/>
      <c r="NDG57" s="20"/>
      <c r="NDH57" s="20"/>
      <c r="NDI57" s="20"/>
      <c r="NDJ57" s="20"/>
      <c r="NDK57" s="20"/>
      <c r="NDL57" s="20"/>
      <c r="NDM57" s="20"/>
      <c r="NDN57" s="20"/>
      <c r="NDO57" s="20"/>
      <c r="NDP57" s="20"/>
      <c r="NDQ57" s="20"/>
      <c r="NDR57" s="20"/>
      <c r="NDS57" s="20"/>
      <c r="NDT57" s="20"/>
      <c r="NDU57" s="20"/>
      <c r="NDV57" s="20"/>
      <c r="NDW57" s="20"/>
      <c r="NDX57" s="20"/>
      <c r="NDY57" s="20"/>
      <c r="NDZ57" s="20"/>
      <c r="NEA57" s="20"/>
      <c r="NEB57" s="20"/>
      <c r="NEC57" s="20"/>
      <c r="NED57" s="20"/>
      <c r="NEE57" s="20"/>
      <c r="NEF57" s="20"/>
      <c r="NEG57" s="20"/>
      <c r="NEH57" s="20"/>
      <c r="NEI57" s="20"/>
      <c r="NEJ57" s="20"/>
      <c r="NEK57" s="20"/>
      <c r="NEL57" s="20"/>
      <c r="NEM57" s="20"/>
      <c r="NEN57" s="20"/>
      <c r="NEO57" s="20"/>
      <c r="NEP57" s="20"/>
      <c r="NEQ57" s="20"/>
      <c r="NER57" s="20"/>
      <c r="NES57" s="20"/>
      <c r="NET57" s="20"/>
      <c r="NEU57" s="20"/>
      <c r="NEV57" s="20"/>
      <c r="NEW57" s="20"/>
      <c r="NEX57" s="20"/>
      <c r="NEY57" s="20"/>
      <c r="NEZ57" s="20"/>
      <c r="NFA57" s="20"/>
      <c r="NFB57" s="20"/>
      <c r="NFC57" s="20"/>
      <c r="NFD57" s="20"/>
      <c r="NFE57" s="20"/>
      <c r="NFF57" s="20"/>
      <c r="NFG57" s="20"/>
      <c r="NFH57" s="20"/>
      <c r="NFI57" s="20"/>
      <c r="NFJ57" s="20"/>
      <c r="NFK57" s="20"/>
      <c r="NFL57" s="20"/>
      <c r="NFM57" s="20"/>
      <c r="NFN57" s="20"/>
      <c r="NFO57" s="20"/>
      <c r="NFP57" s="20"/>
      <c r="NFQ57" s="20"/>
      <c r="NFR57" s="20"/>
      <c r="NFS57" s="20"/>
      <c r="NFT57" s="20"/>
      <c r="NFU57" s="20"/>
      <c r="NFV57" s="20"/>
      <c r="NFW57" s="20"/>
      <c r="NFX57" s="20"/>
      <c r="NFY57" s="20"/>
      <c r="NFZ57" s="20"/>
      <c r="NGA57" s="20"/>
      <c r="NGB57" s="20"/>
      <c r="NGC57" s="20"/>
      <c r="NGD57" s="20"/>
      <c r="NGE57" s="20"/>
      <c r="NGF57" s="20"/>
      <c r="NGG57" s="20"/>
      <c r="NGH57" s="20"/>
      <c r="NGI57" s="20"/>
      <c r="NGJ57" s="20"/>
      <c r="NGK57" s="20"/>
      <c r="NGL57" s="20"/>
      <c r="NGM57" s="20"/>
      <c r="NGN57" s="20"/>
      <c r="NGO57" s="20"/>
      <c r="NGP57" s="20"/>
      <c r="NGQ57" s="20"/>
      <c r="NGR57" s="20"/>
      <c r="NGS57" s="20"/>
      <c r="NGT57" s="20"/>
      <c r="NGU57" s="20"/>
      <c r="NGV57" s="20"/>
      <c r="NGW57" s="20"/>
      <c r="NGX57" s="20"/>
      <c r="NGY57" s="20"/>
      <c r="NGZ57" s="20"/>
      <c r="NHA57" s="20"/>
      <c r="NHB57" s="20"/>
      <c r="NHC57" s="20"/>
      <c r="NHD57" s="20"/>
      <c r="NHE57" s="20"/>
      <c r="NHF57" s="20"/>
      <c r="NHG57" s="20"/>
      <c r="NHH57" s="20"/>
      <c r="NHI57" s="20"/>
      <c r="NHJ57" s="20"/>
      <c r="NHK57" s="20"/>
      <c r="NHL57" s="20"/>
      <c r="NHM57" s="20"/>
      <c r="NHN57" s="20"/>
      <c r="NHO57" s="20"/>
      <c r="NHP57" s="20"/>
      <c r="NHQ57" s="20"/>
      <c r="NHR57" s="20"/>
      <c r="NHS57" s="20"/>
      <c r="NHT57" s="20"/>
      <c r="NHU57" s="20"/>
      <c r="NHV57" s="20"/>
      <c r="NHW57" s="20"/>
      <c r="NHX57" s="20"/>
      <c r="NHY57" s="20"/>
      <c r="NHZ57" s="20"/>
      <c r="NIA57" s="20"/>
      <c r="NIB57" s="20"/>
      <c r="NIC57" s="20"/>
      <c r="NID57" s="20"/>
      <c r="NIE57" s="20"/>
      <c r="NIF57" s="20"/>
      <c r="NIG57" s="20"/>
      <c r="NIH57" s="20"/>
      <c r="NII57" s="20"/>
      <c r="NIJ57" s="20"/>
      <c r="NIK57" s="20"/>
      <c r="NIL57" s="20"/>
      <c r="NIM57" s="20"/>
      <c r="NIN57" s="20"/>
      <c r="NIO57" s="20"/>
      <c r="NIP57" s="20"/>
      <c r="NIQ57" s="20"/>
      <c r="NIR57" s="20"/>
      <c r="NIS57" s="20"/>
      <c r="NIT57" s="20"/>
      <c r="NIU57" s="20"/>
      <c r="NIV57" s="20"/>
      <c r="NIW57" s="20"/>
      <c r="NIX57" s="20"/>
      <c r="NIY57" s="20"/>
      <c r="NIZ57" s="20"/>
      <c r="NJA57" s="20"/>
      <c r="NJB57" s="20"/>
      <c r="NJC57" s="20"/>
      <c r="NJD57" s="20"/>
      <c r="NJE57" s="20"/>
      <c r="NJF57" s="20"/>
      <c r="NJG57" s="20"/>
      <c r="NJH57" s="20"/>
      <c r="NJI57" s="20"/>
      <c r="NJJ57" s="20"/>
      <c r="NJK57" s="20"/>
      <c r="NJL57" s="20"/>
      <c r="NJM57" s="20"/>
      <c r="NJN57" s="20"/>
      <c r="NJO57" s="20"/>
      <c r="NJP57" s="20"/>
      <c r="NJQ57" s="20"/>
      <c r="NJR57" s="20"/>
      <c r="NJS57" s="20"/>
      <c r="NJT57" s="20"/>
      <c r="NJU57" s="20"/>
      <c r="NJV57" s="20"/>
      <c r="NJW57" s="20"/>
      <c r="NJX57" s="20"/>
      <c r="NJY57" s="20"/>
      <c r="NJZ57" s="20"/>
      <c r="NKA57" s="20"/>
      <c r="NKB57" s="20"/>
      <c r="NKC57" s="20"/>
      <c r="NKD57" s="20"/>
      <c r="NKE57" s="20"/>
      <c r="NKF57" s="20"/>
      <c r="NKG57" s="20"/>
      <c r="NKH57" s="20"/>
      <c r="NKI57" s="20"/>
      <c r="NKJ57" s="20"/>
      <c r="NKK57" s="20"/>
      <c r="NKL57" s="20"/>
      <c r="NKM57" s="20"/>
      <c r="NKN57" s="20"/>
      <c r="NKO57" s="20"/>
      <c r="NKP57" s="20"/>
      <c r="NKQ57" s="20"/>
      <c r="NKR57" s="20"/>
      <c r="NKS57" s="20"/>
      <c r="NKT57" s="20"/>
      <c r="NKU57" s="20"/>
      <c r="NKV57" s="20"/>
      <c r="NKW57" s="20"/>
      <c r="NKX57" s="20"/>
      <c r="NKY57" s="20"/>
      <c r="NKZ57" s="20"/>
      <c r="NLA57" s="20"/>
      <c r="NLB57" s="20"/>
      <c r="NLC57" s="20"/>
      <c r="NLD57" s="20"/>
      <c r="NLE57" s="20"/>
      <c r="NLF57" s="20"/>
      <c r="NLG57" s="20"/>
      <c r="NLH57" s="20"/>
      <c r="NLI57" s="20"/>
      <c r="NLJ57" s="20"/>
      <c r="NLK57" s="20"/>
      <c r="NLL57" s="20"/>
      <c r="NLM57" s="20"/>
      <c r="NLN57" s="20"/>
      <c r="NLO57" s="20"/>
      <c r="NLP57" s="20"/>
      <c r="NLQ57" s="20"/>
      <c r="NLR57" s="20"/>
      <c r="NLS57" s="20"/>
      <c r="NLT57" s="20"/>
      <c r="NLU57" s="20"/>
      <c r="NLV57" s="20"/>
      <c r="NLW57" s="20"/>
      <c r="NLX57" s="20"/>
      <c r="NLY57" s="20"/>
      <c r="NLZ57" s="20"/>
      <c r="NMA57" s="20"/>
      <c r="NMB57" s="20"/>
      <c r="NMC57" s="20"/>
      <c r="NMD57" s="20"/>
      <c r="NME57" s="20"/>
      <c r="NMF57" s="20"/>
      <c r="NMG57" s="20"/>
      <c r="NMH57" s="20"/>
      <c r="NMI57" s="20"/>
      <c r="NMJ57" s="20"/>
      <c r="NMK57" s="20"/>
      <c r="NML57" s="20"/>
      <c r="NMM57" s="20"/>
      <c r="NMN57" s="20"/>
      <c r="NMO57" s="20"/>
      <c r="NMP57" s="20"/>
      <c r="NMQ57" s="20"/>
      <c r="NMR57" s="20"/>
      <c r="NMS57" s="20"/>
      <c r="NMT57" s="20"/>
      <c r="NMU57" s="20"/>
      <c r="NMV57" s="20"/>
      <c r="NMW57" s="20"/>
      <c r="NMX57" s="20"/>
      <c r="NMY57" s="20"/>
      <c r="NMZ57" s="20"/>
      <c r="NNA57" s="20"/>
      <c r="NNB57" s="20"/>
      <c r="NNC57" s="20"/>
      <c r="NND57" s="20"/>
      <c r="NNE57" s="20"/>
      <c r="NNF57" s="20"/>
      <c r="NNG57" s="20"/>
      <c r="NNH57" s="20"/>
      <c r="NNI57" s="20"/>
      <c r="NNJ57" s="20"/>
      <c r="NNK57" s="20"/>
      <c r="NNL57" s="20"/>
      <c r="NNM57" s="20"/>
      <c r="NNN57" s="20"/>
      <c r="NNO57" s="20"/>
      <c r="NNP57" s="20"/>
      <c r="NNQ57" s="20"/>
      <c r="NNR57" s="20"/>
      <c r="NNS57" s="20"/>
      <c r="NNT57" s="20"/>
      <c r="NNU57" s="20"/>
      <c r="NNV57" s="20"/>
      <c r="NNW57" s="20"/>
      <c r="NNX57" s="20"/>
      <c r="NNY57" s="20"/>
      <c r="NNZ57" s="20"/>
      <c r="NOA57" s="20"/>
      <c r="NOB57" s="20"/>
      <c r="NOC57" s="20"/>
      <c r="NOD57" s="20"/>
      <c r="NOE57" s="20"/>
      <c r="NOF57" s="20"/>
      <c r="NOG57" s="20"/>
      <c r="NOH57" s="20"/>
      <c r="NOI57" s="20"/>
      <c r="NOJ57" s="20"/>
      <c r="NOK57" s="20"/>
      <c r="NOL57" s="20"/>
      <c r="NOM57" s="20"/>
      <c r="NON57" s="20"/>
      <c r="NOO57" s="20"/>
      <c r="NOP57" s="20"/>
      <c r="NOQ57" s="20"/>
      <c r="NOR57" s="20"/>
      <c r="NOS57" s="20"/>
      <c r="NOT57" s="20"/>
      <c r="NOU57" s="20"/>
      <c r="NOV57" s="20"/>
      <c r="NOW57" s="20"/>
      <c r="NOX57" s="20"/>
      <c r="NOY57" s="20"/>
      <c r="NOZ57" s="20"/>
      <c r="NPA57" s="20"/>
      <c r="NPB57" s="20"/>
      <c r="NPC57" s="20"/>
      <c r="NPD57" s="20"/>
      <c r="NPE57" s="20"/>
      <c r="NPF57" s="20"/>
      <c r="NPG57" s="20"/>
      <c r="NPH57" s="20"/>
      <c r="NPI57" s="20"/>
      <c r="NPJ57" s="20"/>
      <c r="NPK57" s="20"/>
      <c r="NPL57" s="20"/>
      <c r="NPM57" s="20"/>
      <c r="NPN57" s="20"/>
      <c r="NPO57" s="20"/>
      <c r="NPP57" s="20"/>
      <c r="NPQ57" s="20"/>
      <c r="NPR57" s="20"/>
      <c r="NPS57" s="20"/>
      <c r="NPT57" s="20"/>
      <c r="NPU57" s="20"/>
      <c r="NPV57" s="20"/>
      <c r="NPW57" s="20"/>
      <c r="NPX57" s="20"/>
      <c r="NPY57" s="20"/>
      <c r="NPZ57" s="20"/>
      <c r="NQA57" s="20"/>
      <c r="NQB57" s="20"/>
      <c r="NQC57" s="20"/>
      <c r="NQD57" s="20"/>
      <c r="NQE57" s="20"/>
      <c r="NQF57" s="20"/>
      <c r="NQG57" s="20"/>
      <c r="NQH57" s="20"/>
      <c r="NQI57" s="20"/>
      <c r="NQJ57" s="20"/>
      <c r="NQK57" s="20"/>
      <c r="NQL57" s="20"/>
      <c r="NQM57" s="20"/>
      <c r="NQN57" s="20"/>
      <c r="NQO57" s="20"/>
      <c r="NQP57" s="20"/>
      <c r="NQQ57" s="20"/>
      <c r="NQR57" s="20"/>
      <c r="NQS57" s="20"/>
      <c r="NQT57" s="20"/>
      <c r="NQU57" s="20"/>
      <c r="NQV57" s="20"/>
      <c r="NQW57" s="20"/>
      <c r="NQX57" s="20"/>
      <c r="NQY57" s="20"/>
      <c r="NQZ57" s="20"/>
      <c r="NRA57" s="20"/>
      <c r="NRB57" s="20"/>
      <c r="NRC57" s="20"/>
      <c r="NRD57" s="20"/>
      <c r="NRE57" s="20"/>
      <c r="NRF57" s="20"/>
      <c r="NRG57" s="20"/>
      <c r="NRH57" s="20"/>
      <c r="NRI57" s="20"/>
      <c r="NRJ57" s="20"/>
      <c r="NRK57" s="20"/>
      <c r="NRL57" s="20"/>
      <c r="NRM57" s="20"/>
      <c r="NRN57" s="20"/>
      <c r="NRO57" s="20"/>
      <c r="NRP57" s="20"/>
      <c r="NRQ57" s="20"/>
      <c r="NRR57" s="20"/>
      <c r="NRS57" s="20"/>
      <c r="NRT57" s="20"/>
      <c r="NRU57" s="20"/>
      <c r="NRV57" s="20"/>
      <c r="NRW57" s="20"/>
      <c r="NRX57" s="20"/>
      <c r="NRY57" s="20"/>
      <c r="NRZ57" s="20"/>
      <c r="NSA57" s="20"/>
      <c r="NSB57" s="20"/>
      <c r="NSC57" s="20"/>
      <c r="NSD57" s="20"/>
      <c r="NSE57" s="20"/>
      <c r="NSF57" s="20"/>
      <c r="NSG57" s="20"/>
      <c r="NSH57" s="20"/>
      <c r="NSI57" s="20"/>
      <c r="NSJ57" s="20"/>
      <c r="NSK57" s="20"/>
      <c r="NSL57" s="20"/>
      <c r="NSM57" s="20"/>
      <c r="NSN57" s="20"/>
      <c r="NSO57" s="20"/>
      <c r="NSP57" s="20"/>
      <c r="NSQ57" s="20"/>
      <c r="NSR57" s="20"/>
      <c r="NSS57" s="20"/>
      <c r="NST57" s="20"/>
      <c r="NSU57" s="20"/>
      <c r="NSV57" s="20"/>
      <c r="NSW57" s="20"/>
      <c r="NSX57" s="20"/>
      <c r="NSY57" s="20"/>
      <c r="NSZ57" s="20"/>
      <c r="NTA57" s="20"/>
      <c r="NTB57" s="20"/>
      <c r="NTC57" s="20"/>
      <c r="NTD57" s="20"/>
      <c r="NTE57" s="20"/>
      <c r="NTF57" s="20"/>
      <c r="NTG57" s="20"/>
      <c r="NTH57" s="20"/>
      <c r="NTI57" s="20"/>
      <c r="NTJ57" s="20"/>
      <c r="NTK57" s="20"/>
      <c r="NTL57" s="20"/>
      <c r="NTM57" s="20"/>
      <c r="NTN57" s="20"/>
      <c r="NTO57" s="20"/>
      <c r="NTP57" s="20"/>
      <c r="NTQ57" s="20"/>
      <c r="NTR57" s="20"/>
      <c r="NTS57" s="20"/>
      <c r="NTT57" s="20"/>
      <c r="NTU57" s="20"/>
      <c r="NTV57" s="20"/>
      <c r="NTW57" s="20"/>
      <c r="NTX57" s="20"/>
      <c r="NTY57" s="20"/>
      <c r="NTZ57" s="20"/>
      <c r="NUA57" s="20"/>
      <c r="NUB57" s="20"/>
      <c r="NUC57" s="20"/>
      <c r="NUD57" s="20"/>
      <c r="NUE57" s="20"/>
      <c r="NUF57" s="20"/>
      <c r="NUG57" s="20"/>
      <c r="NUH57" s="20"/>
      <c r="NUI57" s="20"/>
      <c r="NUJ57" s="20"/>
      <c r="NUK57" s="20"/>
      <c r="NUL57" s="20"/>
      <c r="NUM57" s="20"/>
      <c r="NUN57" s="20"/>
      <c r="NUO57" s="20"/>
      <c r="NUP57" s="20"/>
      <c r="NUQ57" s="20"/>
      <c r="NUR57" s="20"/>
      <c r="NUS57" s="20"/>
      <c r="NUT57" s="20"/>
      <c r="NUU57" s="20"/>
      <c r="NUV57" s="20"/>
      <c r="NUW57" s="20"/>
      <c r="NUX57" s="20"/>
      <c r="NUY57" s="20"/>
      <c r="NUZ57" s="20"/>
      <c r="NVA57" s="20"/>
      <c r="NVB57" s="20"/>
      <c r="NVC57" s="20"/>
      <c r="NVD57" s="20"/>
      <c r="NVE57" s="20"/>
      <c r="NVF57" s="20"/>
      <c r="NVG57" s="20"/>
      <c r="NVH57" s="20"/>
      <c r="NVI57" s="20"/>
      <c r="NVJ57" s="20"/>
      <c r="NVK57" s="20"/>
      <c r="NVL57" s="20"/>
      <c r="NVM57" s="20"/>
      <c r="NVN57" s="20"/>
      <c r="NVO57" s="20"/>
      <c r="NVP57" s="20"/>
      <c r="NVQ57" s="20"/>
      <c r="NVR57" s="20"/>
      <c r="NVS57" s="20"/>
      <c r="NVT57" s="20"/>
      <c r="NVU57" s="20"/>
      <c r="NVV57" s="20"/>
      <c r="NVW57" s="20"/>
      <c r="NVX57" s="20"/>
      <c r="NVY57" s="20"/>
      <c r="NVZ57" s="20"/>
      <c r="NWA57" s="20"/>
      <c r="NWB57" s="20"/>
      <c r="NWC57" s="20"/>
      <c r="NWD57" s="20"/>
      <c r="NWE57" s="20"/>
      <c r="NWF57" s="20"/>
      <c r="NWG57" s="20"/>
      <c r="NWH57" s="20"/>
      <c r="NWI57" s="20"/>
      <c r="NWJ57" s="20"/>
      <c r="NWK57" s="20"/>
      <c r="NWL57" s="20"/>
      <c r="NWM57" s="20"/>
      <c r="NWN57" s="20"/>
      <c r="NWO57" s="20"/>
      <c r="NWP57" s="20"/>
      <c r="NWQ57" s="20"/>
      <c r="NWR57" s="20"/>
      <c r="NWS57" s="20"/>
      <c r="NWT57" s="20"/>
      <c r="NWU57" s="20"/>
      <c r="NWV57" s="20"/>
      <c r="NWW57" s="20"/>
      <c r="NWX57" s="20"/>
      <c r="NWY57" s="20"/>
      <c r="NWZ57" s="20"/>
      <c r="NXA57" s="20"/>
      <c r="NXB57" s="20"/>
      <c r="NXC57" s="20"/>
      <c r="NXD57" s="20"/>
      <c r="NXE57" s="20"/>
      <c r="NXF57" s="20"/>
      <c r="NXG57" s="20"/>
      <c r="NXH57" s="20"/>
      <c r="NXI57" s="20"/>
      <c r="NXJ57" s="20"/>
      <c r="NXK57" s="20"/>
      <c r="NXL57" s="20"/>
      <c r="NXM57" s="20"/>
      <c r="NXN57" s="20"/>
      <c r="NXO57" s="20"/>
      <c r="NXP57" s="20"/>
      <c r="NXQ57" s="20"/>
      <c r="NXR57" s="20"/>
      <c r="NXS57" s="20"/>
      <c r="NXT57" s="20"/>
      <c r="NXU57" s="20"/>
      <c r="NXV57" s="20"/>
      <c r="NXW57" s="20"/>
      <c r="NXX57" s="20"/>
      <c r="NXY57" s="20"/>
      <c r="NXZ57" s="20"/>
      <c r="NYA57" s="20"/>
      <c r="NYB57" s="20"/>
      <c r="NYC57" s="20"/>
      <c r="NYD57" s="20"/>
      <c r="NYE57" s="20"/>
      <c r="NYF57" s="20"/>
      <c r="NYG57" s="20"/>
      <c r="NYH57" s="20"/>
      <c r="NYI57" s="20"/>
      <c r="NYJ57" s="20"/>
      <c r="NYK57" s="20"/>
      <c r="NYL57" s="20"/>
      <c r="NYM57" s="20"/>
      <c r="NYN57" s="20"/>
      <c r="NYO57" s="20"/>
      <c r="NYP57" s="20"/>
      <c r="NYQ57" s="20"/>
      <c r="NYR57" s="20"/>
      <c r="NYS57" s="20"/>
      <c r="NYT57" s="20"/>
      <c r="NYU57" s="20"/>
      <c r="NYV57" s="20"/>
      <c r="NYW57" s="20"/>
      <c r="NYX57" s="20"/>
      <c r="NYY57" s="20"/>
      <c r="NYZ57" s="20"/>
      <c r="NZA57" s="20"/>
      <c r="NZB57" s="20"/>
      <c r="NZC57" s="20"/>
      <c r="NZD57" s="20"/>
      <c r="NZE57" s="20"/>
      <c r="NZF57" s="20"/>
      <c r="NZG57" s="20"/>
      <c r="NZH57" s="20"/>
      <c r="NZI57" s="20"/>
      <c r="NZJ57" s="20"/>
      <c r="NZK57" s="20"/>
      <c r="NZL57" s="20"/>
      <c r="NZM57" s="20"/>
      <c r="NZN57" s="20"/>
      <c r="NZO57" s="20"/>
      <c r="NZP57" s="20"/>
      <c r="NZQ57" s="20"/>
      <c r="NZR57" s="20"/>
      <c r="NZS57" s="20"/>
      <c r="NZT57" s="20"/>
      <c r="NZU57" s="20"/>
      <c r="NZV57" s="20"/>
      <c r="NZW57" s="20"/>
      <c r="NZX57" s="20"/>
      <c r="NZY57" s="20"/>
      <c r="NZZ57" s="20"/>
      <c r="OAA57" s="20"/>
      <c r="OAB57" s="20"/>
      <c r="OAC57" s="20"/>
      <c r="OAD57" s="20"/>
      <c r="OAE57" s="20"/>
      <c r="OAF57" s="20"/>
      <c r="OAG57" s="20"/>
      <c r="OAH57" s="20"/>
      <c r="OAI57" s="20"/>
      <c r="OAJ57" s="20"/>
      <c r="OAK57" s="20"/>
      <c r="OAL57" s="20"/>
      <c r="OAM57" s="20"/>
      <c r="OAN57" s="20"/>
      <c r="OAO57" s="20"/>
      <c r="OAP57" s="20"/>
      <c r="OAQ57" s="20"/>
      <c r="OAR57" s="20"/>
      <c r="OAS57" s="20"/>
      <c r="OAT57" s="20"/>
      <c r="OAU57" s="20"/>
      <c r="OAV57" s="20"/>
      <c r="OAW57" s="20"/>
      <c r="OAX57" s="20"/>
      <c r="OAY57" s="20"/>
      <c r="OAZ57" s="20"/>
      <c r="OBA57" s="20"/>
      <c r="OBB57" s="20"/>
      <c r="OBC57" s="20"/>
      <c r="OBD57" s="20"/>
      <c r="OBE57" s="20"/>
      <c r="OBF57" s="20"/>
      <c r="OBG57" s="20"/>
      <c r="OBH57" s="20"/>
      <c r="OBI57" s="20"/>
      <c r="OBJ57" s="20"/>
      <c r="OBK57" s="20"/>
      <c r="OBL57" s="20"/>
      <c r="OBM57" s="20"/>
      <c r="OBN57" s="20"/>
      <c r="OBO57" s="20"/>
      <c r="OBP57" s="20"/>
      <c r="OBQ57" s="20"/>
      <c r="OBR57" s="20"/>
      <c r="OBS57" s="20"/>
      <c r="OBT57" s="20"/>
      <c r="OBU57" s="20"/>
      <c r="OBV57" s="20"/>
      <c r="OBW57" s="20"/>
      <c r="OBX57" s="20"/>
      <c r="OBY57" s="20"/>
      <c r="OBZ57" s="20"/>
      <c r="OCA57" s="20"/>
      <c r="OCB57" s="20"/>
      <c r="OCC57" s="20"/>
      <c r="OCD57" s="20"/>
      <c r="OCE57" s="20"/>
      <c r="OCF57" s="20"/>
      <c r="OCG57" s="20"/>
      <c r="OCH57" s="20"/>
      <c r="OCI57" s="20"/>
      <c r="OCJ57" s="20"/>
      <c r="OCK57" s="20"/>
      <c r="OCL57" s="20"/>
      <c r="OCM57" s="20"/>
      <c r="OCN57" s="20"/>
      <c r="OCO57" s="20"/>
      <c r="OCP57" s="20"/>
      <c r="OCQ57" s="20"/>
      <c r="OCR57" s="20"/>
      <c r="OCS57" s="20"/>
      <c r="OCT57" s="20"/>
      <c r="OCU57" s="20"/>
      <c r="OCV57" s="20"/>
      <c r="OCW57" s="20"/>
      <c r="OCX57" s="20"/>
      <c r="OCY57" s="20"/>
      <c r="OCZ57" s="20"/>
      <c r="ODA57" s="20"/>
      <c r="ODB57" s="20"/>
      <c r="ODC57" s="20"/>
      <c r="ODD57" s="20"/>
      <c r="ODE57" s="20"/>
      <c r="ODF57" s="20"/>
      <c r="ODG57" s="20"/>
      <c r="ODH57" s="20"/>
      <c r="ODI57" s="20"/>
      <c r="ODJ57" s="20"/>
      <c r="ODK57" s="20"/>
      <c r="ODL57" s="20"/>
      <c r="ODM57" s="20"/>
      <c r="ODN57" s="20"/>
      <c r="ODO57" s="20"/>
      <c r="ODP57" s="20"/>
      <c r="ODQ57" s="20"/>
      <c r="ODR57" s="20"/>
      <c r="ODS57" s="20"/>
      <c r="ODT57" s="20"/>
      <c r="ODU57" s="20"/>
      <c r="ODV57" s="20"/>
      <c r="ODW57" s="20"/>
      <c r="ODX57" s="20"/>
      <c r="ODY57" s="20"/>
      <c r="ODZ57" s="20"/>
      <c r="OEA57" s="20"/>
      <c r="OEB57" s="20"/>
      <c r="OEC57" s="20"/>
      <c r="OED57" s="20"/>
      <c r="OEE57" s="20"/>
      <c r="OEF57" s="20"/>
      <c r="OEG57" s="20"/>
      <c r="OEH57" s="20"/>
      <c r="OEI57" s="20"/>
      <c r="OEJ57" s="20"/>
      <c r="OEK57" s="20"/>
      <c r="OEL57" s="20"/>
      <c r="OEM57" s="20"/>
      <c r="OEN57" s="20"/>
      <c r="OEO57" s="20"/>
      <c r="OEP57" s="20"/>
      <c r="OEQ57" s="20"/>
      <c r="OER57" s="20"/>
      <c r="OES57" s="20"/>
      <c r="OET57" s="20"/>
      <c r="OEU57" s="20"/>
      <c r="OEV57" s="20"/>
      <c r="OEW57" s="20"/>
      <c r="OEX57" s="20"/>
      <c r="OEY57" s="20"/>
      <c r="OEZ57" s="20"/>
      <c r="OFA57" s="20"/>
      <c r="OFB57" s="20"/>
      <c r="OFC57" s="20"/>
      <c r="OFD57" s="20"/>
      <c r="OFE57" s="20"/>
      <c r="OFF57" s="20"/>
      <c r="OFG57" s="20"/>
      <c r="OFH57" s="20"/>
      <c r="OFI57" s="20"/>
      <c r="OFJ57" s="20"/>
      <c r="OFK57" s="20"/>
      <c r="OFL57" s="20"/>
      <c r="OFM57" s="20"/>
      <c r="OFN57" s="20"/>
      <c r="OFO57" s="20"/>
      <c r="OFP57" s="20"/>
      <c r="OFQ57" s="20"/>
      <c r="OFR57" s="20"/>
      <c r="OFS57" s="20"/>
      <c r="OFT57" s="20"/>
      <c r="OFU57" s="20"/>
      <c r="OFV57" s="20"/>
      <c r="OFW57" s="20"/>
      <c r="OFX57" s="20"/>
      <c r="OFY57" s="20"/>
      <c r="OFZ57" s="20"/>
      <c r="OGA57" s="20"/>
      <c r="OGB57" s="20"/>
      <c r="OGC57" s="20"/>
      <c r="OGD57" s="20"/>
      <c r="OGE57" s="20"/>
      <c r="OGF57" s="20"/>
      <c r="OGG57" s="20"/>
      <c r="OGH57" s="20"/>
      <c r="OGI57" s="20"/>
      <c r="OGJ57" s="20"/>
      <c r="OGK57" s="20"/>
      <c r="OGL57" s="20"/>
      <c r="OGM57" s="20"/>
      <c r="OGN57" s="20"/>
      <c r="OGO57" s="20"/>
      <c r="OGP57" s="20"/>
      <c r="OGQ57" s="20"/>
      <c r="OGR57" s="20"/>
      <c r="OGS57" s="20"/>
      <c r="OGT57" s="20"/>
      <c r="OGU57" s="20"/>
      <c r="OGV57" s="20"/>
      <c r="OGW57" s="20"/>
      <c r="OGX57" s="20"/>
      <c r="OGY57" s="20"/>
      <c r="OGZ57" s="20"/>
      <c r="OHA57" s="20"/>
      <c r="OHB57" s="20"/>
      <c r="OHC57" s="20"/>
      <c r="OHD57" s="20"/>
      <c r="OHE57" s="20"/>
      <c r="OHF57" s="20"/>
      <c r="OHG57" s="20"/>
      <c r="OHH57" s="20"/>
      <c r="OHI57" s="20"/>
      <c r="OHJ57" s="20"/>
      <c r="OHK57" s="20"/>
      <c r="OHL57" s="20"/>
      <c r="OHM57" s="20"/>
      <c r="OHN57" s="20"/>
      <c r="OHO57" s="20"/>
      <c r="OHP57" s="20"/>
      <c r="OHQ57" s="20"/>
      <c r="OHR57" s="20"/>
      <c r="OHS57" s="20"/>
      <c r="OHT57" s="20"/>
      <c r="OHU57" s="20"/>
      <c r="OHV57" s="20"/>
      <c r="OHW57" s="20"/>
      <c r="OHX57" s="20"/>
      <c r="OHY57" s="20"/>
      <c r="OHZ57" s="20"/>
      <c r="OIA57" s="20"/>
      <c r="OIB57" s="20"/>
      <c r="OIC57" s="20"/>
      <c r="OID57" s="20"/>
      <c r="OIE57" s="20"/>
      <c r="OIF57" s="20"/>
      <c r="OIG57" s="20"/>
      <c r="OIH57" s="20"/>
      <c r="OII57" s="20"/>
      <c r="OIJ57" s="20"/>
      <c r="OIK57" s="20"/>
      <c r="OIL57" s="20"/>
      <c r="OIM57" s="20"/>
      <c r="OIN57" s="20"/>
      <c r="OIO57" s="20"/>
      <c r="OIP57" s="20"/>
      <c r="OIQ57" s="20"/>
      <c r="OIR57" s="20"/>
      <c r="OIS57" s="20"/>
      <c r="OIT57" s="20"/>
      <c r="OIU57" s="20"/>
      <c r="OIV57" s="20"/>
      <c r="OIW57" s="20"/>
      <c r="OIX57" s="20"/>
      <c r="OIY57" s="20"/>
      <c r="OIZ57" s="20"/>
      <c r="OJA57" s="20"/>
      <c r="OJB57" s="20"/>
      <c r="OJC57" s="20"/>
      <c r="OJD57" s="20"/>
      <c r="OJE57" s="20"/>
      <c r="OJF57" s="20"/>
      <c r="OJG57" s="20"/>
      <c r="OJH57" s="20"/>
      <c r="OJI57" s="20"/>
      <c r="OJJ57" s="20"/>
      <c r="OJK57" s="20"/>
      <c r="OJL57" s="20"/>
      <c r="OJM57" s="20"/>
      <c r="OJN57" s="20"/>
      <c r="OJO57" s="20"/>
      <c r="OJP57" s="20"/>
      <c r="OJQ57" s="20"/>
      <c r="OJR57" s="20"/>
      <c r="OJS57" s="20"/>
      <c r="OJT57" s="20"/>
      <c r="OJU57" s="20"/>
      <c r="OJV57" s="20"/>
      <c r="OJW57" s="20"/>
      <c r="OJX57" s="20"/>
      <c r="OJY57" s="20"/>
      <c r="OJZ57" s="20"/>
      <c r="OKA57" s="20"/>
      <c r="OKB57" s="20"/>
      <c r="OKC57" s="20"/>
      <c r="OKD57" s="20"/>
      <c r="OKE57" s="20"/>
      <c r="OKF57" s="20"/>
      <c r="OKG57" s="20"/>
      <c r="OKH57" s="20"/>
      <c r="OKI57" s="20"/>
      <c r="OKJ57" s="20"/>
      <c r="OKK57" s="20"/>
      <c r="OKL57" s="20"/>
      <c r="OKM57" s="20"/>
      <c r="OKN57" s="20"/>
      <c r="OKO57" s="20"/>
      <c r="OKP57" s="20"/>
      <c r="OKQ57" s="20"/>
      <c r="OKR57" s="20"/>
      <c r="OKS57" s="20"/>
      <c r="OKT57" s="20"/>
      <c r="OKU57" s="20"/>
      <c r="OKV57" s="20"/>
      <c r="OKW57" s="20"/>
      <c r="OKX57" s="20"/>
      <c r="OKY57" s="20"/>
      <c r="OKZ57" s="20"/>
      <c r="OLA57" s="20"/>
      <c r="OLB57" s="20"/>
      <c r="OLC57" s="20"/>
      <c r="OLD57" s="20"/>
      <c r="OLE57" s="20"/>
      <c r="OLF57" s="20"/>
      <c r="OLG57" s="20"/>
      <c r="OLH57" s="20"/>
      <c r="OLI57" s="20"/>
      <c r="OLJ57" s="20"/>
      <c r="OLK57" s="20"/>
      <c r="OLL57" s="20"/>
      <c r="OLM57" s="20"/>
      <c r="OLN57" s="20"/>
      <c r="OLO57" s="20"/>
      <c r="OLP57" s="20"/>
      <c r="OLQ57" s="20"/>
      <c r="OLR57" s="20"/>
      <c r="OLS57" s="20"/>
      <c r="OLT57" s="20"/>
      <c r="OLU57" s="20"/>
      <c r="OLV57" s="20"/>
      <c r="OLW57" s="20"/>
      <c r="OLX57" s="20"/>
      <c r="OLY57" s="20"/>
      <c r="OLZ57" s="20"/>
      <c r="OMA57" s="20"/>
      <c r="OMB57" s="20"/>
      <c r="OMC57" s="20"/>
      <c r="OMD57" s="20"/>
      <c r="OME57" s="20"/>
      <c r="OMF57" s="20"/>
      <c r="OMG57" s="20"/>
      <c r="OMH57" s="20"/>
      <c r="OMI57" s="20"/>
      <c r="OMJ57" s="20"/>
      <c r="OMK57" s="20"/>
      <c r="OML57" s="20"/>
      <c r="OMM57" s="20"/>
      <c r="OMN57" s="20"/>
      <c r="OMO57" s="20"/>
      <c r="OMP57" s="20"/>
      <c r="OMQ57" s="20"/>
      <c r="OMR57" s="20"/>
      <c r="OMS57" s="20"/>
      <c r="OMT57" s="20"/>
      <c r="OMU57" s="20"/>
      <c r="OMV57" s="20"/>
      <c r="OMW57" s="20"/>
      <c r="OMX57" s="20"/>
      <c r="OMY57" s="20"/>
      <c r="OMZ57" s="20"/>
      <c r="ONA57" s="20"/>
      <c r="ONB57" s="20"/>
      <c r="ONC57" s="20"/>
      <c r="OND57" s="20"/>
      <c r="ONE57" s="20"/>
      <c r="ONF57" s="20"/>
      <c r="ONG57" s="20"/>
      <c r="ONH57" s="20"/>
      <c r="ONI57" s="20"/>
      <c r="ONJ57" s="20"/>
      <c r="ONK57" s="20"/>
      <c r="ONL57" s="20"/>
      <c r="ONM57" s="20"/>
      <c r="ONN57" s="20"/>
      <c r="ONO57" s="20"/>
      <c r="ONP57" s="20"/>
      <c r="ONQ57" s="20"/>
      <c r="ONR57" s="20"/>
      <c r="ONS57" s="20"/>
      <c r="ONT57" s="20"/>
      <c r="ONU57" s="20"/>
      <c r="ONV57" s="20"/>
      <c r="ONW57" s="20"/>
      <c r="ONX57" s="20"/>
      <c r="ONY57" s="20"/>
      <c r="ONZ57" s="20"/>
      <c r="OOA57" s="20"/>
      <c r="OOB57" s="20"/>
      <c r="OOC57" s="20"/>
      <c r="OOD57" s="20"/>
      <c r="OOE57" s="20"/>
      <c r="OOF57" s="20"/>
      <c r="OOG57" s="20"/>
      <c r="OOH57" s="20"/>
      <c r="OOI57" s="20"/>
      <c r="OOJ57" s="20"/>
      <c r="OOK57" s="20"/>
      <c r="OOL57" s="20"/>
      <c r="OOM57" s="20"/>
      <c r="OON57" s="20"/>
      <c r="OOO57" s="20"/>
      <c r="OOP57" s="20"/>
      <c r="OOQ57" s="20"/>
      <c r="OOR57" s="20"/>
      <c r="OOS57" s="20"/>
      <c r="OOT57" s="20"/>
      <c r="OOU57" s="20"/>
      <c r="OOV57" s="20"/>
      <c r="OOW57" s="20"/>
      <c r="OOX57" s="20"/>
      <c r="OOY57" s="20"/>
      <c r="OOZ57" s="20"/>
      <c r="OPA57" s="20"/>
      <c r="OPB57" s="20"/>
      <c r="OPC57" s="20"/>
      <c r="OPD57" s="20"/>
      <c r="OPE57" s="20"/>
      <c r="OPF57" s="20"/>
      <c r="OPG57" s="20"/>
      <c r="OPH57" s="20"/>
      <c r="OPI57" s="20"/>
      <c r="OPJ57" s="20"/>
      <c r="OPK57" s="20"/>
      <c r="OPL57" s="20"/>
      <c r="OPM57" s="20"/>
      <c r="OPN57" s="20"/>
      <c r="OPO57" s="20"/>
      <c r="OPP57" s="20"/>
      <c r="OPQ57" s="20"/>
      <c r="OPR57" s="20"/>
      <c r="OPS57" s="20"/>
      <c r="OPT57" s="20"/>
      <c r="OPU57" s="20"/>
      <c r="OPV57" s="20"/>
      <c r="OPW57" s="20"/>
      <c r="OPX57" s="20"/>
      <c r="OPY57" s="20"/>
      <c r="OPZ57" s="20"/>
      <c r="OQA57" s="20"/>
      <c r="OQB57" s="20"/>
      <c r="OQC57" s="20"/>
      <c r="OQD57" s="20"/>
      <c r="OQE57" s="20"/>
      <c r="OQF57" s="20"/>
      <c r="OQG57" s="20"/>
      <c r="OQH57" s="20"/>
      <c r="OQI57" s="20"/>
      <c r="OQJ57" s="20"/>
      <c r="OQK57" s="20"/>
      <c r="OQL57" s="20"/>
      <c r="OQM57" s="20"/>
      <c r="OQN57" s="20"/>
      <c r="OQO57" s="20"/>
      <c r="OQP57" s="20"/>
      <c r="OQQ57" s="20"/>
      <c r="OQR57" s="20"/>
      <c r="OQS57" s="20"/>
      <c r="OQT57" s="20"/>
      <c r="OQU57" s="20"/>
      <c r="OQV57" s="20"/>
      <c r="OQW57" s="20"/>
      <c r="OQX57" s="20"/>
      <c r="OQY57" s="20"/>
      <c r="OQZ57" s="20"/>
      <c r="ORA57" s="20"/>
      <c r="ORB57" s="20"/>
      <c r="ORC57" s="20"/>
      <c r="ORD57" s="20"/>
      <c r="ORE57" s="20"/>
      <c r="ORF57" s="20"/>
      <c r="ORG57" s="20"/>
      <c r="ORH57" s="20"/>
      <c r="ORI57" s="20"/>
      <c r="ORJ57" s="20"/>
      <c r="ORK57" s="20"/>
      <c r="ORL57" s="20"/>
      <c r="ORM57" s="20"/>
      <c r="ORN57" s="20"/>
      <c r="ORO57" s="20"/>
      <c r="ORP57" s="20"/>
      <c r="ORQ57" s="20"/>
      <c r="ORR57" s="20"/>
      <c r="ORS57" s="20"/>
      <c r="ORT57" s="20"/>
      <c r="ORU57" s="20"/>
      <c r="ORV57" s="20"/>
      <c r="ORW57" s="20"/>
      <c r="ORX57" s="20"/>
      <c r="ORY57" s="20"/>
      <c r="ORZ57" s="20"/>
      <c r="OSA57" s="20"/>
      <c r="OSB57" s="20"/>
      <c r="OSC57" s="20"/>
      <c r="OSD57" s="20"/>
      <c r="OSE57" s="20"/>
      <c r="OSF57" s="20"/>
      <c r="OSG57" s="20"/>
      <c r="OSH57" s="20"/>
      <c r="OSI57" s="20"/>
      <c r="OSJ57" s="20"/>
      <c r="OSK57" s="20"/>
      <c r="OSL57" s="20"/>
      <c r="OSM57" s="20"/>
      <c r="OSN57" s="20"/>
      <c r="OSO57" s="20"/>
      <c r="OSP57" s="20"/>
      <c r="OSQ57" s="20"/>
      <c r="OSR57" s="20"/>
      <c r="OSS57" s="20"/>
      <c r="OST57" s="20"/>
      <c r="OSU57" s="20"/>
      <c r="OSV57" s="20"/>
      <c r="OSW57" s="20"/>
      <c r="OSX57" s="20"/>
      <c r="OSY57" s="20"/>
      <c r="OSZ57" s="20"/>
      <c r="OTA57" s="20"/>
      <c r="OTB57" s="20"/>
      <c r="OTC57" s="20"/>
      <c r="OTD57" s="20"/>
      <c r="OTE57" s="20"/>
      <c r="OTF57" s="20"/>
      <c r="OTG57" s="20"/>
      <c r="OTH57" s="20"/>
      <c r="OTI57" s="20"/>
      <c r="OTJ57" s="20"/>
      <c r="OTK57" s="20"/>
      <c r="OTL57" s="20"/>
      <c r="OTM57" s="20"/>
      <c r="OTN57" s="20"/>
      <c r="OTO57" s="20"/>
      <c r="OTP57" s="20"/>
      <c r="OTQ57" s="20"/>
      <c r="OTR57" s="20"/>
      <c r="OTS57" s="20"/>
      <c r="OTT57" s="20"/>
      <c r="OTU57" s="20"/>
      <c r="OTV57" s="20"/>
      <c r="OTW57" s="20"/>
      <c r="OTX57" s="20"/>
      <c r="OTY57" s="20"/>
      <c r="OTZ57" s="20"/>
      <c r="OUA57" s="20"/>
      <c r="OUB57" s="20"/>
      <c r="OUC57" s="20"/>
      <c r="OUD57" s="20"/>
      <c r="OUE57" s="20"/>
      <c r="OUF57" s="20"/>
      <c r="OUG57" s="20"/>
      <c r="OUH57" s="20"/>
      <c r="OUI57" s="20"/>
      <c r="OUJ57" s="20"/>
      <c r="OUK57" s="20"/>
      <c r="OUL57" s="20"/>
      <c r="OUM57" s="20"/>
      <c r="OUN57" s="20"/>
      <c r="OUO57" s="20"/>
      <c r="OUP57" s="20"/>
      <c r="OUQ57" s="20"/>
      <c r="OUR57" s="20"/>
      <c r="OUS57" s="20"/>
      <c r="OUT57" s="20"/>
      <c r="OUU57" s="20"/>
      <c r="OUV57" s="20"/>
      <c r="OUW57" s="20"/>
      <c r="OUX57" s="20"/>
      <c r="OUY57" s="20"/>
      <c r="OUZ57" s="20"/>
      <c r="OVA57" s="20"/>
      <c r="OVB57" s="20"/>
      <c r="OVC57" s="20"/>
      <c r="OVD57" s="20"/>
      <c r="OVE57" s="20"/>
      <c r="OVF57" s="20"/>
      <c r="OVG57" s="20"/>
      <c r="OVH57" s="20"/>
      <c r="OVI57" s="20"/>
      <c r="OVJ57" s="20"/>
      <c r="OVK57" s="20"/>
      <c r="OVL57" s="20"/>
      <c r="OVM57" s="20"/>
      <c r="OVN57" s="20"/>
      <c r="OVO57" s="20"/>
      <c r="OVP57" s="20"/>
      <c r="OVQ57" s="20"/>
      <c r="OVR57" s="20"/>
      <c r="OVS57" s="20"/>
      <c r="OVT57" s="20"/>
      <c r="OVU57" s="20"/>
      <c r="OVV57" s="20"/>
      <c r="OVW57" s="20"/>
      <c r="OVX57" s="20"/>
      <c r="OVY57" s="20"/>
      <c r="OVZ57" s="20"/>
      <c r="OWA57" s="20"/>
      <c r="OWB57" s="20"/>
      <c r="OWC57" s="20"/>
      <c r="OWD57" s="20"/>
      <c r="OWE57" s="20"/>
      <c r="OWF57" s="20"/>
      <c r="OWG57" s="20"/>
      <c r="OWH57" s="20"/>
      <c r="OWI57" s="20"/>
      <c r="OWJ57" s="20"/>
      <c r="OWK57" s="20"/>
      <c r="OWL57" s="20"/>
      <c r="OWM57" s="20"/>
      <c r="OWN57" s="20"/>
      <c r="OWO57" s="20"/>
      <c r="OWP57" s="20"/>
      <c r="OWQ57" s="20"/>
      <c r="OWR57" s="20"/>
      <c r="OWS57" s="20"/>
      <c r="OWT57" s="20"/>
      <c r="OWU57" s="20"/>
      <c r="OWV57" s="20"/>
      <c r="OWW57" s="20"/>
      <c r="OWX57" s="20"/>
      <c r="OWY57" s="20"/>
      <c r="OWZ57" s="20"/>
      <c r="OXA57" s="20"/>
      <c r="OXB57" s="20"/>
      <c r="OXC57" s="20"/>
      <c r="OXD57" s="20"/>
      <c r="OXE57" s="20"/>
      <c r="OXF57" s="20"/>
      <c r="OXG57" s="20"/>
      <c r="OXH57" s="20"/>
      <c r="OXI57" s="20"/>
      <c r="OXJ57" s="20"/>
      <c r="OXK57" s="20"/>
      <c r="OXL57" s="20"/>
      <c r="OXM57" s="20"/>
      <c r="OXN57" s="20"/>
      <c r="OXO57" s="20"/>
      <c r="OXP57" s="20"/>
      <c r="OXQ57" s="20"/>
      <c r="OXR57" s="20"/>
      <c r="OXS57" s="20"/>
      <c r="OXT57" s="20"/>
      <c r="OXU57" s="20"/>
      <c r="OXV57" s="20"/>
      <c r="OXW57" s="20"/>
      <c r="OXX57" s="20"/>
      <c r="OXY57" s="20"/>
      <c r="OXZ57" s="20"/>
      <c r="OYA57" s="20"/>
      <c r="OYB57" s="20"/>
      <c r="OYC57" s="20"/>
      <c r="OYD57" s="20"/>
      <c r="OYE57" s="20"/>
      <c r="OYF57" s="20"/>
      <c r="OYG57" s="20"/>
      <c r="OYH57" s="20"/>
      <c r="OYI57" s="20"/>
      <c r="OYJ57" s="20"/>
      <c r="OYK57" s="20"/>
      <c r="OYL57" s="20"/>
      <c r="OYM57" s="20"/>
      <c r="OYN57" s="20"/>
      <c r="OYO57" s="20"/>
      <c r="OYP57" s="20"/>
      <c r="OYQ57" s="20"/>
      <c r="OYR57" s="20"/>
      <c r="OYS57" s="20"/>
      <c r="OYT57" s="20"/>
      <c r="OYU57" s="20"/>
      <c r="OYV57" s="20"/>
      <c r="OYW57" s="20"/>
      <c r="OYX57" s="20"/>
      <c r="OYY57" s="20"/>
      <c r="OYZ57" s="20"/>
      <c r="OZA57" s="20"/>
      <c r="OZB57" s="20"/>
      <c r="OZC57" s="20"/>
      <c r="OZD57" s="20"/>
      <c r="OZE57" s="20"/>
      <c r="OZF57" s="20"/>
      <c r="OZG57" s="20"/>
      <c r="OZH57" s="20"/>
      <c r="OZI57" s="20"/>
      <c r="OZJ57" s="20"/>
      <c r="OZK57" s="20"/>
      <c r="OZL57" s="20"/>
      <c r="OZM57" s="20"/>
      <c r="OZN57" s="20"/>
      <c r="OZO57" s="20"/>
      <c r="OZP57" s="20"/>
      <c r="OZQ57" s="20"/>
      <c r="OZR57" s="20"/>
      <c r="OZS57" s="20"/>
      <c r="OZT57" s="20"/>
      <c r="OZU57" s="20"/>
      <c r="OZV57" s="20"/>
      <c r="OZW57" s="20"/>
      <c r="OZX57" s="20"/>
      <c r="OZY57" s="20"/>
      <c r="OZZ57" s="20"/>
      <c r="PAA57" s="20"/>
      <c r="PAB57" s="20"/>
      <c r="PAC57" s="20"/>
      <c r="PAD57" s="20"/>
      <c r="PAE57" s="20"/>
      <c r="PAF57" s="20"/>
      <c r="PAG57" s="20"/>
      <c r="PAH57" s="20"/>
      <c r="PAI57" s="20"/>
      <c r="PAJ57" s="20"/>
      <c r="PAK57" s="20"/>
      <c r="PAL57" s="20"/>
      <c r="PAM57" s="20"/>
      <c r="PAN57" s="20"/>
      <c r="PAO57" s="20"/>
      <c r="PAP57" s="20"/>
      <c r="PAQ57" s="20"/>
      <c r="PAR57" s="20"/>
      <c r="PAS57" s="20"/>
      <c r="PAT57" s="20"/>
      <c r="PAU57" s="20"/>
      <c r="PAV57" s="20"/>
      <c r="PAW57" s="20"/>
      <c r="PAX57" s="20"/>
      <c r="PAY57" s="20"/>
      <c r="PAZ57" s="20"/>
      <c r="PBA57" s="20"/>
      <c r="PBB57" s="20"/>
      <c r="PBC57" s="20"/>
      <c r="PBD57" s="20"/>
      <c r="PBE57" s="20"/>
      <c r="PBF57" s="20"/>
      <c r="PBG57" s="20"/>
      <c r="PBH57" s="20"/>
      <c r="PBI57" s="20"/>
      <c r="PBJ57" s="20"/>
      <c r="PBK57" s="20"/>
      <c r="PBL57" s="20"/>
      <c r="PBM57" s="20"/>
      <c r="PBN57" s="20"/>
      <c r="PBO57" s="20"/>
      <c r="PBP57" s="20"/>
      <c r="PBQ57" s="20"/>
      <c r="PBR57" s="20"/>
      <c r="PBS57" s="20"/>
      <c r="PBT57" s="20"/>
      <c r="PBU57" s="20"/>
      <c r="PBV57" s="20"/>
      <c r="PBW57" s="20"/>
      <c r="PBX57" s="20"/>
      <c r="PBY57" s="20"/>
      <c r="PBZ57" s="20"/>
      <c r="PCA57" s="20"/>
      <c r="PCB57" s="20"/>
      <c r="PCC57" s="20"/>
      <c r="PCD57" s="20"/>
      <c r="PCE57" s="20"/>
      <c r="PCF57" s="20"/>
      <c r="PCG57" s="20"/>
      <c r="PCH57" s="20"/>
      <c r="PCI57" s="20"/>
      <c r="PCJ57" s="20"/>
      <c r="PCK57" s="20"/>
      <c r="PCL57" s="20"/>
      <c r="PCM57" s="20"/>
      <c r="PCN57" s="20"/>
      <c r="PCO57" s="20"/>
      <c r="PCP57" s="20"/>
      <c r="PCQ57" s="20"/>
      <c r="PCR57" s="20"/>
      <c r="PCS57" s="20"/>
      <c r="PCT57" s="20"/>
      <c r="PCU57" s="20"/>
      <c r="PCV57" s="20"/>
      <c r="PCW57" s="20"/>
      <c r="PCX57" s="20"/>
      <c r="PCY57" s="20"/>
      <c r="PCZ57" s="20"/>
      <c r="PDA57" s="20"/>
      <c r="PDB57" s="20"/>
      <c r="PDC57" s="20"/>
      <c r="PDD57" s="20"/>
      <c r="PDE57" s="20"/>
      <c r="PDF57" s="20"/>
      <c r="PDG57" s="20"/>
      <c r="PDH57" s="20"/>
      <c r="PDI57" s="20"/>
      <c r="PDJ57" s="20"/>
      <c r="PDK57" s="20"/>
      <c r="PDL57" s="20"/>
      <c r="PDM57" s="20"/>
      <c r="PDN57" s="20"/>
      <c r="PDO57" s="20"/>
      <c r="PDP57" s="20"/>
      <c r="PDQ57" s="20"/>
      <c r="PDR57" s="20"/>
      <c r="PDS57" s="20"/>
      <c r="PDT57" s="20"/>
      <c r="PDU57" s="20"/>
      <c r="PDV57" s="20"/>
      <c r="PDW57" s="20"/>
      <c r="PDX57" s="20"/>
      <c r="PDY57" s="20"/>
      <c r="PDZ57" s="20"/>
      <c r="PEA57" s="20"/>
      <c r="PEB57" s="20"/>
      <c r="PEC57" s="20"/>
      <c r="PED57" s="20"/>
      <c r="PEE57" s="20"/>
      <c r="PEF57" s="20"/>
      <c r="PEG57" s="20"/>
      <c r="PEH57" s="20"/>
      <c r="PEI57" s="20"/>
      <c r="PEJ57" s="20"/>
      <c r="PEK57" s="20"/>
      <c r="PEL57" s="20"/>
      <c r="PEM57" s="20"/>
      <c r="PEN57" s="20"/>
      <c r="PEO57" s="20"/>
      <c r="PEP57" s="20"/>
      <c r="PEQ57" s="20"/>
      <c r="PER57" s="20"/>
      <c r="PES57" s="20"/>
      <c r="PET57" s="20"/>
      <c r="PEU57" s="20"/>
      <c r="PEV57" s="20"/>
      <c r="PEW57" s="20"/>
      <c r="PEX57" s="20"/>
      <c r="PEY57" s="20"/>
      <c r="PEZ57" s="20"/>
      <c r="PFA57" s="20"/>
      <c r="PFB57" s="20"/>
      <c r="PFC57" s="20"/>
      <c r="PFD57" s="20"/>
      <c r="PFE57" s="20"/>
      <c r="PFF57" s="20"/>
      <c r="PFG57" s="20"/>
      <c r="PFH57" s="20"/>
      <c r="PFI57" s="20"/>
      <c r="PFJ57" s="20"/>
      <c r="PFK57" s="20"/>
      <c r="PFL57" s="20"/>
      <c r="PFM57" s="20"/>
      <c r="PFN57" s="20"/>
      <c r="PFO57" s="20"/>
      <c r="PFP57" s="20"/>
      <c r="PFQ57" s="20"/>
      <c r="PFR57" s="20"/>
      <c r="PFS57" s="20"/>
      <c r="PFT57" s="20"/>
      <c r="PFU57" s="20"/>
      <c r="PFV57" s="20"/>
      <c r="PFW57" s="20"/>
      <c r="PFX57" s="20"/>
      <c r="PFY57" s="20"/>
      <c r="PFZ57" s="20"/>
      <c r="PGA57" s="20"/>
      <c r="PGB57" s="20"/>
      <c r="PGC57" s="20"/>
      <c r="PGD57" s="20"/>
      <c r="PGE57" s="20"/>
      <c r="PGF57" s="20"/>
      <c r="PGG57" s="20"/>
      <c r="PGH57" s="20"/>
      <c r="PGI57" s="20"/>
      <c r="PGJ57" s="20"/>
      <c r="PGK57" s="20"/>
      <c r="PGL57" s="20"/>
      <c r="PGM57" s="20"/>
      <c r="PGN57" s="20"/>
      <c r="PGO57" s="20"/>
      <c r="PGP57" s="20"/>
      <c r="PGQ57" s="20"/>
      <c r="PGR57" s="20"/>
      <c r="PGS57" s="20"/>
      <c r="PGT57" s="20"/>
      <c r="PGU57" s="20"/>
      <c r="PGV57" s="20"/>
      <c r="PGW57" s="20"/>
      <c r="PGX57" s="20"/>
      <c r="PGY57" s="20"/>
      <c r="PGZ57" s="20"/>
      <c r="PHA57" s="20"/>
      <c r="PHB57" s="20"/>
      <c r="PHC57" s="20"/>
      <c r="PHD57" s="20"/>
      <c r="PHE57" s="20"/>
      <c r="PHF57" s="20"/>
      <c r="PHG57" s="20"/>
      <c r="PHH57" s="20"/>
      <c r="PHI57" s="20"/>
      <c r="PHJ57" s="20"/>
      <c r="PHK57" s="20"/>
      <c r="PHL57" s="20"/>
      <c r="PHM57" s="20"/>
      <c r="PHN57" s="20"/>
      <c r="PHO57" s="20"/>
      <c r="PHP57" s="20"/>
      <c r="PHQ57" s="20"/>
      <c r="PHR57" s="20"/>
      <c r="PHS57" s="20"/>
      <c r="PHT57" s="20"/>
      <c r="PHU57" s="20"/>
      <c r="PHV57" s="20"/>
      <c r="PHW57" s="20"/>
      <c r="PHX57" s="20"/>
      <c r="PHY57" s="20"/>
      <c r="PHZ57" s="20"/>
      <c r="PIA57" s="20"/>
      <c r="PIB57" s="20"/>
      <c r="PIC57" s="20"/>
      <c r="PID57" s="20"/>
      <c r="PIE57" s="20"/>
      <c r="PIF57" s="20"/>
      <c r="PIG57" s="20"/>
      <c r="PIH57" s="20"/>
      <c r="PII57" s="20"/>
      <c r="PIJ57" s="20"/>
      <c r="PIK57" s="20"/>
      <c r="PIL57" s="20"/>
      <c r="PIM57" s="20"/>
      <c r="PIN57" s="20"/>
      <c r="PIO57" s="20"/>
      <c r="PIP57" s="20"/>
      <c r="PIQ57" s="20"/>
      <c r="PIR57" s="20"/>
      <c r="PIS57" s="20"/>
      <c r="PIT57" s="20"/>
      <c r="PIU57" s="20"/>
      <c r="PIV57" s="20"/>
      <c r="PIW57" s="20"/>
      <c r="PIX57" s="20"/>
      <c r="PIY57" s="20"/>
      <c r="PIZ57" s="20"/>
      <c r="PJA57" s="20"/>
      <c r="PJB57" s="20"/>
      <c r="PJC57" s="20"/>
      <c r="PJD57" s="20"/>
      <c r="PJE57" s="20"/>
      <c r="PJF57" s="20"/>
      <c r="PJG57" s="20"/>
      <c r="PJH57" s="20"/>
      <c r="PJI57" s="20"/>
      <c r="PJJ57" s="20"/>
      <c r="PJK57" s="20"/>
      <c r="PJL57" s="20"/>
      <c r="PJM57" s="20"/>
      <c r="PJN57" s="20"/>
      <c r="PJO57" s="20"/>
      <c r="PJP57" s="20"/>
      <c r="PJQ57" s="20"/>
      <c r="PJR57" s="20"/>
      <c r="PJS57" s="20"/>
      <c r="PJT57" s="20"/>
      <c r="PJU57" s="20"/>
      <c r="PJV57" s="20"/>
      <c r="PJW57" s="20"/>
      <c r="PJX57" s="20"/>
      <c r="PJY57" s="20"/>
      <c r="PJZ57" s="20"/>
      <c r="PKA57" s="20"/>
      <c r="PKB57" s="20"/>
      <c r="PKC57" s="20"/>
      <c r="PKD57" s="20"/>
      <c r="PKE57" s="20"/>
      <c r="PKF57" s="20"/>
      <c r="PKG57" s="20"/>
      <c r="PKH57" s="20"/>
      <c r="PKI57" s="20"/>
      <c r="PKJ57" s="20"/>
      <c r="PKK57" s="20"/>
      <c r="PKL57" s="20"/>
      <c r="PKM57" s="20"/>
      <c r="PKN57" s="20"/>
      <c r="PKO57" s="20"/>
      <c r="PKP57" s="20"/>
      <c r="PKQ57" s="20"/>
      <c r="PKR57" s="20"/>
      <c r="PKS57" s="20"/>
      <c r="PKT57" s="20"/>
      <c r="PKU57" s="20"/>
      <c r="PKV57" s="20"/>
      <c r="PKW57" s="20"/>
      <c r="PKX57" s="20"/>
      <c r="PKY57" s="20"/>
      <c r="PKZ57" s="20"/>
      <c r="PLA57" s="20"/>
      <c r="PLB57" s="20"/>
      <c r="PLC57" s="20"/>
      <c r="PLD57" s="20"/>
      <c r="PLE57" s="20"/>
      <c r="PLF57" s="20"/>
      <c r="PLG57" s="20"/>
      <c r="PLH57" s="20"/>
      <c r="PLI57" s="20"/>
      <c r="PLJ57" s="20"/>
      <c r="PLK57" s="20"/>
      <c r="PLL57" s="20"/>
      <c r="PLM57" s="20"/>
      <c r="PLN57" s="20"/>
      <c r="PLO57" s="20"/>
      <c r="PLP57" s="20"/>
      <c r="PLQ57" s="20"/>
      <c r="PLR57" s="20"/>
      <c r="PLS57" s="20"/>
      <c r="PLT57" s="20"/>
      <c r="PLU57" s="20"/>
      <c r="PLV57" s="20"/>
      <c r="PLW57" s="20"/>
      <c r="PLX57" s="20"/>
      <c r="PLY57" s="20"/>
      <c r="PLZ57" s="20"/>
      <c r="PMA57" s="20"/>
      <c r="PMB57" s="20"/>
      <c r="PMC57" s="20"/>
      <c r="PMD57" s="20"/>
      <c r="PME57" s="20"/>
      <c r="PMF57" s="20"/>
      <c r="PMG57" s="20"/>
      <c r="PMH57" s="20"/>
      <c r="PMI57" s="20"/>
      <c r="PMJ57" s="20"/>
      <c r="PMK57" s="20"/>
      <c r="PML57" s="20"/>
      <c r="PMM57" s="20"/>
      <c r="PMN57" s="20"/>
      <c r="PMO57" s="20"/>
      <c r="PMP57" s="20"/>
      <c r="PMQ57" s="20"/>
      <c r="PMR57" s="20"/>
      <c r="PMS57" s="20"/>
      <c r="PMT57" s="20"/>
      <c r="PMU57" s="20"/>
      <c r="PMV57" s="20"/>
      <c r="PMW57" s="20"/>
      <c r="PMX57" s="20"/>
      <c r="PMY57" s="20"/>
      <c r="PMZ57" s="20"/>
      <c r="PNA57" s="20"/>
      <c r="PNB57" s="20"/>
      <c r="PNC57" s="20"/>
      <c r="PND57" s="20"/>
      <c r="PNE57" s="20"/>
      <c r="PNF57" s="20"/>
      <c r="PNG57" s="20"/>
      <c r="PNH57" s="20"/>
      <c r="PNI57" s="20"/>
      <c r="PNJ57" s="20"/>
      <c r="PNK57" s="20"/>
      <c r="PNL57" s="20"/>
      <c r="PNM57" s="20"/>
      <c r="PNN57" s="20"/>
      <c r="PNO57" s="20"/>
      <c r="PNP57" s="20"/>
      <c r="PNQ57" s="20"/>
      <c r="PNR57" s="20"/>
      <c r="PNS57" s="20"/>
      <c r="PNT57" s="20"/>
      <c r="PNU57" s="20"/>
      <c r="PNV57" s="20"/>
      <c r="PNW57" s="20"/>
      <c r="PNX57" s="20"/>
      <c r="PNY57" s="20"/>
      <c r="PNZ57" s="20"/>
      <c r="POA57" s="20"/>
      <c r="POB57" s="20"/>
      <c r="POC57" s="20"/>
      <c r="POD57" s="20"/>
      <c r="POE57" s="20"/>
      <c r="POF57" s="20"/>
      <c r="POG57" s="20"/>
      <c r="POH57" s="20"/>
      <c r="POI57" s="20"/>
      <c r="POJ57" s="20"/>
      <c r="POK57" s="20"/>
      <c r="POL57" s="20"/>
      <c r="POM57" s="20"/>
      <c r="PON57" s="20"/>
      <c r="POO57" s="20"/>
      <c r="POP57" s="20"/>
      <c r="POQ57" s="20"/>
      <c r="POR57" s="20"/>
      <c r="POS57" s="20"/>
      <c r="POT57" s="20"/>
      <c r="POU57" s="20"/>
      <c r="POV57" s="20"/>
      <c r="POW57" s="20"/>
      <c r="POX57" s="20"/>
      <c r="POY57" s="20"/>
      <c r="POZ57" s="20"/>
      <c r="PPA57" s="20"/>
      <c r="PPB57" s="20"/>
      <c r="PPC57" s="20"/>
      <c r="PPD57" s="20"/>
      <c r="PPE57" s="20"/>
      <c r="PPF57" s="20"/>
      <c r="PPG57" s="20"/>
      <c r="PPH57" s="20"/>
      <c r="PPI57" s="20"/>
      <c r="PPJ57" s="20"/>
      <c r="PPK57" s="20"/>
      <c r="PPL57" s="20"/>
      <c r="PPM57" s="20"/>
      <c r="PPN57" s="20"/>
      <c r="PPO57" s="20"/>
      <c r="PPP57" s="20"/>
      <c r="PPQ57" s="20"/>
      <c r="PPR57" s="20"/>
      <c r="PPS57" s="20"/>
      <c r="PPT57" s="20"/>
      <c r="PPU57" s="20"/>
      <c r="PPV57" s="20"/>
      <c r="PPW57" s="20"/>
      <c r="PPX57" s="20"/>
      <c r="PPY57" s="20"/>
      <c r="PPZ57" s="20"/>
      <c r="PQA57" s="20"/>
      <c r="PQB57" s="20"/>
      <c r="PQC57" s="20"/>
      <c r="PQD57" s="20"/>
      <c r="PQE57" s="20"/>
      <c r="PQF57" s="20"/>
      <c r="PQG57" s="20"/>
      <c r="PQH57" s="20"/>
      <c r="PQI57" s="20"/>
      <c r="PQJ57" s="20"/>
      <c r="PQK57" s="20"/>
      <c r="PQL57" s="20"/>
      <c r="PQM57" s="20"/>
      <c r="PQN57" s="20"/>
      <c r="PQO57" s="20"/>
      <c r="PQP57" s="20"/>
      <c r="PQQ57" s="20"/>
      <c r="PQR57" s="20"/>
      <c r="PQS57" s="20"/>
      <c r="PQT57" s="20"/>
      <c r="PQU57" s="20"/>
      <c r="PQV57" s="20"/>
      <c r="PQW57" s="20"/>
      <c r="PQX57" s="20"/>
      <c r="PQY57" s="20"/>
      <c r="PQZ57" s="20"/>
      <c r="PRA57" s="20"/>
      <c r="PRB57" s="20"/>
      <c r="PRC57" s="20"/>
      <c r="PRD57" s="20"/>
      <c r="PRE57" s="20"/>
      <c r="PRF57" s="20"/>
      <c r="PRG57" s="20"/>
      <c r="PRH57" s="20"/>
      <c r="PRI57" s="20"/>
      <c r="PRJ57" s="20"/>
      <c r="PRK57" s="20"/>
      <c r="PRL57" s="20"/>
      <c r="PRM57" s="20"/>
      <c r="PRN57" s="20"/>
      <c r="PRO57" s="20"/>
      <c r="PRP57" s="20"/>
      <c r="PRQ57" s="20"/>
      <c r="PRR57" s="20"/>
      <c r="PRS57" s="20"/>
      <c r="PRT57" s="20"/>
      <c r="PRU57" s="20"/>
      <c r="PRV57" s="20"/>
      <c r="PRW57" s="20"/>
      <c r="PRX57" s="20"/>
      <c r="PRY57" s="20"/>
      <c r="PRZ57" s="20"/>
      <c r="PSA57" s="20"/>
      <c r="PSB57" s="20"/>
      <c r="PSC57" s="20"/>
      <c r="PSD57" s="20"/>
      <c r="PSE57" s="20"/>
      <c r="PSF57" s="20"/>
      <c r="PSG57" s="20"/>
      <c r="PSH57" s="20"/>
      <c r="PSI57" s="20"/>
      <c r="PSJ57" s="20"/>
      <c r="PSK57" s="20"/>
      <c r="PSL57" s="20"/>
      <c r="PSM57" s="20"/>
      <c r="PSN57" s="20"/>
      <c r="PSO57" s="20"/>
      <c r="PSP57" s="20"/>
      <c r="PSQ57" s="20"/>
      <c r="PSR57" s="20"/>
      <c r="PSS57" s="20"/>
      <c r="PST57" s="20"/>
      <c r="PSU57" s="20"/>
      <c r="PSV57" s="20"/>
      <c r="PSW57" s="20"/>
      <c r="PSX57" s="20"/>
      <c r="PSY57" s="20"/>
      <c r="PSZ57" s="20"/>
      <c r="PTA57" s="20"/>
      <c r="PTB57" s="20"/>
      <c r="PTC57" s="20"/>
      <c r="PTD57" s="20"/>
      <c r="PTE57" s="20"/>
      <c r="PTF57" s="20"/>
      <c r="PTG57" s="20"/>
      <c r="PTH57" s="20"/>
      <c r="PTI57" s="20"/>
      <c r="PTJ57" s="20"/>
      <c r="PTK57" s="20"/>
      <c r="PTL57" s="20"/>
      <c r="PTM57" s="20"/>
      <c r="PTN57" s="20"/>
      <c r="PTO57" s="20"/>
      <c r="PTP57" s="20"/>
      <c r="PTQ57" s="20"/>
      <c r="PTR57" s="20"/>
      <c r="PTS57" s="20"/>
      <c r="PTT57" s="20"/>
      <c r="PTU57" s="20"/>
      <c r="PTV57" s="20"/>
      <c r="PTW57" s="20"/>
      <c r="PTX57" s="20"/>
      <c r="PTY57" s="20"/>
      <c r="PTZ57" s="20"/>
      <c r="PUA57" s="20"/>
      <c r="PUB57" s="20"/>
      <c r="PUC57" s="20"/>
      <c r="PUD57" s="20"/>
      <c r="PUE57" s="20"/>
      <c r="PUF57" s="20"/>
      <c r="PUG57" s="20"/>
      <c r="PUH57" s="20"/>
      <c r="PUI57" s="20"/>
      <c r="PUJ57" s="20"/>
      <c r="PUK57" s="20"/>
      <c r="PUL57" s="20"/>
      <c r="PUM57" s="20"/>
      <c r="PUN57" s="20"/>
      <c r="PUO57" s="20"/>
      <c r="PUP57" s="20"/>
      <c r="PUQ57" s="20"/>
      <c r="PUR57" s="20"/>
      <c r="PUS57" s="20"/>
      <c r="PUT57" s="20"/>
      <c r="PUU57" s="20"/>
      <c r="PUV57" s="20"/>
      <c r="PUW57" s="20"/>
      <c r="PUX57" s="20"/>
      <c r="PUY57" s="20"/>
      <c r="PUZ57" s="20"/>
      <c r="PVA57" s="20"/>
      <c r="PVB57" s="20"/>
      <c r="PVC57" s="20"/>
      <c r="PVD57" s="20"/>
      <c r="PVE57" s="20"/>
      <c r="PVF57" s="20"/>
      <c r="PVG57" s="20"/>
      <c r="PVH57" s="20"/>
      <c r="PVI57" s="20"/>
      <c r="PVJ57" s="20"/>
      <c r="PVK57" s="20"/>
      <c r="PVL57" s="20"/>
      <c r="PVM57" s="20"/>
      <c r="PVN57" s="20"/>
      <c r="PVO57" s="20"/>
      <c r="PVP57" s="20"/>
      <c r="PVQ57" s="20"/>
      <c r="PVR57" s="20"/>
      <c r="PVS57" s="20"/>
      <c r="PVT57" s="20"/>
      <c r="PVU57" s="20"/>
      <c r="PVV57" s="20"/>
      <c r="PVW57" s="20"/>
      <c r="PVX57" s="20"/>
      <c r="PVY57" s="20"/>
      <c r="PVZ57" s="20"/>
      <c r="PWA57" s="20"/>
      <c r="PWB57" s="20"/>
      <c r="PWC57" s="20"/>
      <c r="PWD57" s="20"/>
      <c r="PWE57" s="20"/>
      <c r="PWF57" s="20"/>
      <c r="PWG57" s="20"/>
      <c r="PWH57" s="20"/>
      <c r="PWI57" s="20"/>
      <c r="PWJ57" s="20"/>
      <c r="PWK57" s="20"/>
      <c r="PWL57" s="20"/>
      <c r="PWM57" s="20"/>
      <c r="PWN57" s="20"/>
      <c r="PWO57" s="20"/>
      <c r="PWP57" s="20"/>
      <c r="PWQ57" s="20"/>
      <c r="PWR57" s="20"/>
      <c r="PWS57" s="20"/>
      <c r="PWT57" s="20"/>
      <c r="PWU57" s="20"/>
      <c r="PWV57" s="20"/>
      <c r="PWW57" s="20"/>
      <c r="PWX57" s="20"/>
      <c r="PWY57" s="20"/>
      <c r="PWZ57" s="20"/>
      <c r="PXA57" s="20"/>
      <c r="PXB57" s="20"/>
      <c r="PXC57" s="20"/>
      <c r="PXD57" s="20"/>
      <c r="PXE57" s="20"/>
      <c r="PXF57" s="20"/>
      <c r="PXG57" s="20"/>
      <c r="PXH57" s="20"/>
      <c r="PXI57" s="20"/>
      <c r="PXJ57" s="20"/>
      <c r="PXK57" s="20"/>
      <c r="PXL57" s="20"/>
      <c r="PXM57" s="20"/>
      <c r="PXN57" s="20"/>
      <c r="PXO57" s="20"/>
      <c r="PXP57" s="20"/>
      <c r="PXQ57" s="20"/>
      <c r="PXR57" s="20"/>
      <c r="PXS57" s="20"/>
      <c r="PXT57" s="20"/>
      <c r="PXU57" s="20"/>
      <c r="PXV57" s="20"/>
      <c r="PXW57" s="20"/>
      <c r="PXX57" s="20"/>
      <c r="PXY57" s="20"/>
      <c r="PXZ57" s="20"/>
      <c r="PYA57" s="20"/>
      <c r="PYB57" s="20"/>
      <c r="PYC57" s="20"/>
      <c r="PYD57" s="20"/>
      <c r="PYE57" s="20"/>
      <c r="PYF57" s="20"/>
      <c r="PYG57" s="20"/>
      <c r="PYH57" s="20"/>
      <c r="PYI57" s="20"/>
      <c r="PYJ57" s="20"/>
      <c r="PYK57" s="20"/>
      <c r="PYL57" s="20"/>
      <c r="PYM57" s="20"/>
      <c r="PYN57" s="20"/>
      <c r="PYO57" s="20"/>
      <c r="PYP57" s="20"/>
      <c r="PYQ57" s="20"/>
      <c r="PYR57" s="20"/>
      <c r="PYS57" s="20"/>
      <c r="PYT57" s="20"/>
      <c r="PYU57" s="20"/>
      <c r="PYV57" s="20"/>
      <c r="PYW57" s="20"/>
      <c r="PYX57" s="20"/>
      <c r="PYY57" s="20"/>
      <c r="PYZ57" s="20"/>
      <c r="PZA57" s="20"/>
      <c r="PZB57" s="20"/>
      <c r="PZC57" s="20"/>
      <c r="PZD57" s="20"/>
      <c r="PZE57" s="20"/>
      <c r="PZF57" s="20"/>
      <c r="PZG57" s="20"/>
      <c r="PZH57" s="20"/>
      <c r="PZI57" s="20"/>
      <c r="PZJ57" s="20"/>
      <c r="PZK57" s="20"/>
      <c r="PZL57" s="20"/>
      <c r="PZM57" s="20"/>
      <c r="PZN57" s="20"/>
      <c r="PZO57" s="20"/>
      <c r="PZP57" s="20"/>
      <c r="PZQ57" s="20"/>
      <c r="PZR57" s="20"/>
      <c r="PZS57" s="20"/>
      <c r="PZT57" s="20"/>
      <c r="PZU57" s="20"/>
      <c r="PZV57" s="20"/>
      <c r="PZW57" s="20"/>
      <c r="PZX57" s="20"/>
      <c r="PZY57" s="20"/>
      <c r="PZZ57" s="20"/>
      <c r="QAA57" s="20"/>
      <c r="QAB57" s="20"/>
      <c r="QAC57" s="20"/>
      <c r="QAD57" s="20"/>
      <c r="QAE57" s="20"/>
      <c r="QAF57" s="20"/>
      <c r="QAG57" s="20"/>
      <c r="QAH57" s="20"/>
      <c r="QAI57" s="20"/>
      <c r="QAJ57" s="20"/>
      <c r="QAK57" s="20"/>
      <c r="QAL57" s="20"/>
      <c r="QAM57" s="20"/>
      <c r="QAN57" s="20"/>
      <c r="QAO57" s="20"/>
      <c r="QAP57" s="20"/>
      <c r="QAQ57" s="20"/>
      <c r="QAR57" s="20"/>
      <c r="QAS57" s="20"/>
      <c r="QAT57" s="20"/>
      <c r="QAU57" s="20"/>
      <c r="QAV57" s="20"/>
      <c r="QAW57" s="20"/>
      <c r="QAX57" s="20"/>
      <c r="QAY57" s="20"/>
      <c r="QAZ57" s="20"/>
      <c r="QBA57" s="20"/>
      <c r="QBB57" s="20"/>
      <c r="QBC57" s="20"/>
      <c r="QBD57" s="20"/>
      <c r="QBE57" s="20"/>
      <c r="QBF57" s="20"/>
      <c r="QBG57" s="20"/>
      <c r="QBH57" s="20"/>
      <c r="QBI57" s="20"/>
      <c r="QBJ57" s="20"/>
      <c r="QBK57" s="20"/>
      <c r="QBL57" s="20"/>
      <c r="QBM57" s="20"/>
      <c r="QBN57" s="20"/>
      <c r="QBO57" s="20"/>
      <c r="QBP57" s="20"/>
      <c r="QBQ57" s="20"/>
      <c r="QBR57" s="20"/>
      <c r="QBS57" s="20"/>
      <c r="QBT57" s="20"/>
      <c r="QBU57" s="20"/>
      <c r="QBV57" s="20"/>
      <c r="QBW57" s="20"/>
      <c r="QBX57" s="20"/>
      <c r="QBY57" s="20"/>
      <c r="QBZ57" s="20"/>
      <c r="QCA57" s="20"/>
      <c r="QCB57" s="20"/>
      <c r="QCC57" s="20"/>
      <c r="QCD57" s="20"/>
      <c r="QCE57" s="20"/>
      <c r="QCF57" s="20"/>
      <c r="QCG57" s="20"/>
      <c r="QCH57" s="20"/>
      <c r="QCI57" s="20"/>
      <c r="QCJ57" s="20"/>
      <c r="QCK57" s="20"/>
      <c r="QCL57" s="20"/>
      <c r="QCM57" s="20"/>
      <c r="QCN57" s="20"/>
      <c r="QCO57" s="20"/>
      <c r="QCP57" s="20"/>
      <c r="QCQ57" s="20"/>
      <c r="QCR57" s="20"/>
      <c r="QCS57" s="20"/>
      <c r="QCT57" s="20"/>
      <c r="QCU57" s="20"/>
      <c r="QCV57" s="20"/>
      <c r="QCW57" s="20"/>
      <c r="QCX57" s="20"/>
      <c r="QCY57" s="20"/>
      <c r="QCZ57" s="20"/>
      <c r="QDA57" s="20"/>
      <c r="QDB57" s="20"/>
      <c r="QDC57" s="20"/>
      <c r="QDD57" s="20"/>
      <c r="QDE57" s="20"/>
      <c r="QDF57" s="20"/>
      <c r="QDG57" s="20"/>
      <c r="QDH57" s="20"/>
      <c r="QDI57" s="20"/>
      <c r="QDJ57" s="20"/>
      <c r="QDK57" s="20"/>
      <c r="QDL57" s="20"/>
      <c r="QDM57" s="20"/>
      <c r="QDN57" s="20"/>
      <c r="QDO57" s="20"/>
      <c r="QDP57" s="20"/>
      <c r="QDQ57" s="20"/>
      <c r="QDR57" s="20"/>
      <c r="QDS57" s="20"/>
      <c r="QDT57" s="20"/>
      <c r="QDU57" s="20"/>
      <c r="QDV57" s="20"/>
      <c r="QDW57" s="20"/>
      <c r="QDX57" s="20"/>
      <c r="QDY57" s="20"/>
      <c r="QDZ57" s="20"/>
      <c r="QEA57" s="20"/>
      <c r="QEB57" s="20"/>
      <c r="QEC57" s="20"/>
      <c r="QED57" s="20"/>
      <c r="QEE57" s="20"/>
      <c r="QEF57" s="20"/>
      <c r="QEG57" s="20"/>
      <c r="QEH57" s="20"/>
      <c r="QEI57" s="20"/>
      <c r="QEJ57" s="20"/>
      <c r="QEK57" s="20"/>
      <c r="QEL57" s="20"/>
      <c r="QEM57" s="20"/>
      <c r="QEN57" s="20"/>
      <c r="QEO57" s="20"/>
      <c r="QEP57" s="20"/>
      <c r="QEQ57" s="20"/>
      <c r="QER57" s="20"/>
      <c r="QES57" s="20"/>
      <c r="QET57" s="20"/>
      <c r="QEU57" s="20"/>
      <c r="QEV57" s="20"/>
      <c r="QEW57" s="20"/>
      <c r="QEX57" s="20"/>
      <c r="QEY57" s="20"/>
      <c r="QEZ57" s="20"/>
      <c r="QFA57" s="20"/>
      <c r="QFB57" s="20"/>
      <c r="QFC57" s="20"/>
      <c r="QFD57" s="20"/>
      <c r="QFE57" s="20"/>
      <c r="QFF57" s="20"/>
      <c r="QFG57" s="20"/>
      <c r="QFH57" s="20"/>
      <c r="QFI57" s="20"/>
      <c r="QFJ57" s="20"/>
      <c r="QFK57" s="20"/>
      <c r="QFL57" s="20"/>
      <c r="QFM57" s="20"/>
      <c r="QFN57" s="20"/>
      <c r="QFO57" s="20"/>
      <c r="QFP57" s="20"/>
      <c r="QFQ57" s="20"/>
      <c r="QFR57" s="20"/>
      <c r="QFS57" s="20"/>
      <c r="QFT57" s="20"/>
      <c r="QFU57" s="20"/>
      <c r="QFV57" s="20"/>
      <c r="QFW57" s="20"/>
      <c r="QFX57" s="20"/>
      <c r="QFY57" s="20"/>
      <c r="QFZ57" s="20"/>
      <c r="QGA57" s="20"/>
      <c r="QGB57" s="20"/>
      <c r="QGC57" s="20"/>
      <c r="QGD57" s="20"/>
      <c r="QGE57" s="20"/>
      <c r="QGF57" s="20"/>
      <c r="QGG57" s="20"/>
      <c r="QGH57" s="20"/>
      <c r="QGI57" s="20"/>
      <c r="QGJ57" s="20"/>
      <c r="QGK57" s="20"/>
      <c r="QGL57" s="20"/>
      <c r="QGM57" s="20"/>
      <c r="QGN57" s="20"/>
      <c r="QGO57" s="20"/>
      <c r="QGP57" s="20"/>
      <c r="QGQ57" s="20"/>
      <c r="QGR57" s="20"/>
      <c r="QGS57" s="20"/>
      <c r="QGT57" s="20"/>
      <c r="QGU57" s="20"/>
      <c r="QGV57" s="20"/>
      <c r="QGW57" s="20"/>
      <c r="QGX57" s="20"/>
      <c r="QGY57" s="20"/>
      <c r="QGZ57" s="20"/>
      <c r="QHA57" s="20"/>
      <c r="QHB57" s="20"/>
      <c r="QHC57" s="20"/>
      <c r="QHD57" s="20"/>
      <c r="QHE57" s="20"/>
      <c r="QHF57" s="20"/>
      <c r="QHG57" s="20"/>
      <c r="QHH57" s="20"/>
      <c r="QHI57" s="20"/>
      <c r="QHJ57" s="20"/>
      <c r="QHK57" s="20"/>
      <c r="QHL57" s="20"/>
      <c r="QHM57" s="20"/>
      <c r="QHN57" s="20"/>
      <c r="QHO57" s="20"/>
      <c r="QHP57" s="20"/>
      <c r="QHQ57" s="20"/>
      <c r="QHR57" s="20"/>
      <c r="QHS57" s="20"/>
      <c r="QHT57" s="20"/>
      <c r="QHU57" s="20"/>
      <c r="QHV57" s="20"/>
      <c r="QHW57" s="20"/>
      <c r="QHX57" s="20"/>
      <c r="QHY57" s="20"/>
      <c r="QHZ57" s="20"/>
      <c r="QIA57" s="20"/>
      <c r="QIB57" s="20"/>
      <c r="QIC57" s="20"/>
      <c r="QID57" s="20"/>
      <c r="QIE57" s="20"/>
      <c r="QIF57" s="20"/>
      <c r="QIG57" s="20"/>
      <c r="QIH57" s="20"/>
      <c r="QII57" s="20"/>
      <c r="QIJ57" s="20"/>
      <c r="QIK57" s="20"/>
      <c r="QIL57" s="20"/>
      <c r="QIM57" s="20"/>
      <c r="QIN57" s="20"/>
      <c r="QIO57" s="20"/>
      <c r="QIP57" s="20"/>
      <c r="QIQ57" s="20"/>
      <c r="QIR57" s="20"/>
      <c r="QIS57" s="20"/>
      <c r="QIT57" s="20"/>
      <c r="QIU57" s="20"/>
      <c r="QIV57" s="20"/>
      <c r="QIW57" s="20"/>
      <c r="QIX57" s="20"/>
      <c r="QIY57" s="20"/>
      <c r="QIZ57" s="20"/>
      <c r="QJA57" s="20"/>
      <c r="QJB57" s="20"/>
      <c r="QJC57" s="20"/>
      <c r="QJD57" s="20"/>
      <c r="QJE57" s="20"/>
      <c r="QJF57" s="20"/>
      <c r="QJG57" s="20"/>
      <c r="QJH57" s="20"/>
      <c r="QJI57" s="20"/>
      <c r="QJJ57" s="20"/>
      <c r="QJK57" s="20"/>
      <c r="QJL57" s="20"/>
      <c r="QJM57" s="20"/>
      <c r="QJN57" s="20"/>
      <c r="QJO57" s="20"/>
      <c r="QJP57" s="20"/>
      <c r="QJQ57" s="20"/>
      <c r="QJR57" s="20"/>
      <c r="QJS57" s="20"/>
      <c r="QJT57" s="20"/>
      <c r="QJU57" s="20"/>
      <c r="QJV57" s="20"/>
      <c r="QJW57" s="20"/>
      <c r="QJX57" s="20"/>
      <c r="QJY57" s="20"/>
      <c r="QJZ57" s="20"/>
      <c r="QKA57" s="20"/>
      <c r="QKB57" s="20"/>
      <c r="QKC57" s="20"/>
      <c r="QKD57" s="20"/>
      <c r="QKE57" s="20"/>
      <c r="QKF57" s="20"/>
      <c r="QKG57" s="20"/>
      <c r="QKH57" s="20"/>
      <c r="QKI57" s="20"/>
      <c r="QKJ57" s="20"/>
      <c r="QKK57" s="20"/>
      <c r="QKL57" s="20"/>
      <c r="QKM57" s="20"/>
      <c r="QKN57" s="20"/>
      <c r="QKO57" s="20"/>
      <c r="QKP57" s="20"/>
      <c r="QKQ57" s="20"/>
      <c r="QKR57" s="20"/>
      <c r="QKS57" s="20"/>
      <c r="QKT57" s="20"/>
      <c r="QKU57" s="20"/>
      <c r="QKV57" s="20"/>
      <c r="QKW57" s="20"/>
      <c r="QKX57" s="20"/>
      <c r="QKY57" s="20"/>
      <c r="QKZ57" s="20"/>
      <c r="QLA57" s="20"/>
      <c r="QLB57" s="20"/>
      <c r="QLC57" s="20"/>
      <c r="QLD57" s="20"/>
      <c r="QLE57" s="20"/>
      <c r="QLF57" s="20"/>
      <c r="QLG57" s="20"/>
      <c r="QLH57" s="20"/>
      <c r="QLI57" s="20"/>
      <c r="QLJ57" s="20"/>
      <c r="QLK57" s="20"/>
      <c r="QLL57" s="20"/>
      <c r="QLM57" s="20"/>
      <c r="QLN57" s="20"/>
      <c r="QLO57" s="20"/>
      <c r="QLP57" s="20"/>
      <c r="QLQ57" s="20"/>
      <c r="QLR57" s="20"/>
      <c r="QLS57" s="20"/>
      <c r="QLT57" s="20"/>
      <c r="QLU57" s="20"/>
      <c r="QLV57" s="20"/>
      <c r="QLW57" s="20"/>
      <c r="QLX57" s="20"/>
      <c r="QLY57" s="20"/>
      <c r="QLZ57" s="20"/>
      <c r="QMA57" s="20"/>
      <c r="QMB57" s="20"/>
      <c r="QMC57" s="20"/>
      <c r="QMD57" s="20"/>
      <c r="QME57" s="20"/>
      <c r="QMF57" s="20"/>
      <c r="QMG57" s="20"/>
      <c r="QMH57" s="20"/>
      <c r="QMI57" s="20"/>
      <c r="QMJ57" s="20"/>
      <c r="QMK57" s="20"/>
      <c r="QML57" s="20"/>
      <c r="QMM57" s="20"/>
      <c r="QMN57" s="20"/>
      <c r="QMO57" s="20"/>
      <c r="QMP57" s="20"/>
      <c r="QMQ57" s="20"/>
      <c r="QMR57" s="20"/>
      <c r="QMS57" s="20"/>
      <c r="QMT57" s="20"/>
      <c r="QMU57" s="20"/>
      <c r="QMV57" s="20"/>
      <c r="QMW57" s="20"/>
      <c r="QMX57" s="20"/>
      <c r="QMY57" s="20"/>
      <c r="QMZ57" s="20"/>
      <c r="QNA57" s="20"/>
      <c r="QNB57" s="20"/>
      <c r="QNC57" s="20"/>
      <c r="QND57" s="20"/>
      <c r="QNE57" s="20"/>
      <c r="QNF57" s="20"/>
      <c r="QNG57" s="20"/>
      <c r="QNH57" s="20"/>
      <c r="QNI57" s="20"/>
      <c r="QNJ57" s="20"/>
      <c r="QNK57" s="20"/>
      <c r="QNL57" s="20"/>
      <c r="QNM57" s="20"/>
      <c r="QNN57" s="20"/>
      <c r="QNO57" s="20"/>
      <c r="QNP57" s="20"/>
      <c r="QNQ57" s="20"/>
      <c r="QNR57" s="20"/>
      <c r="QNS57" s="20"/>
      <c r="QNT57" s="20"/>
      <c r="QNU57" s="20"/>
      <c r="QNV57" s="20"/>
      <c r="QNW57" s="20"/>
      <c r="QNX57" s="20"/>
      <c r="QNY57" s="20"/>
      <c r="QNZ57" s="20"/>
      <c r="QOA57" s="20"/>
      <c r="QOB57" s="20"/>
      <c r="QOC57" s="20"/>
      <c r="QOD57" s="20"/>
      <c r="QOE57" s="20"/>
      <c r="QOF57" s="20"/>
      <c r="QOG57" s="20"/>
      <c r="QOH57" s="20"/>
      <c r="QOI57" s="20"/>
      <c r="QOJ57" s="20"/>
      <c r="QOK57" s="20"/>
      <c r="QOL57" s="20"/>
      <c r="QOM57" s="20"/>
      <c r="QON57" s="20"/>
      <c r="QOO57" s="20"/>
      <c r="QOP57" s="20"/>
      <c r="QOQ57" s="20"/>
      <c r="QOR57" s="20"/>
      <c r="QOS57" s="20"/>
      <c r="QOT57" s="20"/>
      <c r="QOU57" s="20"/>
      <c r="QOV57" s="20"/>
      <c r="QOW57" s="20"/>
      <c r="QOX57" s="20"/>
      <c r="QOY57" s="20"/>
      <c r="QOZ57" s="20"/>
      <c r="QPA57" s="20"/>
      <c r="QPB57" s="20"/>
      <c r="QPC57" s="20"/>
      <c r="QPD57" s="20"/>
      <c r="QPE57" s="20"/>
      <c r="QPF57" s="20"/>
      <c r="QPG57" s="20"/>
      <c r="QPH57" s="20"/>
      <c r="QPI57" s="20"/>
      <c r="QPJ57" s="20"/>
      <c r="QPK57" s="20"/>
      <c r="QPL57" s="20"/>
      <c r="QPM57" s="20"/>
      <c r="QPN57" s="20"/>
      <c r="QPO57" s="20"/>
      <c r="QPP57" s="20"/>
      <c r="QPQ57" s="20"/>
      <c r="QPR57" s="20"/>
      <c r="QPS57" s="20"/>
      <c r="QPT57" s="20"/>
      <c r="QPU57" s="20"/>
      <c r="QPV57" s="20"/>
      <c r="QPW57" s="20"/>
      <c r="QPX57" s="20"/>
      <c r="QPY57" s="20"/>
      <c r="QPZ57" s="20"/>
      <c r="QQA57" s="20"/>
      <c r="QQB57" s="20"/>
      <c r="QQC57" s="20"/>
      <c r="QQD57" s="20"/>
      <c r="QQE57" s="20"/>
      <c r="QQF57" s="20"/>
      <c r="QQG57" s="20"/>
      <c r="QQH57" s="20"/>
      <c r="QQI57" s="20"/>
      <c r="QQJ57" s="20"/>
      <c r="QQK57" s="20"/>
      <c r="QQL57" s="20"/>
      <c r="QQM57" s="20"/>
      <c r="QQN57" s="20"/>
      <c r="QQO57" s="20"/>
      <c r="QQP57" s="20"/>
      <c r="QQQ57" s="20"/>
      <c r="QQR57" s="20"/>
      <c r="QQS57" s="20"/>
      <c r="QQT57" s="20"/>
      <c r="QQU57" s="20"/>
      <c r="QQV57" s="20"/>
      <c r="QQW57" s="20"/>
      <c r="QQX57" s="20"/>
      <c r="QQY57" s="20"/>
      <c r="QQZ57" s="20"/>
      <c r="QRA57" s="20"/>
      <c r="QRB57" s="20"/>
      <c r="QRC57" s="20"/>
      <c r="QRD57" s="20"/>
      <c r="QRE57" s="20"/>
      <c r="QRF57" s="20"/>
      <c r="QRG57" s="20"/>
      <c r="QRH57" s="20"/>
      <c r="QRI57" s="20"/>
      <c r="QRJ57" s="20"/>
      <c r="QRK57" s="20"/>
      <c r="QRL57" s="20"/>
      <c r="QRM57" s="20"/>
      <c r="QRN57" s="20"/>
      <c r="QRO57" s="20"/>
      <c r="QRP57" s="20"/>
      <c r="QRQ57" s="20"/>
      <c r="QRR57" s="20"/>
      <c r="QRS57" s="20"/>
      <c r="QRT57" s="20"/>
      <c r="QRU57" s="20"/>
      <c r="QRV57" s="20"/>
      <c r="QRW57" s="20"/>
      <c r="QRX57" s="20"/>
      <c r="QRY57" s="20"/>
      <c r="QRZ57" s="20"/>
      <c r="QSA57" s="20"/>
      <c r="QSB57" s="20"/>
      <c r="QSC57" s="20"/>
      <c r="QSD57" s="20"/>
      <c r="QSE57" s="20"/>
      <c r="QSF57" s="20"/>
      <c r="QSG57" s="20"/>
      <c r="QSH57" s="20"/>
      <c r="QSI57" s="20"/>
      <c r="QSJ57" s="20"/>
      <c r="QSK57" s="20"/>
      <c r="QSL57" s="20"/>
      <c r="QSM57" s="20"/>
      <c r="QSN57" s="20"/>
      <c r="QSO57" s="20"/>
      <c r="QSP57" s="20"/>
      <c r="QSQ57" s="20"/>
      <c r="QSR57" s="20"/>
      <c r="QSS57" s="20"/>
      <c r="QST57" s="20"/>
      <c r="QSU57" s="20"/>
      <c r="QSV57" s="20"/>
      <c r="QSW57" s="20"/>
      <c r="QSX57" s="20"/>
      <c r="QSY57" s="20"/>
      <c r="QSZ57" s="20"/>
      <c r="QTA57" s="20"/>
      <c r="QTB57" s="20"/>
      <c r="QTC57" s="20"/>
      <c r="QTD57" s="20"/>
      <c r="QTE57" s="20"/>
      <c r="QTF57" s="20"/>
      <c r="QTG57" s="20"/>
      <c r="QTH57" s="20"/>
      <c r="QTI57" s="20"/>
      <c r="QTJ57" s="20"/>
      <c r="QTK57" s="20"/>
      <c r="QTL57" s="20"/>
      <c r="QTM57" s="20"/>
      <c r="QTN57" s="20"/>
      <c r="QTO57" s="20"/>
      <c r="QTP57" s="20"/>
      <c r="QTQ57" s="20"/>
      <c r="QTR57" s="20"/>
      <c r="QTS57" s="20"/>
      <c r="QTT57" s="20"/>
      <c r="QTU57" s="20"/>
      <c r="QTV57" s="20"/>
      <c r="QTW57" s="20"/>
      <c r="QTX57" s="20"/>
      <c r="QTY57" s="20"/>
      <c r="QTZ57" s="20"/>
      <c r="QUA57" s="20"/>
      <c r="QUB57" s="20"/>
      <c r="QUC57" s="20"/>
      <c r="QUD57" s="20"/>
      <c r="QUE57" s="20"/>
      <c r="QUF57" s="20"/>
      <c r="QUG57" s="20"/>
      <c r="QUH57" s="20"/>
      <c r="QUI57" s="20"/>
      <c r="QUJ57" s="20"/>
      <c r="QUK57" s="20"/>
      <c r="QUL57" s="20"/>
      <c r="QUM57" s="20"/>
      <c r="QUN57" s="20"/>
      <c r="QUO57" s="20"/>
      <c r="QUP57" s="20"/>
      <c r="QUQ57" s="20"/>
      <c r="QUR57" s="20"/>
      <c r="QUS57" s="20"/>
      <c r="QUT57" s="20"/>
      <c r="QUU57" s="20"/>
      <c r="QUV57" s="20"/>
      <c r="QUW57" s="20"/>
      <c r="QUX57" s="20"/>
      <c r="QUY57" s="20"/>
      <c r="QUZ57" s="20"/>
      <c r="QVA57" s="20"/>
      <c r="QVB57" s="20"/>
      <c r="QVC57" s="20"/>
      <c r="QVD57" s="20"/>
      <c r="QVE57" s="20"/>
      <c r="QVF57" s="20"/>
      <c r="QVG57" s="20"/>
      <c r="QVH57" s="20"/>
      <c r="QVI57" s="20"/>
      <c r="QVJ57" s="20"/>
      <c r="QVK57" s="20"/>
      <c r="QVL57" s="20"/>
      <c r="QVM57" s="20"/>
      <c r="QVN57" s="20"/>
      <c r="QVO57" s="20"/>
      <c r="QVP57" s="20"/>
      <c r="QVQ57" s="20"/>
      <c r="QVR57" s="20"/>
      <c r="QVS57" s="20"/>
      <c r="QVT57" s="20"/>
      <c r="QVU57" s="20"/>
      <c r="QVV57" s="20"/>
      <c r="QVW57" s="20"/>
      <c r="QVX57" s="20"/>
      <c r="QVY57" s="20"/>
      <c r="QVZ57" s="20"/>
      <c r="QWA57" s="20"/>
      <c r="QWB57" s="20"/>
      <c r="QWC57" s="20"/>
      <c r="QWD57" s="20"/>
      <c r="QWE57" s="20"/>
      <c r="QWF57" s="20"/>
      <c r="QWG57" s="20"/>
      <c r="QWH57" s="20"/>
      <c r="QWI57" s="20"/>
      <c r="QWJ57" s="20"/>
      <c r="QWK57" s="20"/>
      <c r="QWL57" s="20"/>
      <c r="QWM57" s="20"/>
      <c r="QWN57" s="20"/>
      <c r="QWO57" s="20"/>
      <c r="QWP57" s="20"/>
      <c r="QWQ57" s="20"/>
      <c r="QWR57" s="20"/>
      <c r="QWS57" s="20"/>
      <c r="QWT57" s="20"/>
      <c r="QWU57" s="20"/>
      <c r="QWV57" s="20"/>
      <c r="QWW57" s="20"/>
      <c r="QWX57" s="20"/>
      <c r="QWY57" s="20"/>
      <c r="QWZ57" s="20"/>
      <c r="QXA57" s="20"/>
      <c r="QXB57" s="20"/>
      <c r="QXC57" s="20"/>
      <c r="QXD57" s="20"/>
      <c r="QXE57" s="20"/>
      <c r="QXF57" s="20"/>
      <c r="QXG57" s="20"/>
      <c r="QXH57" s="20"/>
      <c r="QXI57" s="20"/>
      <c r="QXJ57" s="20"/>
      <c r="QXK57" s="20"/>
      <c r="QXL57" s="20"/>
      <c r="QXM57" s="20"/>
      <c r="QXN57" s="20"/>
      <c r="QXO57" s="20"/>
      <c r="QXP57" s="20"/>
      <c r="QXQ57" s="20"/>
      <c r="QXR57" s="20"/>
      <c r="QXS57" s="20"/>
      <c r="QXT57" s="20"/>
      <c r="QXU57" s="20"/>
      <c r="QXV57" s="20"/>
      <c r="QXW57" s="20"/>
      <c r="QXX57" s="20"/>
      <c r="QXY57" s="20"/>
      <c r="QXZ57" s="20"/>
      <c r="QYA57" s="20"/>
      <c r="QYB57" s="20"/>
      <c r="QYC57" s="20"/>
      <c r="QYD57" s="20"/>
      <c r="QYE57" s="20"/>
      <c r="QYF57" s="20"/>
      <c r="QYG57" s="20"/>
      <c r="QYH57" s="20"/>
      <c r="QYI57" s="20"/>
      <c r="QYJ57" s="20"/>
      <c r="QYK57" s="20"/>
      <c r="QYL57" s="20"/>
      <c r="QYM57" s="20"/>
      <c r="QYN57" s="20"/>
      <c r="QYO57" s="20"/>
      <c r="QYP57" s="20"/>
      <c r="QYQ57" s="20"/>
      <c r="QYR57" s="20"/>
      <c r="QYS57" s="20"/>
      <c r="QYT57" s="20"/>
      <c r="QYU57" s="20"/>
      <c r="QYV57" s="20"/>
      <c r="QYW57" s="20"/>
      <c r="QYX57" s="20"/>
      <c r="QYY57" s="20"/>
      <c r="QYZ57" s="20"/>
      <c r="QZA57" s="20"/>
      <c r="QZB57" s="20"/>
      <c r="QZC57" s="20"/>
      <c r="QZD57" s="20"/>
      <c r="QZE57" s="20"/>
      <c r="QZF57" s="20"/>
      <c r="QZG57" s="20"/>
      <c r="QZH57" s="20"/>
      <c r="QZI57" s="20"/>
      <c r="QZJ57" s="20"/>
      <c r="QZK57" s="20"/>
      <c r="QZL57" s="20"/>
      <c r="QZM57" s="20"/>
      <c r="QZN57" s="20"/>
      <c r="QZO57" s="20"/>
      <c r="QZP57" s="20"/>
      <c r="QZQ57" s="20"/>
      <c r="QZR57" s="20"/>
      <c r="QZS57" s="20"/>
      <c r="QZT57" s="20"/>
      <c r="QZU57" s="20"/>
      <c r="QZV57" s="20"/>
      <c r="QZW57" s="20"/>
      <c r="QZX57" s="20"/>
      <c r="QZY57" s="20"/>
      <c r="QZZ57" s="20"/>
      <c r="RAA57" s="20"/>
      <c r="RAB57" s="20"/>
      <c r="RAC57" s="20"/>
      <c r="RAD57" s="20"/>
      <c r="RAE57" s="20"/>
      <c r="RAF57" s="20"/>
      <c r="RAG57" s="20"/>
      <c r="RAH57" s="20"/>
      <c r="RAI57" s="20"/>
      <c r="RAJ57" s="20"/>
      <c r="RAK57" s="20"/>
      <c r="RAL57" s="20"/>
      <c r="RAM57" s="20"/>
      <c r="RAN57" s="20"/>
      <c r="RAO57" s="20"/>
      <c r="RAP57" s="20"/>
      <c r="RAQ57" s="20"/>
      <c r="RAR57" s="20"/>
      <c r="RAS57" s="20"/>
      <c r="RAT57" s="20"/>
      <c r="RAU57" s="20"/>
      <c r="RAV57" s="20"/>
      <c r="RAW57" s="20"/>
      <c r="RAX57" s="20"/>
      <c r="RAY57" s="20"/>
      <c r="RAZ57" s="20"/>
      <c r="RBA57" s="20"/>
      <c r="RBB57" s="20"/>
      <c r="RBC57" s="20"/>
      <c r="RBD57" s="20"/>
      <c r="RBE57" s="20"/>
      <c r="RBF57" s="20"/>
      <c r="RBG57" s="20"/>
      <c r="RBH57" s="20"/>
      <c r="RBI57" s="20"/>
      <c r="RBJ57" s="20"/>
      <c r="RBK57" s="20"/>
      <c r="RBL57" s="20"/>
      <c r="RBM57" s="20"/>
      <c r="RBN57" s="20"/>
      <c r="RBO57" s="20"/>
      <c r="RBP57" s="20"/>
      <c r="RBQ57" s="20"/>
      <c r="RBR57" s="20"/>
      <c r="RBS57" s="20"/>
      <c r="RBT57" s="20"/>
      <c r="RBU57" s="20"/>
      <c r="RBV57" s="20"/>
      <c r="RBW57" s="20"/>
      <c r="RBX57" s="20"/>
      <c r="RBY57" s="20"/>
      <c r="RBZ57" s="20"/>
      <c r="RCA57" s="20"/>
      <c r="RCB57" s="20"/>
      <c r="RCC57" s="20"/>
      <c r="RCD57" s="20"/>
      <c r="RCE57" s="20"/>
      <c r="RCF57" s="20"/>
      <c r="RCG57" s="20"/>
      <c r="RCH57" s="20"/>
      <c r="RCI57" s="20"/>
      <c r="RCJ57" s="20"/>
      <c r="RCK57" s="20"/>
      <c r="RCL57" s="20"/>
      <c r="RCM57" s="20"/>
      <c r="RCN57" s="20"/>
      <c r="RCO57" s="20"/>
      <c r="RCP57" s="20"/>
      <c r="RCQ57" s="20"/>
      <c r="RCR57" s="20"/>
      <c r="RCS57" s="20"/>
      <c r="RCT57" s="20"/>
      <c r="RCU57" s="20"/>
      <c r="RCV57" s="20"/>
      <c r="RCW57" s="20"/>
      <c r="RCX57" s="20"/>
      <c r="RCY57" s="20"/>
      <c r="RCZ57" s="20"/>
      <c r="RDA57" s="20"/>
      <c r="RDB57" s="20"/>
      <c r="RDC57" s="20"/>
      <c r="RDD57" s="20"/>
      <c r="RDE57" s="20"/>
      <c r="RDF57" s="20"/>
      <c r="RDG57" s="20"/>
      <c r="RDH57" s="20"/>
      <c r="RDI57" s="20"/>
      <c r="RDJ57" s="20"/>
      <c r="RDK57" s="20"/>
      <c r="RDL57" s="20"/>
      <c r="RDM57" s="20"/>
      <c r="RDN57" s="20"/>
      <c r="RDO57" s="20"/>
      <c r="RDP57" s="20"/>
      <c r="RDQ57" s="20"/>
      <c r="RDR57" s="20"/>
      <c r="RDS57" s="20"/>
      <c r="RDT57" s="20"/>
      <c r="RDU57" s="20"/>
      <c r="RDV57" s="20"/>
      <c r="RDW57" s="20"/>
      <c r="RDX57" s="20"/>
      <c r="RDY57" s="20"/>
      <c r="RDZ57" s="20"/>
      <c r="REA57" s="20"/>
      <c r="REB57" s="20"/>
      <c r="REC57" s="20"/>
      <c r="RED57" s="20"/>
      <c r="REE57" s="20"/>
      <c r="REF57" s="20"/>
      <c r="REG57" s="20"/>
      <c r="REH57" s="20"/>
      <c r="REI57" s="20"/>
      <c r="REJ57" s="20"/>
      <c r="REK57" s="20"/>
      <c r="REL57" s="20"/>
      <c r="REM57" s="20"/>
      <c r="REN57" s="20"/>
      <c r="REO57" s="20"/>
      <c r="REP57" s="20"/>
      <c r="REQ57" s="20"/>
      <c r="RER57" s="20"/>
      <c r="RES57" s="20"/>
      <c r="RET57" s="20"/>
      <c r="REU57" s="20"/>
      <c r="REV57" s="20"/>
      <c r="REW57" s="20"/>
      <c r="REX57" s="20"/>
      <c r="REY57" s="20"/>
      <c r="REZ57" s="20"/>
      <c r="RFA57" s="20"/>
      <c r="RFB57" s="20"/>
      <c r="RFC57" s="20"/>
      <c r="RFD57" s="20"/>
      <c r="RFE57" s="20"/>
      <c r="RFF57" s="20"/>
      <c r="RFG57" s="20"/>
      <c r="RFH57" s="20"/>
      <c r="RFI57" s="20"/>
      <c r="RFJ57" s="20"/>
      <c r="RFK57" s="20"/>
      <c r="RFL57" s="20"/>
      <c r="RFM57" s="20"/>
      <c r="RFN57" s="20"/>
      <c r="RFO57" s="20"/>
      <c r="RFP57" s="20"/>
      <c r="RFQ57" s="20"/>
      <c r="RFR57" s="20"/>
      <c r="RFS57" s="20"/>
      <c r="RFT57" s="20"/>
      <c r="RFU57" s="20"/>
      <c r="RFV57" s="20"/>
      <c r="RFW57" s="20"/>
      <c r="RFX57" s="20"/>
      <c r="RFY57" s="20"/>
      <c r="RFZ57" s="20"/>
      <c r="RGA57" s="20"/>
      <c r="RGB57" s="20"/>
      <c r="RGC57" s="20"/>
      <c r="RGD57" s="20"/>
      <c r="RGE57" s="20"/>
      <c r="RGF57" s="20"/>
      <c r="RGG57" s="20"/>
      <c r="RGH57" s="20"/>
      <c r="RGI57" s="20"/>
      <c r="RGJ57" s="20"/>
      <c r="RGK57" s="20"/>
      <c r="RGL57" s="20"/>
      <c r="RGM57" s="20"/>
      <c r="RGN57" s="20"/>
      <c r="RGO57" s="20"/>
      <c r="RGP57" s="20"/>
      <c r="RGQ57" s="20"/>
      <c r="RGR57" s="20"/>
      <c r="RGS57" s="20"/>
      <c r="RGT57" s="20"/>
      <c r="RGU57" s="20"/>
      <c r="RGV57" s="20"/>
      <c r="RGW57" s="20"/>
      <c r="RGX57" s="20"/>
      <c r="RGY57" s="20"/>
      <c r="RGZ57" s="20"/>
      <c r="RHA57" s="20"/>
      <c r="RHB57" s="20"/>
      <c r="RHC57" s="20"/>
      <c r="RHD57" s="20"/>
      <c r="RHE57" s="20"/>
      <c r="RHF57" s="20"/>
      <c r="RHG57" s="20"/>
      <c r="RHH57" s="20"/>
      <c r="RHI57" s="20"/>
      <c r="RHJ57" s="20"/>
      <c r="RHK57" s="20"/>
      <c r="RHL57" s="20"/>
      <c r="RHM57" s="20"/>
      <c r="RHN57" s="20"/>
      <c r="RHO57" s="20"/>
      <c r="RHP57" s="20"/>
      <c r="RHQ57" s="20"/>
      <c r="RHR57" s="20"/>
      <c r="RHS57" s="20"/>
      <c r="RHT57" s="20"/>
      <c r="RHU57" s="20"/>
      <c r="RHV57" s="20"/>
      <c r="RHW57" s="20"/>
      <c r="RHX57" s="20"/>
      <c r="RHY57" s="20"/>
      <c r="RHZ57" s="20"/>
      <c r="RIA57" s="20"/>
      <c r="RIB57" s="20"/>
      <c r="RIC57" s="20"/>
      <c r="RID57" s="20"/>
      <c r="RIE57" s="20"/>
      <c r="RIF57" s="20"/>
      <c r="RIG57" s="20"/>
      <c r="RIH57" s="20"/>
      <c r="RII57" s="20"/>
      <c r="RIJ57" s="20"/>
      <c r="RIK57" s="20"/>
      <c r="RIL57" s="20"/>
      <c r="RIM57" s="20"/>
      <c r="RIN57" s="20"/>
      <c r="RIO57" s="20"/>
      <c r="RIP57" s="20"/>
      <c r="RIQ57" s="20"/>
      <c r="RIR57" s="20"/>
      <c r="RIS57" s="20"/>
      <c r="RIT57" s="20"/>
      <c r="RIU57" s="20"/>
      <c r="RIV57" s="20"/>
      <c r="RIW57" s="20"/>
      <c r="RIX57" s="20"/>
      <c r="RIY57" s="20"/>
      <c r="RIZ57" s="20"/>
      <c r="RJA57" s="20"/>
      <c r="RJB57" s="20"/>
      <c r="RJC57" s="20"/>
      <c r="RJD57" s="20"/>
      <c r="RJE57" s="20"/>
      <c r="RJF57" s="20"/>
      <c r="RJG57" s="20"/>
      <c r="RJH57" s="20"/>
      <c r="RJI57" s="20"/>
      <c r="RJJ57" s="20"/>
      <c r="RJK57" s="20"/>
      <c r="RJL57" s="20"/>
      <c r="RJM57" s="20"/>
      <c r="RJN57" s="20"/>
      <c r="RJO57" s="20"/>
      <c r="RJP57" s="20"/>
      <c r="RJQ57" s="20"/>
      <c r="RJR57" s="20"/>
      <c r="RJS57" s="20"/>
      <c r="RJT57" s="20"/>
      <c r="RJU57" s="20"/>
      <c r="RJV57" s="20"/>
      <c r="RJW57" s="20"/>
      <c r="RJX57" s="20"/>
      <c r="RJY57" s="20"/>
      <c r="RJZ57" s="20"/>
      <c r="RKA57" s="20"/>
      <c r="RKB57" s="20"/>
      <c r="RKC57" s="20"/>
      <c r="RKD57" s="20"/>
      <c r="RKE57" s="20"/>
      <c r="RKF57" s="20"/>
      <c r="RKG57" s="20"/>
      <c r="RKH57" s="20"/>
      <c r="RKI57" s="20"/>
      <c r="RKJ57" s="20"/>
      <c r="RKK57" s="20"/>
      <c r="RKL57" s="20"/>
      <c r="RKM57" s="20"/>
      <c r="RKN57" s="20"/>
      <c r="RKO57" s="20"/>
      <c r="RKP57" s="20"/>
      <c r="RKQ57" s="20"/>
      <c r="RKR57" s="20"/>
      <c r="RKS57" s="20"/>
      <c r="RKT57" s="20"/>
      <c r="RKU57" s="20"/>
      <c r="RKV57" s="20"/>
      <c r="RKW57" s="20"/>
      <c r="RKX57" s="20"/>
      <c r="RKY57" s="20"/>
      <c r="RKZ57" s="20"/>
      <c r="RLA57" s="20"/>
      <c r="RLB57" s="20"/>
      <c r="RLC57" s="20"/>
      <c r="RLD57" s="20"/>
      <c r="RLE57" s="20"/>
      <c r="RLF57" s="20"/>
      <c r="RLG57" s="20"/>
      <c r="RLH57" s="20"/>
      <c r="RLI57" s="20"/>
      <c r="RLJ57" s="20"/>
      <c r="RLK57" s="20"/>
      <c r="RLL57" s="20"/>
      <c r="RLM57" s="20"/>
      <c r="RLN57" s="20"/>
      <c r="RLO57" s="20"/>
      <c r="RLP57" s="20"/>
      <c r="RLQ57" s="20"/>
      <c r="RLR57" s="20"/>
      <c r="RLS57" s="20"/>
      <c r="RLT57" s="20"/>
      <c r="RLU57" s="20"/>
      <c r="RLV57" s="20"/>
      <c r="RLW57" s="20"/>
      <c r="RLX57" s="20"/>
      <c r="RLY57" s="20"/>
      <c r="RLZ57" s="20"/>
      <c r="RMA57" s="20"/>
      <c r="RMB57" s="20"/>
      <c r="RMC57" s="20"/>
      <c r="RMD57" s="20"/>
      <c r="RME57" s="20"/>
      <c r="RMF57" s="20"/>
      <c r="RMG57" s="20"/>
      <c r="RMH57" s="20"/>
      <c r="RMI57" s="20"/>
      <c r="RMJ57" s="20"/>
      <c r="RMK57" s="20"/>
      <c r="RML57" s="20"/>
      <c r="RMM57" s="20"/>
      <c r="RMN57" s="20"/>
      <c r="RMO57" s="20"/>
      <c r="RMP57" s="20"/>
      <c r="RMQ57" s="20"/>
      <c r="RMR57" s="20"/>
      <c r="RMS57" s="20"/>
      <c r="RMT57" s="20"/>
      <c r="RMU57" s="20"/>
      <c r="RMV57" s="20"/>
      <c r="RMW57" s="20"/>
      <c r="RMX57" s="20"/>
      <c r="RMY57" s="20"/>
      <c r="RMZ57" s="20"/>
      <c r="RNA57" s="20"/>
      <c r="RNB57" s="20"/>
      <c r="RNC57" s="20"/>
      <c r="RND57" s="20"/>
      <c r="RNE57" s="20"/>
      <c r="RNF57" s="20"/>
      <c r="RNG57" s="20"/>
      <c r="RNH57" s="20"/>
      <c r="RNI57" s="20"/>
      <c r="RNJ57" s="20"/>
      <c r="RNK57" s="20"/>
      <c r="RNL57" s="20"/>
      <c r="RNM57" s="20"/>
      <c r="RNN57" s="20"/>
      <c r="RNO57" s="20"/>
      <c r="RNP57" s="20"/>
      <c r="RNQ57" s="20"/>
      <c r="RNR57" s="20"/>
      <c r="RNS57" s="20"/>
      <c r="RNT57" s="20"/>
      <c r="RNU57" s="20"/>
      <c r="RNV57" s="20"/>
      <c r="RNW57" s="20"/>
      <c r="RNX57" s="20"/>
      <c r="RNY57" s="20"/>
      <c r="RNZ57" s="20"/>
      <c r="ROA57" s="20"/>
      <c r="ROB57" s="20"/>
      <c r="ROC57" s="20"/>
      <c r="ROD57" s="20"/>
      <c r="ROE57" s="20"/>
      <c r="ROF57" s="20"/>
      <c r="ROG57" s="20"/>
      <c r="ROH57" s="20"/>
      <c r="ROI57" s="20"/>
      <c r="ROJ57" s="20"/>
      <c r="ROK57" s="20"/>
      <c r="ROL57" s="20"/>
      <c r="ROM57" s="20"/>
      <c r="RON57" s="20"/>
      <c r="ROO57" s="20"/>
      <c r="ROP57" s="20"/>
      <c r="ROQ57" s="20"/>
      <c r="ROR57" s="20"/>
      <c r="ROS57" s="20"/>
      <c r="ROT57" s="20"/>
      <c r="ROU57" s="20"/>
      <c r="ROV57" s="20"/>
      <c r="ROW57" s="20"/>
      <c r="ROX57" s="20"/>
      <c r="ROY57" s="20"/>
      <c r="ROZ57" s="20"/>
      <c r="RPA57" s="20"/>
      <c r="RPB57" s="20"/>
      <c r="RPC57" s="20"/>
      <c r="RPD57" s="20"/>
      <c r="RPE57" s="20"/>
      <c r="RPF57" s="20"/>
      <c r="RPG57" s="20"/>
      <c r="RPH57" s="20"/>
      <c r="RPI57" s="20"/>
      <c r="RPJ57" s="20"/>
      <c r="RPK57" s="20"/>
      <c r="RPL57" s="20"/>
      <c r="RPM57" s="20"/>
      <c r="RPN57" s="20"/>
      <c r="RPO57" s="20"/>
      <c r="RPP57" s="20"/>
      <c r="RPQ57" s="20"/>
      <c r="RPR57" s="20"/>
      <c r="RPS57" s="20"/>
      <c r="RPT57" s="20"/>
      <c r="RPU57" s="20"/>
      <c r="RPV57" s="20"/>
      <c r="RPW57" s="20"/>
      <c r="RPX57" s="20"/>
      <c r="RPY57" s="20"/>
      <c r="RPZ57" s="20"/>
      <c r="RQA57" s="20"/>
      <c r="RQB57" s="20"/>
      <c r="RQC57" s="20"/>
      <c r="RQD57" s="20"/>
      <c r="RQE57" s="20"/>
      <c r="RQF57" s="20"/>
      <c r="RQG57" s="20"/>
      <c r="RQH57" s="20"/>
      <c r="RQI57" s="20"/>
      <c r="RQJ57" s="20"/>
      <c r="RQK57" s="20"/>
      <c r="RQL57" s="20"/>
      <c r="RQM57" s="20"/>
      <c r="RQN57" s="20"/>
      <c r="RQO57" s="20"/>
      <c r="RQP57" s="20"/>
      <c r="RQQ57" s="20"/>
      <c r="RQR57" s="20"/>
      <c r="RQS57" s="20"/>
      <c r="RQT57" s="20"/>
      <c r="RQU57" s="20"/>
      <c r="RQV57" s="20"/>
      <c r="RQW57" s="20"/>
      <c r="RQX57" s="20"/>
      <c r="RQY57" s="20"/>
      <c r="RQZ57" s="20"/>
      <c r="RRA57" s="20"/>
      <c r="RRB57" s="20"/>
      <c r="RRC57" s="20"/>
      <c r="RRD57" s="20"/>
      <c r="RRE57" s="20"/>
      <c r="RRF57" s="20"/>
      <c r="RRG57" s="20"/>
      <c r="RRH57" s="20"/>
      <c r="RRI57" s="20"/>
      <c r="RRJ57" s="20"/>
      <c r="RRK57" s="20"/>
      <c r="RRL57" s="20"/>
      <c r="RRM57" s="20"/>
      <c r="RRN57" s="20"/>
      <c r="RRO57" s="20"/>
      <c r="RRP57" s="20"/>
      <c r="RRQ57" s="20"/>
      <c r="RRR57" s="20"/>
      <c r="RRS57" s="20"/>
      <c r="RRT57" s="20"/>
      <c r="RRU57" s="20"/>
      <c r="RRV57" s="20"/>
      <c r="RRW57" s="20"/>
      <c r="RRX57" s="20"/>
      <c r="RRY57" s="20"/>
      <c r="RRZ57" s="20"/>
      <c r="RSA57" s="20"/>
      <c r="RSB57" s="20"/>
      <c r="RSC57" s="20"/>
      <c r="RSD57" s="20"/>
      <c r="RSE57" s="20"/>
      <c r="RSF57" s="20"/>
      <c r="RSG57" s="20"/>
      <c r="RSH57" s="20"/>
      <c r="RSI57" s="20"/>
      <c r="RSJ57" s="20"/>
      <c r="RSK57" s="20"/>
      <c r="RSL57" s="20"/>
      <c r="RSM57" s="20"/>
      <c r="RSN57" s="20"/>
      <c r="RSO57" s="20"/>
      <c r="RSP57" s="20"/>
      <c r="RSQ57" s="20"/>
      <c r="RSR57" s="20"/>
      <c r="RSS57" s="20"/>
      <c r="RST57" s="20"/>
      <c r="RSU57" s="20"/>
      <c r="RSV57" s="20"/>
      <c r="RSW57" s="20"/>
      <c r="RSX57" s="20"/>
      <c r="RSY57" s="20"/>
      <c r="RSZ57" s="20"/>
      <c r="RTA57" s="20"/>
      <c r="RTB57" s="20"/>
      <c r="RTC57" s="20"/>
      <c r="RTD57" s="20"/>
      <c r="RTE57" s="20"/>
      <c r="RTF57" s="20"/>
      <c r="RTG57" s="20"/>
      <c r="RTH57" s="20"/>
      <c r="RTI57" s="20"/>
      <c r="RTJ57" s="20"/>
      <c r="RTK57" s="20"/>
      <c r="RTL57" s="20"/>
      <c r="RTM57" s="20"/>
      <c r="RTN57" s="20"/>
      <c r="RTO57" s="20"/>
      <c r="RTP57" s="20"/>
      <c r="RTQ57" s="20"/>
      <c r="RTR57" s="20"/>
      <c r="RTS57" s="20"/>
      <c r="RTT57" s="20"/>
      <c r="RTU57" s="20"/>
      <c r="RTV57" s="20"/>
      <c r="RTW57" s="20"/>
      <c r="RTX57" s="20"/>
      <c r="RTY57" s="20"/>
      <c r="RTZ57" s="20"/>
      <c r="RUA57" s="20"/>
      <c r="RUB57" s="20"/>
      <c r="RUC57" s="20"/>
      <c r="RUD57" s="20"/>
      <c r="RUE57" s="20"/>
      <c r="RUF57" s="20"/>
      <c r="RUG57" s="20"/>
      <c r="RUH57" s="20"/>
      <c r="RUI57" s="20"/>
      <c r="RUJ57" s="20"/>
      <c r="RUK57" s="20"/>
      <c r="RUL57" s="20"/>
      <c r="RUM57" s="20"/>
      <c r="RUN57" s="20"/>
      <c r="RUO57" s="20"/>
      <c r="RUP57" s="20"/>
      <c r="RUQ57" s="20"/>
      <c r="RUR57" s="20"/>
      <c r="RUS57" s="20"/>
      <c r="RUT57" s="20"/>
      <c r="RUU57" s="20"/>
      <c r="RUV57" s="20"/>
      <c r="RUW57" s="20"/>
      <c r="RUX57" s="20"/>
      <c r="RUY57" s="20"/>
      <c r="RUZ57" s="20"/>
      <c r="RVA57" s="20"/>
      <c r="RVB57" s="20"/>
      <c r="RVC57" s="20"/>
      <c r="RVD57" s="20"/>
      <c r="RVE57" s="20"/>
      <c r="RVF57" s="20"/>
      <c r="RVG57" s="20"/>
      <c r="RVH57" s="20"/>
      <c r="RVI57" s="20"/>
      <c r="RVJ57" s="20"/>
      <c r="RVK57" s="20"/>
      <c r="RVL57" s="20"/>
      <c r="RVM57" s="20"/>
      <c r="RVN57" s="20"/>
      <c r="RVO57" s="20"/>
      <c r="RVP57" s="20"/>
      <c r="RVQ57" s="20"/>
      <c r="RVR57" s="20"/>
      <c r="RVS57" s="20"/>
      <c r="RVT57" s="20"/>
      <c r="RVU57" s="20"/>
      <c r="RVV57" s="20"/>
      <c r="RVW57" s="20"/>
      <c r="RVX57" s="20"/>
      <c r="RVY57" s="20"/>
      <c r="RVZ57" s="20"/>
      <c r="RWA57" s="20"/>
      <c r="RWB57" s="20"/>
      <c r="RWC57" s="20"/>
      <c r="RWD57" s="20"/>
      <c r="RWE57" s="20"/>
      <c r="RWF57" s="20"/>
      <c r="RWG57" s="20"/>
      <c r="RWH57" s="20"/>
      <c r="RWI57" s="20"/>
      <c r="RWJ57" s="20"/>
      <c r="RWK57" s="20"/>
      <c r="RWL57" s="20"/>
      <c r="RWM57" s="20"/>
      <c r="RWN57" s="20"/>
      <c r="RWO57" s="20"/>
      <c r="RWP57" s="20"/>
      <c r="RWQ57" s="20"/>
      <c r="RWR57" s="20"/>
      <c r="RWS57" s="20"/>
      <c r="RWT57" s="20"/>
      <c r="RWU57" s="20"/>
      <c r="RWV57" s="20"/>
      <c r="RWW57" s="20"/>
      <c r="RWX57" s="20"/>
      <c r="RWY57" s="20"/>
      <c r="RWZ57" s="20"/>
      <c r="RXA57" s="20"/>
      <c r="RXB57" s="20"/>
      <c r="RXC57" s="20"/>
      <c r="RXD57" s="20"/>
      <c r="RXE57" s="20"/>
      <c r="RXF57" s="20"/>
      <c r="RXG57" s="20"/>
      <c r="RXH57" s="20"/>
      <c r="RXI57" s="20"/>
      <c r="RXJ57" s="20"/>
      <c r="RXK57" s="20"/>
      <c r="RXL57" s="20"/>
      <c r="RXM57" s="20"/>
      <c r="RXN57" s="20"/>
      <c r="RXO57" s="20"/>
      <c r="RXP57" s="20"/>
      <c r="RXQ57" s="20"/>
      <c r="RXR57" s="20"/>
      <c r="RXS57" s="20"/>
      <c r="RXT57" s="20"/>
      <c r="RXU57" s="20"/>
      <c r="RXV57" s="20"/>
      <c r="RXW57" s="20"/>
      <c r="RXX57" s="20"/>
      <c r="RXY57" s="20"/>
      <c r="RXZ57" s="20"/>
      <c r="RYA57" s="20"/>
      <c r="RYB57" s="20"/>
      <c r="RYC57" s="20"/>
      <c r="RYD57" s="20"/>
      <c r="RYE57" s="20"/>
      <c r="RYF57" s="20"/>
      <c r="RYG57" s="20"/>
      <c r="RYH57" s="20"/>
      <c r="RYI57" s="20"/>
      <c r="RYJ57" s="20"/>
      <c r="RYK57" s="20"/>
      <c r="RYL57" s="20"/>
      <c r="RYM57" s="20"/>
      <c r="RYN57" s="20"/>
      <c r="RYO57" s="20"/>
      <c r="RYP57" s="20"/>
      <c r="RYQ57" s="20"/>
      <c r="RYR57" s="20"/>
      <c r="RYS57" s="20"/>
      <c r="RYT57" s="20"/>
      <c r="RYU57" s="20"/>
      <c r="RYV57" s="20"/>
      <c r="RYW57" s="20"/>
      <c r="RYX57" s="20"/>
      <c r="RYY57" s="20"/>
      <c r="RYZ57" s="20"/>
      <c r="RZA57" s="20"/>
      <c r="RZB57" s="20"/>
      <c r="RZC57" s="20"/>
      <c r="RZD57" s="20"/>
      <c r="RZE57" s="20"/>
      <c r="RZF57" s="20"/>
      <c r="RZG57" s="20"/>
      <c r="RZH57" s="20"/>
      <c r="RZI57" s="20"/>
      <c r="RZJ57" s="20"/>
      <c r="RZK57" s="20"/>
      <c r="RZL57" s="20"/>
      <c r="RZM57" s="20"/>
      <c r="RZN57" s="20"/>
      <c r="RZO57" s="20"/>
      <c r="RZP57" s="20"/>
      <c r="RZQ57" s="20"/>
      <c r="RZR57" s="20"/>
      <c r="RZS57" s="20"/>
      <c r="RZT57" s="20"/>
      <c r="RZU57" s="20"/>
      <c r="RZV57" s="20"/>
      <c r="RZW57" s="20"/>
      <c r="RZX57" s="20"/>
      <c r="RZY57" s="20"/>
      <c r="RZZ57" s="20"/>
      <c r="SAA57" s="20"/>
      <c r="SAB57" s="20"/>
      <c r="SAC57" s="20"/>
      <c r="SAD57" s="20"/>
      <c r="SAE57" s="20"/>
      <c r="SAF57" s="20"/>
      <c r="SAG57" s="20"/>
      <c r="SAH57" s="20"/>
      <c r="SAI57" s="20"/>
      <c r="SAJ57" s="20"/>
      <c r="SAK57" s="20"/>
      <c r="SAL57" s="20"/>
      <c r="SAM57" s="20"/>
      <c r="SAN57" s="20"/>
      <c r="SAO57" s="20"/>
      <c r="SAP57" s="20"/>
      <c r="SAQ57" s="20"/>
      <c r="SAR57" s="20"/>
      <c r="SAS57" s="20"/>
      <c r="SAT57" s="20"/>
      <c r="SAU57" s="20"/>
      <c r="SAV57" s="20"/>
      <c r="SAW57" s="20"/>
      <c r="SAX57" s="20"/>
      <c r="SAY57" s="20"/>
      <c r="SAZ57" s="20"/>
      <c r="SBA57" s="20"/>
      <c r="SBB57" s="20"/>
      <c r="SBC57" s="20"/>
      <c r="SBD57" s="20"/>
      <c r="SBE57" s="20"/>
      <c r="SBF57" s="20"/>
      <c r="SBG57" s="20"/>
      <c r="SBH57" s="20"/>
      <c r="SBI57" s="20"/>
      <c r="SBJ57" s="20"/>
      <c r="SBK57" s="20"/>
      <c r="SBL57" s="20"/>
      <c r="SBM57" s="20"/>
      <c r="SBN57" s="20"/>
      <c r="SBO57" s="20"/>
      <c r="SBP57" s="20"/>
      <c r="SBQ57" s="20"/>
      <c r="SBR57" s="20"/>
      <c r="SBS57" s="20"/>
      <c r="SBT57" s="20"/>
      <c r="SBU57" s="20"/>
      <c r="SBV57" s="20"/>
      <c r="SBW57" s="20"/>
      <c r="SBX57" s="20"/>
      <c r="SBY57" s="20"/>
      <c r="SBZ57" s="20"/>
      <c r="SCA57" s="20"/>
      <c r="SCB57" s="20"/>
      <c r="SCC57" s="20"/>
      <c r="SCD57" s="20"/>
      <c r="SCE57" s="20"/>
      <c r="SCF57" s="20"/>
      <c r="SCG57" s="20"/>
      <c r="SCH57" s="20"/>
      <c r="SCI57" s="20"/>
      <c r="SCJ57" s="20"/>
      <c r="SCK57" s="20"/>
      <c r="SCL57" s="20"/>
      <c r="SCM57" s="20"/>
      <c r="SCN57" s="20"/>
      <c r="SCO57" s="20"/>
      <c r="SCP57" s="20"/>
      <c r="SCQ57" s="20"/>
      <c r="SCR57" s="20"/>
      <c r="SCS57" s="20"/>
      <c r="SCT57" s="20"/>
      <c r="SCU57" s="20"/>
      <c r="SCV57" s="20"/>
      <c r="SCW57" s="20"/>
      <c r="SCX57" s="20"/>
      <c r="SCY57" s="20"/>
      <c r="SCZ57" s="20"/>
      <c r="SDA57" s="20"/>
      <c r="SDB57" s="20"/>
      <c r="SDC57" s="20"/>
      <c r="SDD57" s="20"/>
      <c r="SDE57" s="20"/>
      <c r="SDF57" s="20"/>
      <c r="SDG57" s="20"/>
      <c r="SDH57" s="20"/>
      <c r="SDI57" s="20"/>
      <c r="SDJ57" s="20"/>
      <c r="SDK57" s="20"/>
      <c r="SDL57" s="20"/>
      <c r="SDM57" s="20"/>
      <c r="SDN57" s="20"/>
      <c r="SDO57" s="20"/>
      <c r="SDP57" s="20"/>
      <c r="SDQ57" s="20"/>
      <c r="SDR57" s="20"/>
      <c r="SDS57" s="20"/>
      <c r="SDT57" s="20"/>
      <c r="SDU57" s="20"/>
      <c r="SDV57" s="20"/>
      <c r="SDW57" s="20"/>
      <c r="SDX57" s="20"/>
      <c r="SDY57" s="20"/>
      <c r="SDZ57" s="20"/>
      <c r="SEA57" s="20"/>
      <c r="SEB57" s="20"/>
      <c r="SEC57" s="20"/>
      <c r="SED57" s="20"/>
      <c r="SEE57" s="20"/>
      <c r="SEF57" s="20"/>
      <c r="SEG57" s="20"/>
      <c r="SEH57" s="20"/>
      <c r="SEI57" s="20"/>
      <c r="SEJ57" s="20"/>
      <c r="SEK57" s="20"/>
      <c r="SEL57" s="20"/>
      <c r="SEM57" s="20"/>
      <c r="SEN57" s="20"/>
      <c r="SEO57" s="20"/>
      <c r="SEP57" s="20"/>
      <c r="SEQ57" s="20"/>
      <c r="SER57" s="20"/>
      <c r="SES57" s="20"/>
      <c r="SET57" s="20"/>
      <c r="SEU57" s="20"/>
      <c r="SEV57" s="20"/>
      <c r="SEW57" s="20"/>
      <c r="SEX57" s="20"/>
      <c r="SEY57" s="20"/>
      <c r="SEZ57" s="20"/>
      <c r="SFA57" s="20"/>
      <c r="SFB57" s="20"/>
      <c r="SFC57" s="20"/>
      <c r="SFD57" s="20"/>
      <c r="SFE57" s="20"/>
      <c r="SFF57" s="20"/>
      <c r="SFG57" s="20"/>
      <c r="SFH57" s="20"/>
      <c r="SFI57" s="20"/>
      <c r="SFJ57" s="20"/>
      <c r="SFK57" s="20"/>
      <c r="SFL57" s="20"/>
      <c r="SFM57" s="20"/>
      <c r="SFN57" s="20"/>
      <c r="SFO57" s="20"/>
      <c r="SFP57" s="20"/>
      <c r="SFQ57" s="20"/>
      <c r="SFR57" s="20"/>
      <c r="SFS57" s="20"/>
      <c r="SFT57" s="20"/>
      <c r="SFU57" s="20"/>
      <c r="SFV57" s="20"/>
      <c r="SFW57" s="20"/>
      <c r="SFX57" s="20"/>
      <c r="SFY57" s="20"/>
      <c r="SFZ57" s="20"/>
      <c r="SGA57" s="20"/>
      <c r="SGB57" s="20"/>
      <c r="SGC57" s="20"/>
      <c r="SGD57" s="20"/>
      <c r="SGE57" s="20"/>
      <c r="SGF57" s="20"/>
      <c r="SGG57" s="20"/>
      <c r="SGH57" s="20"/>
      <c r="SGI57" s="20"/>
      <c r="SGJ57" s="20"/>
      <c r="SGK57" s="20"/>
      <c r="SGL57" s="20"/>
      <c r="SGM57" s="20"/>
      <c r="SGN57" s="20"/>
      <c r="SGO57" s="20"/>
      <c r="SGP57" s="20"/>
      <c r="SGQ57" s="20"/>
      <c r="SGR57" s="20"/>
      <c r="SGS57" s="20"/>
      <c r="SGT57" s="20"/>
      <c r="SGU57" s="20"/>
      <c r="SGV57" s="20"/>
      <c r="SGW57" s="20"/>
      <c r="SGX57" s="20"/>
      <c r="SGY57" s="20"/>
      <c r="SGZ57" s="20"/>
      <c r="SHA57" s="20"/>
      <c r="SHB57" s="20"/>
      <c r="SHC57" s="20"/>
      <c r="SHD57" s="20"/>
      <c r="SHE57" s="20"/>
      <c r="SHF57" s="20"/>
      <c r="SHG57" s="20"/>
      <c r="SHH57" s="20"/>
      <c r="SHI57" s="20"/>
      <c r="SHJ57" s="20"/>
      <c r="SHK57" s="20"/>
      <c r="SHL57" s="20"/>
      <c r="SHM57" s="20"/>
      <c r="SHN57" s="20"/>
      <c r="SHO57" s="20"/>
      <c r="SHP57" s="20"/>
      <c r="SHQ57" s="20"/>
      <c r="SHR57" s="20"/>
      <c r="SHS57" s="20"/>
      <c r="SHT57" s="20"/>
      <c r="SHU57" s="20"/>
      <c r="SHV57" s="20"/>
      <c r="SHW57" s="20"/>
      <c r="SHX57" s="20"/>
      <c r="SHY57" s="20"/>
      <c r="SHZ57" s="20"/>
      <c r="SIA57" s="20"/>
      <c r="SIB57" s="20"/>
      <c r="SIC57" s="20"/>
      <c r="SID57" s="20"/>
      <c r="SIE57" s="20"/>
      <c r="SIF57" s="20"/>
      <c r="SIG57" s="20"/>
      <c r="SIH57" s="20"/>
      <c r="SII57" s="20"/>
      <c r="SIJ57" s="20"/>
      <c r="SIK57" s="20"/>
      <c r="SIL57" s="20"/>
      <c r="SIM57" s="20"/>
      <c r="SIN57" s="20"/>
      <c r="SIO57" s="20"/>
      <c r="SIP57" s="20"/>
      <c r="SIQ57" s="20"/>
      <c r="SIR57" s="20"/>
      <c r="SIS57" s="20"/>
      <c r="SIT57" s="20"/>
      <c r="SIU57" s="20"/>
      <c r="SIV57" s="20"/>
      <c r="SIW57" s="20"/>
      <c r="SIX57" s="20"/>
      <c r="SIY57" s="20"/>
      <c r="SIZ57" s="20"/>
      <c r="SJA57" s="20"/>
      <c r="SJB57" s="20"/>
      <c r="SJC57" s="20"/>
      <c r="SJD57" s="20"/>
      <c r="SJE57" s="20"/>
      <c r="SJF57" s="20"/>
      <c r="SJG57" s="20"/>
      <c r="SJH57" s="20"/>
      <c r="SJI57" s="20"/>
      <c r="SJJ57" s="20"/>
      <c r="SJK57" s="20"/>
      <c r="SJL57" s="20"/>
      <c r="SJM57" s="20"/>
      <c r="SJN57" s="20"/>
      <c r="SJO57" s="20"/>
      <c r="SJP57" s="20"/>
      <c r="SJQ57" s="20"/>
      <c r="SJR57" s="20"/>
      <c r="SJS57" s="20"/>
      <c r="SJT57" s="20"/>
      <c r="SJU57" s="20"/>
      <c r="SJV57" s="20"/>
      <c r="SJW57" s="20"/>
      <c r="SJX57" s="20"/>
      <c r="SJY57" s="20"/>
      <c r="SJZ57" s="20"/>
      <c r="SKA57" s="20"/>
      <c r="SKB57" s="20"/>
      <c r="SKC57" s="20"/>
      <c r="SKD57" s="20"/>
      <c r="SKE57" s="20"/>
      <c r="SKF57" s="20"/>
      <c r="SKG57" s="20"/>
      <c r="SKH57" s="20"/>
      <c r="SKI57" s="20"/>
      <c r="SKJ57" s="20"/>
      <c r="SKK57" s="20"/>
      <c r="SKL57" s="20"/>
      <c r="SKM57" s="20"/>
      <c r="SKN57" s="20"/>
      <c r="SKO57" s="20"/>
      <c r="SKP57" s="20"/>
      <c r="SKQ57" s="20"/>
      <c r="SKR57" s="20"/>
      <c r="SKS57" s="20"/>
      <c r="SKT57" s="20"/>
      <c r="SKU57" s="20"/>
      <c r="SKV57" s="20"/>
      <c r="SKW57" s="20"/>
      <c r="SKX57" s="20"/>
      <c r="SKY57" s="20"/>
      <c r="SKZ57" s="20"/>
      <c r="SLA57" s="20"/>
      <c r="SLB57" s="20"/>
      <c r="SLC57" s="20"/>
      <c r="SLD57" s="20"/>
      <c r="SLE57" s="20"/>
      <c r="SLF57" s="20"/>
      <c r="SLG57" s="20"/>
      <c r="SLH57" s="20"/>
      <c r="SLI57" s="20"/>
      <c r="SLJ57" s="20"/>
      <c r="SLK57" s="20"/>
      <c r="SLL57" s="20"/>
      <c r="SLM57" s="20"/>
      <c r="SLN57" s="20"/>
      <c r="SLO57" s="20"/>
      <c r="SLP57" s="20"/>
      <c r="SLQ57" s="20"/>
      <c r="SLR57" s="20"/>
      <c r="SLS57" s="20"/>
      <c r="SLT57" s="20"/>
      <c r="SLU57" s="20"/>
      <c r="SLV57" s="20"/>
      <c r="SLW57" s="20"/>
      <c r="SLX57" s="20"/>
      <c r="SLY57" s="20"/>
      <c r="SLZ57" s="20"/>
      <c r="SMA57" s="20"/>
      <c r="SMB57" s="20"/>
      <c r="SMC57" s="20"/>
      <c r="SMD57" s="20"/>
      <c r="SME57" s="20"/>
      <c r="SMF57" s="20"/>
      <c r="SMG57" s="20"/>
      <c r="SMH57" s="20"/>
      <c r="SMI57" s="20"/>
      <c r="SMJ57" s="20"/>
      <c r="SMK57" s="20"/>
      <c r="SML57" s="20"/>
      <c r="SMM57" s="20"/>
      <c r="SMN57" s="20"/>
      <c r="SMO57" s="20"/>
      <c r="SMP57" s="20"/>
      <c r="SMQ57" s="20"/>
      <c r="SMR57" s="20"/>
      <c r="SMS57" s="20"/>
      <c r="SMT57" s="20"/>
      <c r="SMU57" s="20"/>
      <c r="SMV57" s="20"/>
      <c r="SMW57" s="20"/>
      <c r="SMX57" s="20"/>
      <c r="SMY57" s="20"/>
      <c r="SMZ57" s="20"/>
      <c r="SNA57" s="20"/>
      <c r="SNB57" s="20"/>
      <c r="SNC57" s="20"/>
      <c r="SND57" s="20"/>
      <c r="SNE57" s="20"/>
      <c r="SNF57" s="20"/>
      <c r="SNG57" s="20"/>
      <c r="SNH57" s="20"/>
      <c r="SNI57" s="20"/>
      <c r="SNJ57" s="20"/>
      <c r="SNK57" s="20"/>
      <c r="SNL57" s="20"/>
      <c r="SNM57" s="20"/>
      <c r="SNN57" s="20"/>
      <c r="SNO57" s="20"/>
      <c r="SNP57" s="20"/>
      <c r="SNQ57" s="20"/>
      <c r="SNR57" s="20"/>
      <c r="SNS57" s="20"/>
      <c r="SNT57" s="20"/>
      <c r="SNU57" s="20"/>
      <c r="SNV57" s="20"/>
      <c r="SNW57" s="20"/>
      <c r="SNX57" s="20"/>
      <c r="SNY57" s="20"/>
      <c r="SNZ57" s="20"/>
      <c r="SOA57" s="20"/>
      <c r="SOB57" s="20"/>
      <c r="SOC57" s="20"/>
      <c r="SOD57" s="20"/>
      <c r="SOE57" s="20"/>
      <c r="SOF57" s="20"/>
      <c r="SOG57" s="20"/>
      <c r="SOH57" s="20"/>
      <c r="SOI57" s="20"/>
      <c r="SOJ57" s="20"/>
      <c r="SOK57" s="20"/>
      <c r="SOL57" s="20"/>
      <c r="SOM57" s="20"/>
      <c r="SON57" s="20"/>
      <c r="SOO57" s="20"/>
      <c r="SOP57" s="20"/>
      <c r="SOQ57" s="20"/>
      <c r="SOR57" s="20"/>
      <c r="SOS57" s="20"/>
      <c r="SOT57" s="20"/>
      <c r="SOU57" s="20"/>
      <c r="SOV57" s="20"/>
      <c r="SOW57" s="20"/>
      <c r="SOX57" s="20"/>
      <c r="SOY57" s="20"/>
      <c r="SOZ57" s="20"/>
      <c r="SPA57" s="20"/>
      <c r="SPB57" s="20"/>
      <c r="SPC57" s="20"/>
      <c r="SPD57" s="20"/>
      <c r="SPE57" s="20"/>
      <c r="SPF57" s="20"/>
      <c r="SPG57" s="20"/>
      <c r="SPH57" s="20"/>
      <c r="SPI57" s="20"/>
      <c r="SPJ57" s="20"/>
      <c r="SPK57" s="20"/>
      <c r="SPL57" s="20"/>
      <c r="SPM57" s="20"/>
      <c r="SPN57" s="20"/>
      <c r="SPO57" s="20"/>
      <c r="SPP57" s="20"/>
      <c r="SPQ57" s="20"/>
      <c r="SPR57" s="20"/>
      <c r="SPS57" s="20"/>
      <c r="SPT57" s="20"/>
      <c r="SPU57" s="20"/>
      <c r="SPV57" s="20"/>
      <c r="SPW57" s="20"/>
      <c r="SPX57" s="20"/>
      <c r="SPY57" s="20"/>
      <c r="SPZ57" s="20"/>
      <c r="SQA57" s="20"/>
      <c r="SQB57" s="20"/>
      <c r="SQC57" s="20"/>
      <c r="SQD57" s="20"/>
      <c r="SQE57" s="20"/>
      <c r="SQF57" s="20"/>
      <c r="SQG57" s="20"/>
      <c r="SQH57" s="20"/>
      <c r="SQI57" s="20"/>
      <c r="SQJ57" s="20"/>
      <c r="SQK57" s="20"/>
      <c r="SQL57" s="20"/>
      <c r="SQM57" s="20"/>
      <c r="SQN57" s="20"/>
      <c r="SQO57" s="20"/>
      <c r="SQP57" s="20"/>
      <c r="SQQ57" s="20"/>
      <c r="SQR57" s="20"/>
      <c r="SQS57" s="20"/>
      <c r="SQT57" s="20"/>
      <c r="SQU57" s="20"/>
      <c r="SQV57" s="20"/>
      <c r="SQW57" s="20"/>
      <c r="SQX57" s="20"/>
      <c r="SQY57" s="20"/>
      <c r="SQZ57" s="20"/>
      <c r="SRA57" s="20"/>
      <c r="SRB57" s="20"/>
      <c r="SRC57" s="20"/>
      <c r="SRD57" s="20"/>
      <c r="SRE57" s="20"/>
      <c r="SRF57" s="20"/>
      <c r="SRG57" s="20"/>
      <c r="SRH57" s="20"/>
      <c r="SRI57" s="20"/>
      <c r="SRJ57" s="20"/>
      <c r="SRK57" s="20"/>
      <c r="SRL57" s="20"/>
      <c r="SRM57" s="20"/>
      <c r="SRN57" s="20"/>
      <c r="SRO57" s="20"/>
      <c r="SRP57" s="20"/>
      <c r="SRQ57" s="20"/>
      <c r="SRR57" s="20"/>
      <c r="SRS57" s="20"/>
      <c r="SRT57" s="20"/>
      <c r="SRU57" s="20"/>
      <c r="SRV57" s="20"/>
      <c r="SRW57" s="20"/>
      <c r="SRX57" s="20"/>
      <c r="SRY57" s="20"/>
      <c r="SRZ57" s="20"/>
      <c r="SSA57" s="20"/>
      <c r="SSB57" s="20"/>
      <c r="SSC57" s="20"/>
      <c r="SSD57" s="20"/>
      <c r="SSE57" s="20"/>
      <c r="SSF57" s="20"/>
      <c r="SSG57" s="20"/>
      <c r="SSH57" s="20"/>
      <c r="SSI57" s="20"/>
      <c r="SSJ57" s="20"/>
      <c r="SSK57" s="20"/>
      <c r="SSL57" s="20"/>
      <c r="SSM57" s="20"/>
      <c r="SSN57" s="20"/>
      <c r="SSO57" s="20"/>
      <c r="SSP57" s="20"/>
      <c r="SSQ57" s="20"/>
      <c r="SSR57" s="20"/>
      <c r="SSS57" s="20"/>
      <c r="SST57" s="20"/>
      <c r="SSU57" s="20"/>
      <c r="SSV57" s="20"/>
      <c r="SSW57" s="20"/>
      <c r="SSX57" s="20"/>
      <c r="SSY57" s="20"/>
      <c r="SSZ57" s="20"/>
      <c r="STA57" s="20"/>
      <c r="STB57" s="20"/>
      <c r="STC57" s="20"/>
      <c r="STD57" s="20"/>
      <c r="STE57" s="20"/>
      <c r="STF57" s="20"/>
      <c r="STG57" s="20"/>
      <c r="STH57" s="20"/>
      <c r="STI57" s="20"/>
      <c r="STJ57" s="20"/>
      <c r="STK57" s="20"/>
      <c r="STL57" s="20"/>
      <c r="STM57" s="20"/>
      <c r="STN57" s="20"/>
      <c r="STO57" s="20"/>
      <c r="STP57" s="20"/>
      <c r="STQ57" s="20"/>
      <c r="STR57" s="20"/>
      <c r="STS57" s="20"/>
      <c r="STT57" s="20"/>
      <c r="STU57" s="20"/>
      <c r="STV57" s="20"/>
      <c r="STW57" s="20"/>
      <c r="STX57" s="20"/>
      <c r="STY57" s="20"/>
      <c r="STZ57" s="20"/>
      <c r="SUA57" s="20"/>
      <c r="SUB57" s="20"/>
      <c r="SUC57" s="20"/>
      <c r="SUD57" s="20"/>
      <c r="SUE57" s="20"/>
      <c r="SUF57" s="20"/>
      <c r="SUG57" s="20"/>
      <c r="SUH57" s="20"/>
      <c r="SUI57" s="20"/>
      <c r="SUJ57" s="20"/>
      <c r="SUK57" s="20"/>
      <c r="SUL57" s="20"/>
      <c r="SUM57" s="20"/>
      <c r="SUN57" s="20"/>
      <c r="SUO57" s="20"/>
      <c r="SUP57" s="20"/>
      <c r="SUQ57" s="20"/>
      <c r="SUR57" s="20"/>
      <c r="SUS57" s="20"/>
      <c r="SUT57" s="20"/>
      <c r="SUU57" s="20"/>
      <c r="SUV57" s="20"/>
      <c r="SUW57" s="20"/>
      <c r="SUX57" s="20"/>
      <c r="SUY57" s="20"/>
      <c r="SUZ57" s="20"/>
      <c r="SVA57" s="20"/>
      <c r="SVB57" s="20"/>
      <c r="SVC57" s="20"/>
      <c r="SVD57" s="20"/>
      <c r="SVE57" s="20"/>
      <c r="SVF57" s="20"/>
      <c r="SVG57" s="20"/>
      <c r="SVH57" s="20"/>
      <c r="SVI57" s="20"/>
      <c r="SVJ57" s="20"/>
      <c r="SVK57" s="20"/>
      <c r="SVL57" s="20"/>
      <c r="SVM57" s="20"/>
      <c r="SVN57" s="20"/>
      <c r="SVO57" s="20"/>
      <c r="SVP57" s="20"/>
      <c r="SVQ57" s="20"/>
      <c r="SVR57" s="20"/>
      <c r="SVS57" s="20"/>
      <c r="SVT57" s="20"/>
      <c r="SVU57" s="20"/>
      <c r="SVV57" s="20"/>
      <c r="SVW57" s="20"/>
      <c r="SVX57" s="20"/>
      <c r="SVY57" s="20"/>
      <c r="SVZ57" s="20"/>
      <c r="SWA57" s="20"/>
      <c r="SWB57" s="20"/>
      <c r="SWC57" s="20"/>
      <c r="SWD57" s="20"/>
      <c r="SWE57" s="20"/>
      <c r="SWF57" s="20"/>
      <c r="SWG57" s="20"/>
      <c r="SWH57" s="20"/>
      <c r="SWI57" s="20"/>
      <c r="SWJ57" s="20"/>
      <c r="SWK57" s="20"/>
      <c r="SWL57" s="20"/>
      <c r="SWM57" s="20"/>
      <c r="SWN57" s="20"/>
      <c r="SWO57" s="20"/>
      <c r="SWP57" s="20"/>
      <c r="SWQ57" s="20"/>
      <c r="SWR57" s="20"/>
      <c r="SWS57" s="20"/>
      <c r="SWT57" s="20"/>
      <c r="SWU57" s="20"/>
      <c r="SWV57" s="20"/>
      <c r="SWW57" s="20"/>
      <c r="SWX57" s="20"/>
      <c r="SWY57" s="20"/>
      <c r="SWZ57" s="20"/>
      <c r="SXA57" s="20"/>
      <c r="SXB57" s="20"/>
      <c r="SXC57" s="20"/>
      <c r="SXD57" s="20"/>
      <c r="SXE57" s="20"/>
      <c r="SXF57" s="20"/>
      <c r="SXG57" s="20"/>
      <c r="SXH57" s="20"/>
      <c r="SXI57" s="20"/>
      <c r="SXJ57" s="20"/>
      <c r="SXK57" s="20"/>
      <c r="SXL57" s="20"/>
      <c r="SXM57" s="20"/>
      <c r="SXN57" s="20"/>
      <c r="SXO57" s="20"/>
      <c r="SXP57" s="20"/>
      <c r="SXQ57" s="20"/>
      <c r="SXR57" s="20"/>
      <c r="SXS57" s="20"/>
      <c r="SXT57" s="20"/>
      <c r="SXU57" s="20"/>
      <c r="SXV57" s="20"/>
      <c r="SXW57" s="20"/>
      <c r="SXX57" s="20"/>
      <c r="SXY57" s="20"/>
      <c r="SXZ57" s="20"/>
      <c r="SYA57" s="20"/>
      <c r="SYB57" s="20"/>
      <c r="SYC57" s="20"/>
      <c r="SYD57" s="20"/>
      <c r="SYE57" s="20"/>
      <c r="SYF57" s="20"/>
      <c r="SYG57" s="20"/>
      <c r="SYH57" s="20"/>
      <c r="SYI57" s="20"/>
      <c r="SYJ57" s="20"/>
      <c r="SYK57" s="20"/>
      <c r="SYL57" s="20"/>
      <c r="SYM57" s="20"/>
      <c r="SYN57" s="20"/>
      <c r="SYO57" s="20"/>
      <c r="SYP57" s="20"/>
      <c r="SYQ57" s="20"/>
      <c r="SYR57" s="20"/>
      <c r="SYS57" s="20"/>
      <c r="SYT57" s="20"/>
      <c r="SYU57" s="20"/>
      <c r="SYV57" s="20"/>
      <c r="SYW57" s="20"/>
      <c r="SYX57" s="20"/>
      <c r="SYY57" s="20"/>
      <c r="SYZ57" s="20"/>
      <c r="SZA57" s="20"/>
      <c r="SZB57" s="20"/>
      <c r="SZC57" s="20"/>
      <c r="SZD57" s="20"/>
      <c r="SZE57" s="20"/>
      <c r="SZF57" s="20"/>
      <c r="SZG57" s="20"/>
      <c r="SZH57" s="20"/>
      <c r="SZI57" s="20"/>
      <c r="SZJ57" s="20"/>
      <c r="SZK57" s="20"/>
      <c r="SZL57" s="20"/>
      <c r="SZM57" s="20"/>
      <c r="SZN57" s="20"/>
      <c r="SZO57" s="20"/>
      <c r="SZP57" s="20"/>
      <c r="SZQ57" s="20"/>
      <c r="SZR57" s="20"/>
      <c r="SZS57" s="20"/>
      <c r="SZT57" s="20"/>
      <c r="SZU57" s="20"/>
      <c r="SZV57" s="20"/>
      <c r="SZW57" s="20"/>
      <c r="SZX57" s="20"/>
      <c r="SZY57" s="20"/>
      <c r="SZZ57" s="20"/>
      <c r="TAA57" s="20"/>
      <c r="TAB57" s="20"/>
      <c r="TAC57" s="20"/>
      <c r="TAD57" s="20"/>
      <c r="TAE57" s="20"/>
      <c r="TAF57" s="20"/>
      <c r="TAG57" s="20"/>
      <c r="TAH57" s="20"/>
      <c r="TAI57" s="20"/>
      <c r="TAJ57" s="20"/>
      <c r="TAK57" s="20"/>
      <c r="TAL57" s="20"/>
      <c r="TAM57" s="20"/>
      <c r="TAN57" s="20"/>
      <c r="TAO57" s="20"/>
      <c r="TAP57" s="20"/>
      <c r="TAQ57" s="20"/>
      <c r="TAR57" s="20"/>
      <c r="TAS57" s="20"/>
      <c r="TAT57" s="20"/>
      <c r="TAU57" s="20"/>
      <c r="TAV57" s="20"/>
      <c r="TAW57" s="20"/>
      <c r="TAX57" s="20"/>
      <c r="TAY57" s="20"/>
      <c r="TAZ57" s="20"/>
      <c r="TBA57" s="20"/>
      <c r="TBB57" s="20"/>
      <c r="TBC57" s="20"/>
      <c r="TBD57" s="20"/>
      <c r="TBE57" s="20"/>
      <c r="TBF57" s="20"/>
      <c r="TBG57" s="20"/>
      <c r="TBH57" s="20"/>
      <c r="TBI57" s="20"/>
      <c r="TBJ57" s="20"/>
      <c r="TBK57" s="20"/>
      <c r="TBL57" s="20"/>
      <c r="TBM57" s="20"/>
      <c r="TBN57" s="20"/>
      <c r="TBO57" s="20"/>
      <c r="TBP57" s="20"/>
      <c r="TBQ57" s="20"/>
      <c r="TBR57" s="20"/>
      <c r="TBS57" s="20"/>
      <c r="TBT57" s="20"/>
      <c r="TBU57" s="20"/>
      <c r="TBV57" s="20"/>
      <c r="TBW57" s="20"/>
      <c r="TBX57" s="20"/>
      <c r="TBY57" s="20"/>
      <c r="TBZ57" s="20"/>
      <c r="TCA57" s="20"/>
      <c r="TCB57" s="20"/>
      <c r="TCC57" s="20"/>
      <c r="TCD57" s="20"/>
      <c r="TCE57" s="20"/>
      <c r="TCF57" s="20"/>
      <c r="TCG57" s="20"/>
      <c r="TCH57" s="20"/>
      <c r="TCI57" s="20"/>
      <c r="TCJ57" s="20"/>
      <c r="TCK57" s="20"/>
      <c r="TCL57" s="20"/>
      <c r="TCM57" s="20"/>
      <c r="TCN57" s="20"/>
      <c r="TCO57" s="20"/>
      <c r="TCP57" s="20"/>
      <c r="TCQ57" s="20"/>
      <c r="TCR57" s="20"/>
      <c r="TCS57" s="20"/>
      <c r="TCT57" s="20"/>
      <c r="TCU57" s="20"/>
      <c r="TCV57" s="20"/>
      <c r="TCW57" s="20"/>
      <c r="TCX57" s="20"/>
      <c r="TCY57" s="20"/>
      <c r="TCZ57" s="20"/>
      <c r="TDA57" s="20"/>
      <c r="TDB57" s="20"/>
      <c r="TDC57" s="20"/>
      <c r="TDD57" s="20"/>
      <c r="TDE57" s="20"/>
      <c r="TDF57" s="20"/>
      <c r="TDG57" s="20"/>
      <c r="TDH57" s="20"/>
      <c r="TDI57" s="20"/>
      <c r="TDJ57" s="20"/>
      <c r="TDK57" s="20"/>
      <c r="TDL57" s="20"/>
      <c r="TDM57" s="20"/>
      <c r="TDN57" s="20"/>
      <c r="TDO57" s="20"/>
      <c r="TDP57" s="20"/>
      <c r="TDQ57" s="20"/>
      <c r="TDR57" s="20"/>
      <c r="TDS57" s="20"/>
      <c r="TDT57" s="20"/>
      <c r="TDU57" s="20"/>
      <c r="TDV57" s="20"/>
      <c r="TDW57" s="20"/>
      <c r="TDX57" s="20"/>
      <c r="TDY57" s="20"/>
      <c r="TDZ57" s="20"/>
      <c r="TEA57" s="20"/>
      <c r="TEB57" s="20"/>
      <c r="TEC57" s="20"/>
      <c r="TED57" s="20"/>
      <c r="TEE57" s="20"/>
      <c r="TEF57" s="20"/>
      <c r="TEG57" s="20"/>
      <c r="TEH57" s="20"/>
      <c r="TEI57" s="20"/>
      <c r="TEJ57" s="20"/>
      <c r="TEK57" s="20"/>
      <c r="TEL57" s="20"/>
      <c r="TEM57" s="20"/>
      <c r="TEN57" s="20"/>
      <c r="TEO57" s="20"/>
      <c r="TEP57" s="20"/>
      <c r="TEQ57" s="20"/>
      <c r="TER57" s="20"/>
      <c r="TES57" s="20"/>
      <c r="TET57" s="20"/>
      <c r="TEU57" s="20"/>
      <c r="TEV57" s="20"/>
      <c r="TEW57" s="20"/>
      <c r="TEX57" s="20"/>
      <c r="TEY57" s="20"/>
      <c r="TEZ57" s="20"/>
      <c r="TFA57" s="20"/>
      <c r="TFB57" s="20"/>
      <c r="TFC57" s="20"/>
      <c r="TFD57" s="20"/>
      <c r="TFE57" s="20"/>
      <c r="TFF57" s="20"/>
      <c r="TFG57" s="20"/>
      <c r="TFH57" s="20"/>
      <c r="TFI57" s="20"/>
      <c r="TFJ57" s="20"/>
      <c r="TFK57" s="20"/>
      <c r="TFL57" s="20"/>
      <c r="TFM57" s="20"/>
      <c r="TFN57" s="20"/>
      <c r="TFO57" s="20"/>
      <c r="TFP57" s="20"/>
      <c r="TFQ57" s="20"/>
      <c r="TFR57" s="20"/>
      <c r="TFS57" s="20"/>
      <c r="TFT57" s="20"/>
      <c r="TFU57" s="20"/>
      <c r="TFV57" s="20"/>
      <c r="TFW57" s="20"/>
      <c r="TFX57" s="20"/>
      <c r="TFY57" s="20"/>
      <c r="TFZ57" s="20"/>
      <c r="TGA57" s="20"/>
      <c r="TGB57" s="20"/>
      <c r="TGC57" s="20"/>
      <c r="TGD57" s="20"/>
      <c r="TGE57" s="20"/>
      <c r="TGF57" s="20"/>
      <c r="TGG57" s="20"/>
      <c r="TGH57" s="20"/>
      <c r="TGI57" s="20"/>
      <c r="TGJ57" s="20"/>
      <c r="TGK57" s="20"/>
      <c r="TGL57" s="20"/>
      <c r="TGM57" s="20"/>
      <c r="TGN57" s="20"/>
      <c r="TGO57" s="20"/>
      <c r="TGP57" s="20"/>
      <c r="TGQ57" s="20"/>
      <c r="TGR57" s="20"/>
      <c r="TGS57" s="20"/>
      <c r="TGT57" s="20"/>
      <c r="TGU57" s="20"/>
      <c r="TGV57" s="20"/>
      <c r="TGW57" s="20"/>
      <c r="TGX57" s="20"/>
      <c r="TGY57" s="20"/>
      <c r="TGZ57" s="20"/>
      <c r="THA57" s="20"/>
      <c r="THB57" s="20"/>
      <c r="THC57" s="20"/>
      <c r="THD57" s="20"/>
      <c r="THE57" s="20"/>
      <c r="THF57" s="20"/>
      <c r="THG57" s="20"/>
      <c r="THH57" s="20"/>
      <c r="THI57" s="20"/>
      <c r="THJ57" s="20"/>
      <c r="THK57" s="20"/>
      <c r="THL57" s="20"/>
      <c r="THM57" s="20"/>
      <c r="THN57" s="20"/>
      <c r="THO57" s="20"/>
      <c r="THP57" s="20"/>
      <c r="THQ57" s="20"/>
      <c r="THR57" s="20"/>
      <c r="THS57" s="20"/>
      <c r="THT57" s="20"/>
      <c r="THU57" s="20"/>
      <c r="THV57" s="20"/>
      <c r="THW57" s="20"/>
      <c r="THX57" s="20"/>
      <c r="THY57" s="20"/>
      <c r="THZ57" s="20"/>
      <c r="TIA57" s="20"/>
      <c r="TIB57" s="20"/>
      <c r="TIC57" s="20"/>
      <c r="TID57" s="20"/>
      <c r="TIE57" s="20"/>
      <c r="TIF57" s="20"/>
      <c r="TIG57" s="20"/>
      <c r="TIH57" s="20"/>
      <c r="TII57" s="20"/>
      <c r="TIJ57" s="20"/>
      <c r="TIK57" s="20"/>
      <c r="TIL57" s="20"/>
      <c r="TIM57" s="20"/>
      <c r="TIN57" s="20"/>
      <c r="TIO57" s="20"/>
      <c r="TIP57" s="20"/>
      <c r="TIQ57" s="20"/>
      <c r="TIR57" s="20"/>
      <c r="TIS57" s="20"/>
      <c r="TIT57" s="20"/>
      <c r="TIU57" s="20"/>
      <c r="TIV57" s="20"/>
      <c r="TIW57" s="20"/>
      <c r="TIX57" s="20"/>
      <c r="TIY57" s="20"/>
      <c r="TIZ57" s="20"/>
      <c r="TJA57" s="20"/>
      <c r="TJB57" s="20"/>
      <c r="TJC57" s="20"/>
      <c r="TJD57" s="20"/>
      <c r="TJE57" s="20"/>
      <c r="TJF57" s="20"/>
      <c r="TJG57" s="20"/>
      <c r="TJH57" s="20"/>
      <c r="TJI57" s="20"/>
      <c r="TJJ57" s="20"/>
      <c r="TJK57" s="20"/>
      <c r="TJL57" s="20"/>
      <c r="TJM57" s="20"/>
      <c r="TJN57" s="20"/>
      <c r="TJO57" s="20"/>
      <c r="TJP57" s="20"/>
      <c r="TJQ57" s="20"/>
      <c r="TJR57" s="20"/>
      <c r="TJS57" s="20"/>
      <c r="TJT57" s="20"/>
      <c r="TJU57" s="20"/>
      <c r="TJV57" s="20"/>
      <c r="TJW57" s="20"/>
      <c r="TJX57" s="20"/>
      <c r="TJY57" s="20"/>
      <c r="TJZ57" s="20"/>
      <c r="TKA57" s="20"/>
      <c r="TKB57" s="20"/>
      <c r="TKC57" s="20"/>
      <c r="TKD57" s="20"/>
      <c r="TKE57" s="20"/>
      <c r="TKF57" s="20"/>
      <c r="TKG57" s="20"/>
      <c r="TKH57" s="20"/>
      <c r="TKI57" s="20"/>
      <c r="TKJ57" s="20"/>
      <c r="TKK57" s="20"/>
      <c r="TKL57" s="20"/>
      <c r="TKM57" s="20"/>
      <c r="TKN57" s="20"/>
      <c r="TKO57" s="20"/>
      <c r="TKP57" s="20"/>
      <c r="TKQ57" s="20"/>
      <c r="TKR57" s="20"/>
      <c r="TKS57" s="20"/>
      <c r="TKT57" s="20"/>
      <c r="TKU57" s="20"/>
      <c r="TKV57" s="20"/>
      <c r="TKW57" s="20"/>
      <c r="TKX57" s="20"/>
      <c r="TKY57" s="20"/>
      <c r="TKZ57" s="20"/>
      <c r="TLA57" s="20"/>
      <c r="TLB57" s="20"/>
      <c r="TLC57" s="20"/>
      <c r="TLD57" s="20"/>
      <c r="TLE57" s="20"/>
      <c r="TLF57" s="20"/>
      <c r="TLG57" s="20"/>
      <c r="TLH57" s="20"/>
      <c r="TLI57" s="20"/>
      <c r="TLJ57" s="20"/>
      <c r="TLK57" s="20"/>
      <c r="TLL57" s="20"/>
      <c r="TLM57" s="20"/>
      <c r="TLN57" s="20"/>
      <c r="TLO57" s="20"/>
      <c r="TLP57" s="20"/>
      <c r="TLQ57" s="20"/>
      <c r="TLR57" s="20"/>
      <c r="TLS57" s="20"/>
      <c r="TLT57" s="20"/>
      <c r="TLU57" s="20"/>
      <c r="TLV57" s="20"/>
      <c r="TLW57" s="20"/>
      <c r="TLX57" s="20"/>
      <c r="TLY57" s="20"/>
      <c r="TLZ57" s="20"/>
      <c r="TMA57" s="20"/>
      <c r="TMB57" s="20"/>
      <c r="TMC57" s="20"/>
      <c r="TMD57" s="20"/>
      <c r="TME57" s="20"/>
      <c r="TMF57" s="20"/>
      <c r="TMG57" s="20"/>
      <c r="TMH57" s="20"/>
      <c r="TMI57" s="20"/>
      <c r="TMJ57" s="20"/>
      <c r="TMK57" s="20"/>
      <c r="TML57" s="20"/>
      <c r="TMM57" s="20"/>
      <c r="TMN57" s="20"/>
      <c r="TMO57" s="20"/>
      <c r="TMP57" s="20"/>
      <c r="TMQ57" s="20"/>
      <c r="TMR57" s="20"/>
      <c r="TMS57" s="20"/>
      <c r="TMT57" s="20"/>
      <c r="TMU57" s="20"/>
      <c r="TMV57" s="20"/>
      <c r="TMW57" s="20"/>
      <c r="TMX57" s="20"/>
      <c r="TMY57" s="20"/>
      <c r="TMZ57" s="20"/>
      <c r="TNA57" s="20"/>
      <c r="TNB57" s="20"/>
      <c r="TNC57" s="20"/>
      <c r="TND57" s="20"/>
      <c r="TNE57" s="20"/>
      <c r="TNF57" s="20"/>
      <c r="TNG57" s="20"/>
      <c r="TNH57" s="20"/>
      <c r="TNI57" s="20"/>
      <c r="TNJ57" s="20"/>
      <c r="TNK57" s="20"/>
      <c r="TNL57" s="20"/>
      <c r="TNM57" s="20"/>
      <c r="TNN57" s="20"/>
      <c r="TNO57" s="20"/>
      <c r="TNP57" s="20"/>
      <c r="TNQ57" s="20"/>
      <c r="TNR57" s="20"/>
      <c r="TNS57" s="20"/>
      <c r="TNT57" s="20"/>
      <c r="TNU57" s="20"/>
      <c r="TNV57" s="20"/>
      <c r="TNW57" s="20"/>
      <c r="TNX57" s="20"/>
      <c r="TNY57" s="20"/>
      <c r="TNZ57" s="20"/>
      <c r="TOA57" s="20"/>
      <c r="TOB57" s="20"/>
      <c r="TOC57" s="20"/>
      <c r="TOD57" s="20"/>
      <c r="TOE57" s="20"/>
      <c r="TOF57" s="20"/>
      <c r="TOG57" s="20"/>
      <c r="TOH57" s="20"/>
      <c r="TOI57" s="20"/>
      <c r="TOJ57" s="20"/>
      <c r="TOK57" s="20"/>
      <c r="TOL57" s="20"/>
      <c r="TOM57" s="20"/>
      <c r="TON57" s="20"/>
      <c r="TOO57" s="20"/>
      <c r="TOP57" s="20"/>
      <c r="TOQ57" s="20"/>
      <c r="TOR57" s="20"/>
      <c r="TOS57" s="20"/>
      <c r="TOT57" s="20"/>
      <c r="TOU57" s="20"/>
      <c r="TOV57" s="20"/>
      <c r="TOW57" s="20"/>
      <c r="TOX57" s="20"/>
      <c r="TOY57" s="20"/>
      <c r="TOZ57" s="20"/>
      <c r="TPA57" s="20"/>
      <c r="TPB57" s="20"/>
      <c r="TPC57" s="20"/>
      <c r="TPD57" s="20"/>
      <c r="TPE57" s="20"/>
      <c r="TPF57" s="20"/>
      <c r="TPG57" s="20"/>
      <c r="TPH57" s="20"/>
      <c r="TPI57" s="20"/>
      <c r="TPJ57" s="20"/>
      <c r="TPK57" s="20"/>
      <c r="TPL57" s="20"/>
      <c r="TPM57" s="20"/>
      <c r="TPN57" s="20"/>
      <c r="TPO57" s="20"/>
      <c r="TPP57" s="20"/>
      <c r="TPQ57" s="20"/>
      <c r="TPR57" s="20"/>
      <c r="TPS57" s="20"/>
      <c r="TPT57" s="20"/>
      <c r="TPU57" s="20"/>
      <c r="TPV57" s="20"/>
      <c r="TPW57" s="20"/>
      <c r="TPX57" s="20"/>
      <c r="TPY57" s="20"/>
      <c r="TPZ57" s="20"/>
      <c r="TQA57" s="20"/>
      <c r="TQB57" s="20"/>
      <c r="TQC57" s="20"/>
      <c r="TQD57" s="20"/>
      <c r="TQE57" s="20"/>
      <c r="TQF57" s="20"/>
      <c r="TQG57" s="20"/>
      <c r="TQH57" s="20"/>
      <c r="TQI57" s="20"/>
      <c r="TQJ57" s="20"/>
      <c r="TQK57" s="20"/>
      <c r="TQL57" s="20"/>
      <c r="TQM57" s="20"/>
      <c r="TQN57" s="20"/>
      <c r="TQO57" s="20"/>
      <c r="TQP57" s="20"/>
      <c r="TQQ57" s="20"/>
      <c r="TQR57" s="20"/>
      <c r="TQS57" s="20"/>
      <c r="TQT57" s="20"/>
      <c r="TQU57" s="20"/>
      <c r="TQV57" s="20"/>
      <c r="TQW57" s="20"/>
      <c r="TQX57" s="20"/>
      <c r="TQY57" s="20"/>
      <c r="TQZ57" s="20"/>
      <c r="TRA57" s="20"/>
      <c r="TRB57" s="20"/>
      <c r="TRC57" s="20"/>
      <c r="TRD57" s="20"/>
      <c r="TRE57" s="20"/>
      <c r="TRF57" s="20"/>
      <c r="TRG57" s="20"/>
      <c r="TRH57" s="20"/>
      <c r="TRI57" s="20"/>
      <c r="TRJ57" s="20"/>
      <c r="TRK57" s="20"/>
      <c r="TRL57" s="20"/>
      <c r="TRM57" s="20"/>
      <c r="TRN57" s="20"/>
      <c r="TRO57" s="20"/>
      <c r="TRP57" s="20"/>
      <c r="TRQ57" s="20"/>
      <c r="TRR57" s="20"/>
      <c r="TRS57" s="20"/>
      <c r="TRT57" s="20"/>
      <c r="TRU57" s="20"/>
      <c r="TRV57" s="20"/>
      <c r="TRW57" s="20"/>
      <c r="TRX57" s="20"/>
      <c r="TRY57" s="20"/>
      <c r="TRZ57" s="20"/>
      <c r="TSA57" s="20"/>
      <c r="TSB57" s="20"/>
      <c r="TSC57" s="20"/>
      <c r="TSD57" s="20"/>
      <c r="TSE57" s="20"/>
      <c r="TSF57" s="20"/>
      <c r="TSG57" s="20"/>
      <c r="TSH57" s="20"/>
      <c r="TSI57" s="20"/>
      <c r="TSJ57" s="20"/>
      <c r="TSK57" s="20"/>
      <c r="TSL57" s="20"/>
      <c r="TSM57" s="20"/>
      <c r="TSN57" s="20"/>
      <c r="TSO57" s="20"/>
      <c r="TSP57" s="20"/>
      <c r="TSQ57" s="20"/>
      <c r="TSR57" s="20"/>
      <c r="TSS57" s="20"/>
      <c r="TST57" s="20"/>
      <c r="TSU57" s="20"/>
      <c r="TSV57" s="20"/>
      <c r="TSW57" s="20"/>
      <c r="TSX57" s="20"/>
      <c r="TSY57" s="20"/>
      <c r="TSZ57" s="20"/>
      <c r="TTA57" s="20"/>
      <c r="TTB57" s="20"/>
      <c r="TTC57" s="20"/>
      <c r="TTD57" s="20"/>
      <c r="TTE57" s="20"/>
      <c r="TTF57" s="20"/>
      <c r="TTG57" s="20"/>
      <c r="TTH57" s="20"/>
      <c r="TTI57" s="20"/>
      <c r="TTJ57" s="20"/>
      <c r="TTK57" s="20"/>
      <c r="TTL57" s="20"/>
      <c r="TTM57" s="20"/>
      <c r="TTN57" s="20"/>
      <c r="TTO57" s="20"/>
      <c r="TTP57" s="20"/>
      <c r="TTQ57" s="20"/>
      <c r="TTR57" s="20"/>
      <c r="TTS57" s="20"/>
      <c r="TTT57" s="20"/>
      <c r="TTU57" s="20"/>
      <c r="TTV57" s="20"/>
      <c r="TTW57" s="20"/>
      <c r="TTX57" s="20"/>
      <c r="TTY57" s="20"/>
      <c r="TTZ57" s="20"/>
      <c r="TUA57" s="20"/>
      <c r="TUB57" s="20"/>
      <c r="TUC57" s="20"/>
      <c r="TUD57" s="20"/>
      <c r="TUE57" s="20"/>
      <c r="TUF57" s="20"/>
      <c r="TUG57" s="20"/>
      <c r="TUH57" s="20"/>
      <c r="TUI57" s="20"/>
      <c r="TUJ57" s="20"/>
      <c r="TUK57" s="20"/>
      <c r="TUL57" s="20"/>
      <c r="TUM57" s="20"/>
      <c r="TUN57" s="20"/>
      <c r="TUO57" s="20"/>
      <c r="TUP57" s="20"/>
      <c r="TUQ57" s="20"/>
      <c r="TUR57" s="20"/>
      <c r="TUS57" s="20"/>
      <c r="TUT57" s="20"/>
      <c r="TUU57" s="20"/>
      <c r="TUV57" s="20"/>
      <c r="TUW57" s="20"/>
      <c r="TUX57" s="20"/>
      <c r="TUY57" s="20"/>
      <c r="TUZ57" s="20"/>
      <c r="TVA57" s="20"/>
      <c r="TVB57" s="20"/>
      <c r="TVC57" s="20"/>
      <c r="TVD57" s="20"/>
      <c r="TVE57" s="20"/>
      <c r="TVF57" s="20"/>
      <c r="TVG57" s="20"/>
      <c r="TVH57" s="20"/>
      <c r="TVI57" s="20"/>
      <c r="TVJ57" s="20"/>
      <c r="TVK57" s="20"/>
      <c r="TVL57" s="20"/>
      <c r="TVM57" s="20"/>
      <c r="TVN57" s="20"/>
      <c r="TVO57" s="20"/>
      <c r="TVP57" s="20"/>
      <c r="TVQ57" s="20"/>
      <c r="TVR57" s="20"/>
      <c r="TVS57" s="20"/>
      <c r="TVT57" s="20"/>
      <c r="TVU57" s="20"/>
      <c r="TVV57" s="20"/>
      <c r="TVW57" s="20"/>
      <c r="TVX57" s="20"/>
      <c r="TVY57" s="20"/>
      <c r="TVZ57" s="20"/>
      <c r="TWA57" s="20"/>
      <c r="TWB57" s="20"/>
      <c r="TWC57" s="20"/>
      <c r="TWD57" s="20"/>
      <c r="TWE57" s="20"/>
      <c r="TWF57" s="20"/>
      <c r="TWG57" s="20"/>
      <c r="TWH57" s="20"/>
      <c r="TWI57" s="20"/>
      <c r="TWJ57" s="20"/>
      <c r="TWK57" s="20"/>
      <c r="TWL57" s="20"/>
      <c r="TWM57" s="20"/>
      <c r="TWN57" s="20"/>
      <c r="TWO57" s="20"/>
      <c r="TWP57" s="20"/>
      <c r="TWQ57" s="20"/>
      <c r="TWR57" s="20"/>
      <c r="TWS57" s="20"/>
      <c r="TWT57" s="20"/>
      <c r="TWU57" s="20"/>
      <c r="TWV57" s="20"/>
      <c r="TWW57" s="20"/>
      <c r="TWX57" s="20"/>
      <c r="TWY57" s="20"/>
      <c r="TWZ57" s="20"/>
      <c r="TXA57" s="20"/>
      <c r="TXB57" s="20"/>
      <c r="TXC57" s="20"/>
      <c r="TXD57" s="20"/>
      <c r="TXE57" s="20"/>
      <c r="TXF57" s="20"/>
      <c r="TXG57" s="20"/>
      <c r="TXH57" s="20"/>
      <c r="TXI57" s="20"/>
      <c r="TXJ57" s="20"/>
      <c r="TXK57" s="20"/>
      <c r="TXL57" s="20"/>
      <c r="TXM57" s="20"/>
      <c r="TXN57" s="20"/>
      <c r="TXO57" s="20"/>
      <c r="TXP57" s="20"/>
      <c r="TXQ57" s="20"/>
      <c r="TXR57" s="20"/>
      <c r="TXS57" s="20"/>
      <c r="TXT57" s="20"/>
      <c r="TXU57" s="20"/>
      <c r="TXV57" s="20"/>
      <c r="TXW57" s="20"/>
      <c r="TXX57" s="20"/>
      <c r="TXY57" s="20"/>
      <c r="TXZ57" s="20"/>
      <c r="TYA57" s="20"/>
      <c r="TYB57" s="20"/>
      <c r="TYC57" s="20"/>
      <c r="TYD57" s="20"/>
      <c r="TYE57" s="20"/>
      <c r="TYF57" s="20"/>
      <c r="TYG57" s="20"/>
      <c r="TYH57" s="20"/>
      <c r="TYI57" s="20"/>
      <c r="TYJ57" s="20"/>
      <c r="TYK57" s="20"/>
      <c r="TYL57" s="20"/>
      <c r="TYM57" s="20"/>
      <c r="TYN57" s="20"/>
      <c r="TYO57" s="20"/>
      <c r="TYP57" s="20"/>
      <c r="TYQ57" s="20"/>
      <c r="TYR57" s="20"/>
      <c r="TYS57" s="20"/>
      <c r="TYT57" s="20"/>
      <c r="TYU57" s="20"/>
      <c r="TYV57" s="20"/>
      <c r="TYW57" s="20"/>
      <c r="TYX57" s="20"/>
      <c r="TYY57" s="20"/>
      <c r="TYZ57" s="20"/>
      <c r="TZA57" s="20"/>
      <c r="TZB57" s="20"/>
      <c r="TZC57" s="20"/>
      <c r="TZD57" s="20"/>
      <c r="TZE57" s="20"/>
      <c r="TZF57" s="20"/>
      <c r="TZG57" s="20"/>
      <c r="TZH57" s="20"/>
      <c r="TZI57" s="20"/>
      <c r="TZJ57" s="20"/>
      <c r="TZK57" s="20"/>
      <c r="TZL57" s="20"/>
      <c r="TZM57" s="20"/>
      <c r="TZN57" s="20"/>
      <c r="TZO57" s="20"/>
      <c r="TZP57" s="20"/>
      <c r="TZQ57" s="20"/>
      <c r="TZR57" s="20"/>
      <c r="TZS57" s="20"/>
      <c r="TZT57" s="20"/>
      <c r="TZU57" s="20"/>
      <c r="TZV57" s="20"/>
      <c r="TZW57" s="20"/>
      <c r="TZX57" s="20"/>
      <c r="TZY57" s="20"/>
      <c r="TZZ57" s="20"/>
      <c r="UAA57" s="20"/>
      <c r="UAB57" s="20"/>
      <c r="UAC57" s="20"/>
      <c r="UAD57" s="20"/>
      <c r="UAE57" s="20"/>
      <c r="UAF57" s="20"/>
      <c r="UAG57" s="20"/>
      <c r="UAH57" s="20"/>
      <c r="UAI57" s="20"/>
      <c r="UAJ57" s="20"/>
      <c r="UAK57" s="20"/>
      <c r="UAL57" s="20"/>
      <c r="UAM57" s="20"/>
      <c r="UAN57" s="20"/>
      <c r="UAO57" s="20"/>
      <c r="UAP57" s="20"/>
      <c r="UAQ57" s="20"/>
      <c r="UAR57" s="20"/>
      <c r="UAS57" s="20"/>
      <c r="UAT57" s="20"/>
      <c r="UAU57" s="20"/>
      <c r="UAV57" s="20"/>
      <c r="UAW57" s="20"/>
      <c r="UAX57" s="20"/>
      <c r="UAY57" s="20"/>
      <c r="UAZ57" s="20"/>
      <c r="UBA57" s="20"/>
      <c r="UBB57" s="20"/>
      <c r="UBC57" s="20"/>
      <c r="UBD57" s="20"/>
      <c r="UBE57" s="20"/>
      <c r="UBF57" s="20"/>
      <c r="UBG57" s="20"/>
      <c r="UBH57" s="20"/>
      <c r="UBI57" s="20"/>
      <c r="UBJ57" s="20"/>
      <c r="UBK57" s="20"/>
      <c r="UBL57" s="20"/>
      <c r="UBM57" s="20"/>
      <c r="UBN57" s="20"/>
      <c r="UBO57" s="20"/>
      <c r="UBP57" s="20"/>
      <c r="UBQ57" s="20"/>
      <c r="UBR57" s="20"/>
      <c r="UBS57" s="20"/>
      <c r="UBT57" s="20"/>
      <c r="UBU57" s="20"/>
      <c r="UBV57" s="20"/>
      <c r="UBW57" s="20"/>
      <c r="UBX57" s="20"/>
      <c r="UBY57" s="20"/>
      <c r="UBZ57" s="20"/>
      <c r="UCA57" s="20"/>
      <c r="UCB57" s="20"/>
      <c r="UCC57" s="20"/>
      <c r="UCD57" s="20"/>
      <c r="UCE57" s="20"/>
      <c r="UCF57" s="20"/>
      <c r="UCG57" s="20"/>
      <c r="UCH57" s="20"/>
      <c r="UCI57" s="20"/>
      <c r="UCJ57" s="20"/>
      <c r="UCK57" s="20"/>
      <c r="UCL57" s="20"/>
      <c r="UCM57" s="20"/>
      <c r="UCN57" s="20"/>
      <c r="UCO57" s="20"/>
      <c r="UCP57" s="20"/>
      <c r="UCQ57" s="20"/>
      <c r="UCR57" s="20"/>
      <c r="UCS57" s="20"/>
      <c r="UCT57" s="20"/>
      <c r="UCU57" s="20"/>
      <c r="UCV57" s="20"/>
      <c r="UCW57" s="20"/>
      <c r="UCX57" s="20"/>
      <c r="UCY57" s="20"/>
      <c r="UCZ57" s="20"/>
      <c r="UDA57" s="20"/>
      <c r="UDB57" s="20"/>
      <c r="UDC57" s="20"/>
      <c r="UDD57" s="20"/>
      <c r="UDE57" s="20"/>
      <c r="UDF57" s="20"/>
      <c r="UDG57" s="20"/>
      <c r="UDH57" s="20"/>
      <c r="UDI57" s="20"/>
      <c r="UDJ57" s="20"/>
      <c r="UDK57" s="20"/>
      <c r="UDL57" s="20"/>
      <c r="UDM57" s="20"/>
      <c r="UDN57" s="20"/>
      <c r="UDO57" s="20"/>
      <c r="UDP57" s="20"/>
      <c r="UDQ57" s="20"/>
      <c r="UDR57" s="20"/>
      <c r="UDS57" s="20"/>
      <c r="UDT57" s="20"/>
      <c r="UDU57" s="20"/>
      <c r="UDV57" s="20"/>
      <c r="UDW57" s="20"/>
      <c r="UDX57" s="20"/>
      <c r="UDY57" s="20"/>
      <c r="UDZ57" s="20"/>
      <c r="UEA57" s="20"/>
      <c r="UEB57" s="20"/>
      <c r="UEC57" s="20"/>
      <c r="UED57" s="20"/>
      <c r="UEE57" s="20"/>
      <c r="UEF57" s="20"/>
      <c r="UEG57" s="20"/>
      <c r="UEH57" s="20"/>
      <c r="UEI57" s="20"/>
      <c r="UEJ57" s="20"/>
      <c r="UEK57" s="20"/>
      <c r="UEL57" s="20"/>
      <c r="UEM57" s="20"/>
      <c r="UEN57" s="20"/>
      <c r="UEO57" s="20"/>
      <c r="UEP57" s="20"/>
      <c r="UEQ57" s="20"/>
      <c r="UER57" s="20"/>
      <c r="UES57" s="20"/>
      <c r="UET57" s="20"/>
      <c r="UEU57" s="20"/>
      <c r="UEV57" s="20"/>
      <c r="UEW57" s="20"/>
      <c r="UEX57" s="20"/>
      <c r="UEY57" s="20"/>
      <c r="UEZ57" s="20"/>
      <c r="UFA57" s="20"/>
      <c r="UFB57" s="20"/>
      <c r="UFC57" s="20"/>
      <c r="UFD57" s="20"/>
      <c r="UFE57" s="20"/>
      <c r="UFF57" s="20"/>
      <c r="UFG57" s="20"/>
      <c r="UFH57" s="20"/>
      <c r="UFI57" s="20"/>
      <c r="UFJ57" s="20"/>
      <c r="UFK57" s="20"/>
      <c r="UFL57" s="20"/>
      <c r="UFM57" s="20"/>
      <c r="UFN57" s="20"/>
      <c r="UFO57" s="20"/>
      <c r="UFP57" s="20"/>
      <c r="UFQ57" s="20"/>
      <c r="UFR57" s="20"/>
      <c r="UFS57" s="20"/>
      <c r="UFT57" s="20"/>
      <c r="UFU57" s="20"/>
      <c r="UFV57" s="20"/>
      <c r="UFW57" s="20"/>
      <c r="UFX57" s="20"/>
      <c r="UFY57" s="20"/>
      <c r="UFZ57" s="20"/>
      <c r="UGA57" s="20"/>
      <c r="UGB57" s="20"/>
      <c r="UGC57" s="20"/>
      <c r="UGD57" s="20"/>
      <c r="UGE57" s="20"/>
      <c r="UGF57" s="20"/>
      <c r="UGG57" s="20"/>
      <c r="UGH57" s="20"/>
      <c r="UGI57" s="20"/>
      <c r="UGJ57" s="20"/>
      <c r="UGK57" s="20"/>
      <c r="UGL57" s="20"/>
      <c r="UGM57" s="20"/>
      <c r="UGN57" s="20"/>
      <c r="UGO57" s="20"/>
      <c r="UGP57" s="20"/>
      <c r="UGQ57" s="20"/>
      <c r="UGR57" s="20"/>
      <c r="UGS57" s="20"/>
      <c r="UGT57" s="20"/>
      <c r="UGU57" s="20"/>
      <c r="UGV57" s="20"/>
      <c r="UGW57" s="20"/>
      <c r="UGX57" s="20"/>
      <c r="UGY57" s="20"/>
      <c r="UGZ57" s="20"/>
      <c r="UHA57" s="20"/>
      <c r="UHB57" s="20"/>
      <c r="UHC57" s="20"/>
      <c r="UHD57" s="20"/>
      <c r="UHE57" s="20"/>
      <c r="UHF57" s="20"/>
      <c r="UHG57" s="20"/>
      <c r="UHH57" s="20"/>
      <c r="UHI57" s="20"/>
      <c r="UHJ57" s="20"/>
      <c r="UHK57" s="20"/>
      <c r="UHL57" s="20"/>
      <c r="UHM57" s="20"/>
      <c r="UHN57" s="20"/>
      <c r="UHO57" s="20"/>
      <c r="UHP57" s="20"/>
      <c r="UHQ57" s="20"/>
      <c r="UHR57" s="20"/>
      <c r="UHS57" s="20"/>
      <c r="UHT57" s="20"/>
      <c r="UHU57" s="20"/>
      <c r="UHV57" s="20"/>
      <c r="UHW57" s="20"/>
      <c r="UHX57" s="20"/>
      <c r="UHY57" s="20"/>
      <c r="UHZ57" s="20"/>
      <c r="UIA57" s="20"/>
      <c r="UIB57" s="20"/>
      <c r="UIC57" s="20"/>
      <c r="UID57" s="20"/>
      <c r="UIE57" s="20"/>
      <c r="UIF57" s="20"/>
      <c r="UIG57" s="20"/>
      <c r="UIH57" s="20"/>
      <c r="UII57" s="20"/>
      <c r="UIJ57" s="20"/>
      <c r="UIK57" s="20"/>
      <c r="UIL57" s="20"/>
      <c r="UIM57" s="20"/>
      <c r="UIN57" s="20"/>
      <c r="UIO57" s="20"/>
      <c r="UIP57" s="20"/>
      <c r="UIQ57" s="20"/>
      <c r="UIR57" s="20"/>
      <c r="UIS57" s="20"/>
      <c r="UIT57" s="20"/>
      <c r="UIU57" s="20"/>
      <c r="UIV57" s="20"/>
      <c r="UIW57" s="20"/>
      <c r="UIX57" s="20"/>
      <c r="UIY57" s="20"/>
      <c r="UIZ57" s="20"/>
      <c r="UJA57" s="20"/>
      <c r="UJB57" s="20"/>
      <c r="UJC57" s="20"/>
      <c r="UJD57" s="20"/>
      <c r="UJE57" s="20"/>
      <c r="UJF57" s="20"/>
      <c r="UJG57" s="20"/>
      <c r="UJH57" s="20"/>
      <c r="UJI57" s="20"/>
      <c r="UJJ57" s="20"/>
      <c r="UJK57" s="20"/>
      <c r="UJL57" s="20"/>
      <c r="UJM57" s="20"/>
      <c r="UJN57" s="20"/>
      <c r="UJO57" s="20"/>
      <c r="UJP57" s="20"/>
      <c r="UJQ57" s="20"/>
      <c r="UJR57" s="20"/>
      <c r="UJS57" s="20"/>
      <c r="UJT57" s="20"/>
      <c r="UJU57" s="20"/>
      <c r="UJV57" s="20"/>
      <c r="UJW57" s="20"/>
      <c r="UJX57" s="20"/>
      <c r="UJY57" s="20"/>
      <c r="UJZ57" s="20"/>
      <c r="UKA57" s="20"/>
      <c r="UKB57" s="20"/>
      <c r="UKC57" s="20"/>
      <c r="UKD57" s="20"/>
      <c r="UKE57" s="20"/>
      <c r="UKF57" s="20"/>
      <c r="UKG57" s="20"/>
      <c r="UKH57" s="20"/>
      <c r="UKI57" s="20"/>
      <c r="UKJ57" s="20"/>
      <c r="UKK57" s="20"/>
      <c r="UKL57" s="20"/>
      <c r="UKM57" s="20"/>
      <c r="UKN57" s="20"/>
      <c r="UKO57" s="20"/>
      <c r="UKP57" s="20"/>
      <c r="UKQ57" s="20"/>
      <c r="UKR57" s="20"/>
      <c r="UKS57" s="20"/>
      <c r="UKT57" s="20"/>
      <c r="UKU57" s="20"/>
      <c r="UKV57" s="20"/>
      <c r="UKW57" s="20"/>
      <c r="UKX57" s="20"/>
      <c r="UKY57" s="20"/>
      <c r="UKZ57" s="20"/>
      <c r="ULA57" s="20"/>
      <c r="ULB57" s="20"/>
      <c r="ULC57" s="20"/>
      <c r="ULD57" s="20"/>
      <c r="ULE57" s="20"/>
      <c r="ULF57" s="20"/>
      <c r="ULG57" s="20"/>
      <c r="ULH57" s="20"/>
      <c r="ULI57" s="20"/>
      <c r="ULJ57" s="20"/>
      <c r="ULK57" s="20"/>
      <c r="ULL57" s="20"/>
      <c r="ULM57" s="20"/>
      <c r="ULN57" s="20"/>
      <c r="ULO57" s="20"/>
      <c r="ULP57" s="20"/>
      <c r="ULQ57" s="20"/>
      <c r="ULR57" s="20"/>
      <c r="ULS57" s="20"/>
      <c r="ULT57" s="20"/>
      <c r="ULU57" s="20"/>
      <c r="ULV57" s="20"/>
      <c r="ULW57" s="20"/>
      <c r="ULX57" s="20"/>
      <c r="ULY57" s="20"/>
      <c r="ULZ57" s="20"/>
      <c r="UMA57" s="20"/>
      <c r="UMB57" s="20"/>
      <c r="UMC57" s="20"/>
      <c r="UMD57" s="20"/>
      <c r="UME57" s="20"/>
      <c r="UMF57" s="20"/>
      <c r="UMG57" s="20"/>
      <c r="UMH57" s="20"/>
      <c r="UMI57" s="20"/>
      <c r="UMJ57" s="20"/>
      <c r="UMK57" s="20"/>
      <c r="UML57" s="20"/>
      <c r="UMM57" s="20"/>
      <c r="UMN57" s="20"/>
      <c r="UMO57" s="20"/>
      <c r="UMP57" s="20"/>
      <c r="UMQ57" s="20"/>
      <c r="UMR57" s="20"/>
      <c r="UMS57" s="20"/>
      <c r="UMT57" s="20"/>
      <c r="UMU57" s="20"/>
      <c r="UMV57" s="20"/>
      <c r="UMW57" s="20"/>
      <c r="UMX57" s="20"/>
      <c r="UMY57" s="20"/>
      <c r="UMZ57" s="20"/>
      <c r="UNA57" s="20"/>
      <c r="UNB57" s="20"/>
      <c r="UNC57" s="20"/>
      <c r="UND57" s="20"/>
      <c r="UNE57" s="20"/>
      <c r="UNF57" s="20"/>
      <c r="UNG57" s="20"/>
      <c r="UNH57" s="20"/>
      <c r="UNI57" s="20"/>
      <c r="UNJ57" s="20"/>
      <c r="UNK57" s="20"/>
      <c r="UNL57" s="20"/>
      <c r="UNM57" s="20"/>
      <c r="UNN57" s="20"/>
      <c r="UNO57" s="20"/>
      <c r="UNP57" s="20"/>
      <c r="UNQ57" s="20"/>
      <c r="UNR57" s="20"/>
      <c r="UNS57" s="20"/>
      <c r="UNT57" s="20"/>
      <c r="UNU57" s="20"/>
      <c r="UNV57" s="20"/>
      <c r="UNW57" s="20"/>
      <c r="UNX57" s="20"/>
      <c r="UNY57" s="20"/>
      <c r="UNZ57" s="20"/>
      <c r="UOA57" s="20"/>
      <c r="UOB57" s="20"/>
      <c r="UOC57" s="20"/>
      <c r="UOD57" s="20"/>
      <c r="UOE57" s="20"/>
      <c r="UOF57" s="20"/>
      <c r="UOG57" s="20"/>
      <c r="UOH57" s="20"/>
      <c r="UOI57" s="20"/>
      <c r="UOJ57" s="20"/>
      <c r="UOK57" s="20"/>
      <c r="UOL57" s="20"/>
      <c r="UOM57" s="20"/>
      <c r="UON57" s="20"/>
      <c r="UOO57" s="20"/>
      <c r="UOP57" s="20"/>
      <c r="UOQ57" s="20"/>
      <c r="UOR57" s="20"/>
      <c r="UOS57" s="20"/>
      <c r="UOT57" s="20"/>
      <c r="UOU57" s="20"/>
      <c r="UOV57" s="20"/>
      <c r="UOW57" s="20"/>
      <c r="UOX57" s="20"/>
      <c r="UOY57" s="20"/>
      <c r="UOZ57" s="20"/>
      <c r="UPA57" s="20"/>
      <c r="UPB57" s="20"/>
      <c r="UPC57" s="20"/>
      <c r="UPD57" s="20"/>
      <c r="UPE57" s="20"/>
      <c r="UPF57" s="20"/>
      <c r="UPG57" s="20"/>
      <c r="UPH57" s="20"/>
      <c r="UPI57" s="20"/>
      <c r="UPJ57" s="20"/>
      <c r="UPK57" s="20"/>
      <c r="UPL57" s="20"/>
      <c r="UPM57" s="20"/>
      <c r="UPN57" s="20"/>
      <c r="UPO57" s="20"/>
      <c r="UPP57" s="20"/>
      <c r="UPQ57" s="20"/>
      <c r="UPR57" s="20"/>
      <c r="UPS57" s="20"/>
      <c r="UPT57" s="20"/>
      <c r="UPU57" s="20"/>
      <c r="UPV57" s="20"/>
      <c r="UPW57" s="20"/>
      <c r="UPX57" s="20"/>
      <c r="UPY57" s="20"/>
      <c r="UPZ57" s="20"/>
      <c r="UQA57" s="20"/>
      <c r="UQB57" s="20"/>
      <c r="UQC57" s="20"/>
      <c r="UQD57" s="20"/>
      <c r="UQE57" s="20"/>
      <c r="UQF57" s="20"/>
      <c r="UQG57" s="20"/>
      <c r="UQH57" s="20"/>
      <c r="UQI57" s="20"/>
      <c r="UQJ57" s="20"/>
      <c r="UQK57" s="20"/>
      <c r="UQL57" s="20"/>
      <c r="UQM57" s="20"/>
      <c r="UQN57" s="20"/>
      <c r="UQO57" s="20"/>
      <c r="UQP57" s="20"/>
      <c r="UQQ57" s="20"/>
      <c r="UQR57" s="20"/>
      <c r="UQS57" s="20"/>
      <c r="UQT57" s="20"/>
      <c r="UQU57" s="20"/>
      <c r="UQV57" s="20"/>
      <c r="UQW57" s="20"/>
      <c r="UQX57" s="20"/>
      <c r="UQY57" s="20"/>
      <c r="UQZ57" s="20"/>
      <c r="URA57" s="20"/>
      <c r="URB57" s="20"/>
      <c r="URC57" s="20"/>
      <c r="URD57" s="20"/>
      <c r="URE57" s="20"/>
      <c r="URF57" s="20"/>
      <c r="URG57" s="20"/>
      <c r="URH57" s="20"/>
      <c r="URI57" s="20"/>
      <c r="URJ57" s="20"/>
      <c r="URK57" s="20"/>
      <c r="URL57" s="20"/>
      <c r="URM57" s="20"/>
      <c r="URN57" s="20"/>
      <c r="URO57" s="20"/>
      <c r="URP57" s="20"/>
      <c r="URQ57" s="20"/>
      <c r="URR57" s="20"/>
      <c r="URS57" s="20"/>
      <c r="URT57" s="20"/>
      <c r="URU57" s="20"/>
      <c r="URV57" s="20"/>
      <c r="URW57" s="20"/>
      <c r="URX57" s="20"/>
      <c r="URY57" s="20"/>
      <c r="URZ57" s="20"/>
      <c r="USA57" s="20"/>
      <c r="USB57" s="20"/>
      <c r="USC57" s="20"/>
      <c r="USD57" s="20"/>
      <c r="USE57" s="20"/>
      <c r="USF57" s="20"/>
      <c r="USG57" s="20"/>
      <c r="USH57" s="20"/>
      <c r="USI57" s="20"/>
      <c r="USJ57" s="20"/>
      <c r="USK57" s="20"/>
      <c r="USL57" s="20"/>
      <c r="USM57" s="20"/>
      <c r="USN57" s="20"/>
      <c r="USO57" s="20"/>
      <c r="USP57" s="20"/>
      <c r="USQ57" s="20"/>
      <c r="USR57" s="20"/>
      <c r="USS57" s="20"/>
      <c r="UST57" s="20"/>
      <c r="USU57" s="20"/>
      <c r="USV57" s="20"/>
      <c r="USW57" s="20"/>
      <c r="USX57" s="20"/>
      <c r="USY57" s="20"/>
      <c r="USZ57" s="20"/>
      <c r="UTA57" s="20"/>
      <c r="UTB57" s="20"/>
      <c r="UTC57" s="20"/>
      <c r="UTD57" s="20"/>
      <c r="UTE57" s="20"/>
      <c r="UTF57" s="20"/>
      <c r="UTG57" s="20"/>
      <c r="UTH57" s="20"/>
      <c r="UTI57" s="20"/>
      <c r="UTJ57" s="20"/>
      <c r="UTK57" s="20"/>
      <c r="UTL57" s="20"/>
      <c r="UTM57" s="20"/>
      <c r="UTN57" s="20"/>
      <c r="UTO57" s="20"/>
      <c r="UTP57" s="20"/>
      <c r="UTQ57" s="20"/>
      <c r="UTR57" s="20"/>
      <c r="UTS57" s="20"/>
      <c r="UTT57" s="20"/>
      <c r="UTU57" s="20"/>
      <c r="UTV57" s="20"/>
      <c r="UTW57" s="20"/>
      <c r="UTX57" s="20"/>
      <c r="UTY57" s="20"/>
      <c r="UTZ57" s="20"/>
      <c r="UUA57" s="20"/>
      <c r="UUB57" s="20"/>
      <c r="UUC57" s="20"/>
      <c r="UUD57" s="20"/>
      <c r="UUE57" s="20"/>
      <c r="UUF57" s="20"/>
      <c r="UUG57" s="20"/>
      <c r="UUH57" s="20"/>
      <c r="UUI57" s="20"/>
      <c r="UUJ57" s="20"/>
      <c r="UUK57" s="20"/>
      <c r="UUL57" s="20"/>
      <c r="UUM57" s="20"/>
      <c r="UUN57" s="20"/>
      <c r="UUO57" s="20"/>
      <c r="UUP57" s="20"/>
      <c r="UUQ57" s="20"/>
      <c r="UUR57" s="20"/>
      <c r="UUS57" s="20"/>
      <c r="UUT57" s="20"/>
      <c r="UUU57" s="20"/>
      <c r="UUV57" s="20"/>
      <c r="UUW57" s="20"/>
      <c r="UUX57" s="20"/>
      <c r="UUY57" s="20"/>
      <c r="UUZ57" s="20"/>
      <c r="UVA57" s="20"/>
      <c r="UVB57" s="20"/>
      <c r="UVC57" s="20"/>
      <c r="UVD57" s="20"/>
      <c r="UVE57" s="20"/>
      <c r="UVF57" s="20"/>
      <c r="UVG57" s="20"/>
      <c r="UVH57" s="20"/>
      <c r="UVI57" s="20"/>
      <c r="UVJ57" s="20"/>
      <c r="UVK57" s="20"/>
      <c r="UVL57" s="20"/>
      <c r="UVM57" s="20"/>
      <c r="UVN57" s="20"/>
      <c r="UVO57" s="20"/>
      <c r="UVP57" s="20"/>
      <c r="UVQ57" s="20"/>
      <c r="UVR57" s="20"/>
      <c r="UVS57" s="20"/>
      <c r="UVT57" s="20"/>
      <c r="UVU57" s="20"/>
      <c r="UVV57" s="20"/>
      <c r="UVW57" s="20"/>
      <c r="UVX57" s="20"/>
      <c r="UVY57" s="20"/>
      <c r="UVZ57" s="20"/>
      <c r="UWA57" s="20"/>
      <c r="UWB57" s="20"/>
      <c r="UWC57" s="20"/>
      <c r="UWD57" s="20"/>
      <c r="UWE57" s="20"/>
      <c r="UWF57" s="20"/>
      <c r="UWG57" s="20"/>
      <c r="UWH57" s="20"/>
      <c r="UWI57" s="20"/>
      <c r="UWJ57" s="20"/>
      <c r="UWK57" s="20"/>
      <c r="UWL57" s="20"/>
      <c r="UWM57" s="20"/>
      <c r="UWN57" s="20"/>
      <c r="UWO57" s="20"/>
      <c r="UWP57" s="20"/>
      <c r="UWQ57" s="20"/>
      <c r="UWR57" s="20"/>
      <c r="UWS57" s="20"/>
      <c r="UWT57" s="20"/>
      <c r="UWU57" s="20"/>
      <c r="UWV57" s="20"/>
      <c r="UWW57" s="20"/>
      <c r="UWX57" s="20"/>
      <c r="UWY57" s="20"/>
      <c r="UWZ57" s="20"/>
      <c r="UXA57" s="20"/>
      <c r="UXB57" s="20"/>
      <c r="UXC57" s="20"/>
      <c r="UXD57" s="20"/>
      <c r="UXE57" s="20"/>
      <c r="UXF57" s="20"/>
      <c r="UXG57" s="20"/>
      <c r="UXH57" s="20"/>
      <c r="UXI57" s="20"/>
      <c r="UXJ57" s="20"/>
      <c r="UXK57" s="20"/>
      <c r="UXL57" s="20"/>
      <c r="UXM57" s="20"/>
      <c r="UXN57" s="20"/>
      <c r="UXO57" s="20"/>
      <c r="UXP57" s="20"/>
      <c r="UXQ57" s="20"/>
      <c r="UXR57" s="20"/>
      <c r="UXS57" s="20"/>
      <c r="UXT57" s="20"/>
      <c r="UXU57" s="20"/>
      <c r="UXV57" s="20"/>
      <c r="UXW57" s="20"/>
      <c r="UXX57" s="20"/>
      <c r="UXY57" s="20"/>
      <c r="UXZ57" s="20"/>
      <c r="UYA57" s="20"/>
      <c r="UYB57" s="20"/>
      <c r="UYC57" s="20"/>
      <c r="UYD57" s="20"/>
      <c r="UYE57" s="20"/>
      <c r="UYF57" s="20"/>
      <c r="UYG57" s="20"/>
      <c r="UYH57" s="20"/>
      <c r="UYI57" s="20"/>
      <c r="UYJ57" s="20"/>
      <c r="UYK57" s="20"/>
      <c r="UYL57" s="20"/>
      <c r="UYM57" s="20"/>
      <c r="UYN57" s="20"/>
      <c r="UYO57" s="20"/>
      <c r="UYP57" s="20"/>
      <c r="UYQ57" s="20"/>
      <c r="UYR57" s="20"/>
      <c r="UYS57" s="20"/>
      <c r="UYT57" s="20"/>
      <c r="UYU57" s="20"/>
      <c r="UYV57" s="20"/>
      <c r="UYW57" s="20"/>
      <c r="UYX57" s="20"/>
      <c r="UYY57" s="20"/>
      <c r="UYZ57" s="20"/>
      <c r="UZA57" s="20"/>
      <c r="UZB57" s="20"/>
      <c r="UZC57" s="20"/>
      <c r="UZD57" s="20"/>
      <c r="UZE57" s="20"/>
      <c r="UZF57" s="20"/>
      <c r="UZG57" s="20"/>
      <c r="UZH57" s="20"/>
      <c r="UZI57" s="20"/>
      <c r="UZJ57" s="20"/>
      <c r="UZK57" s="20"/>
      <c r="UZL57" s="20"/>
      <c r="UZM57" s="20"/>
      <c r="UZN57" s="20"/>
      <c r="UZO57" s="20"/>
      <c r="UZP57" s="20"/>
      <c r="UZQ57" s="20"/>
      <c r="UZR57" s="20"/>
      <c r="UZS57" s="20"/>
      <c r="UZT57" s="20"/>
      <c r="UZU57" s="20"/>
      <c r="UZV57" s="20"/>
      <c r="UZW57" s="20"/>
      <c r="UZX57" s="20"/>
      <c r="UZY57" s="20"/>
      <c r="UZZ57" s="20"/>
      <c r="VAA57" s="20"/>
      <c r="VAB57" s="20"/>
      <c r="VAC57" s="20"/>
      <c r="VAD57" s="20"/>
      <c r="VAE57" s="20"/>
      <c r="VAF57" s="20"/>
      <c r="VAG57" s="20"/>
      <c r="VAH57" s="20"/>
      <c r="VAI57" s="20"/>
      <c r="VAJ57" s="20"/>
      <c r="VAK57" s="20"/>
      <c r="VAL57" s="20"/>
      <c r="VAM57" s="20"/>
      <c r="VAN57" s="20"/>
      <c r="VAO57" s="20"/>
      <c r="VAP57" s="20"/>
      <c r="VAQ57" s="20"/>
      <c r="VAR57" s="20"/>
      <c r="VAS57" s="20"/>
      <c r="VAT57" s="20"/>
      <c r="VAU57" s="20"/>
      <c r="VAV57" s="20"/>
      <c r="VAW57" s="20"/>
      <c r="VAX57" s="20"/>
      <c r="VAY57" s="20"/>
      <c r="VAZ57" s="20"/>
      <c r="VBA57" s="20"/>
      <c r="VBB57" s="20"/>
      <c r="VBC57" s="20"/>
      <c r="VBD57" s="20"/>
      <c r="VBE57" s="20"/>
      <c r="VBF57" s="20"/>
      <c r="VBG57" s="20"/>
      <c r="VBH57" s="20"/>
      <c r="VBI57" s="20"/>
      <c r="VBJ57" s="20"/>
      <c r="VBK57" s="20"/>
      <c r="VBL57" s="20"/>
      <c r="VBM57" s="20"/>
      <c r="VBN57" s="20"/>
      <c r="VBO57" s="20"/>
      <c r="VBP57" s="20"/>
      <c r="VBQ57" s="20"/>
      <c r="VBR57" s="20"/>
      <c r="VBS57" s="20"/>
      <c r="VBT57" s="20"/>
      <c r="VBU57" s="20"/>
      <c r="VBV57" s="20"/>
      <c r="VBW57" s="20"/>
      <c r="VBX57" s="20"/>
      <c r="VBY57" s="20"/>
      <c r="VBZ57" s="20"/>
      <c r="VCA57" s="20"/>
      <c r="VCB57" s="20"/>
      <c r="VCC57" s="20"/>
      <c r="VCD57" s="20"/>
      <c r="VCE57" s="20"/>
      <c r="VCF57" s="20"/>
      <c r="VCG57" s="20"/>
      <c r="VCH57" s="20"/>
      <c r="VCI57" s="20"/>
      <c r="VCJ57" s="20"/>
      <c r="VCK57" s="20"/>
      <c r="VCL57" s="20"/>
      <c r="VCM57" s="20"/>
      <c r="VCN57" s="20"/>
      <c r="VCO57" s="20"/>
      <c r="VCP57" s="20"/>
      <c r="VCQ57" s="20"/>
      <c r="VCR57" s="20"/>
      <c r="VCS57" s="20"/>
      <c r="VCT57" s="20"/>
      <c r="VCU57" s="20"/>
      <c r="VCV57" s="20"/>
      <c r="VCW57" s="20"/>
      <c r="VCX57" s="20"/>
      <c r="VCY57" s="20"/>
      <c r="VCZ57" s="20"/>
      <c r="VDA57" s="20"/>
      <c r="VDB57" s="20"/>
      <c r="VDC57" s="20"/>
      <c r="VDD57" s="20"/>
      <c r="VDE57" s="20"/>
      <c r="VDF57" s="20"/>
      <c r="VDG57" s="20"/>
      <c r="VDH57" s="20"/>
      <c r="VDI57" s="20"/>
      <c r="VDJ57" s="20"/>
      <c r="VDK57" s="20"/>
      <c r="VDL57" s="20"/>
      <c r="VDM57" s="20"/>
      <c r="VDN57" s="20"/>
      <c r="VDO57" s="20"/>
      <c r="VDP57" s="20"/>
      <c r="VDQ57" s="20"/>
      <c r="VDR57" s="20"/>
      <c r="VDS57" s="20"/>
      <c r="VDT57" s="20"/>
      <c r="VDU57" s="20"/>
      <c r="VDV57" s="20"/>
      <c r="VDW57" s="20"/>
      <c r="VDX57" s="20"/>
      <c r="VDY57" s="20"/>
      <c r="VDZ57" s="20"/>
      <c r="VEA57" s="20"/>
      <c r="VEB57" s="20"/>
      <c r="VEC57" s="20"/>
      <c r="VED57" s="20"/>
      <c r="VEE57" s="20"/>
      <c r="VEF57" s="20"/>
      <c r="VEG57" s="20"/>
      <c r="VEH57" s="20"/>
      <c r="VEI57" s="20"/>
      <c r="VEJ57" s="20"/>
      <c r="VEK57" s="20"/>
      <c r="VEL57" s="20"/>
      <c r="VEM57" s="20"/>
      <c r="VEN57" s="20"/>
      <c r="VEO57" s="20"/>
      <c r="VEP57" s="20"/>
      <c r="VEQ57" s="20"/>
      <c r="VER57" s="20"/>
      <c r="VES57" s="20"/>
      <c r="VET57" s="20"/>
      <c r="VEU57" s="20"/>
      <c r="VEV57" s="20"/>
      <c r="VEW57" s="20"/>
      <c r="VEX57" s="20"/>
      <c r="VEY57" s="20"/>
      <c r="VEZ57" s="20"/>
      <c r="VFA57" s="20"/>
      <c r="VFB57" s="20"/>
      <c r="VFC57" s="20"/>
      <c r="VFD57" s="20"/>
      <c r="VFE57" s="20"/>
      <c r="VFF57" s="20"/>
      <c r="VFG57" s="20"/>
      <c r="VFH57" s="20"/>
      <c r="VFI57" s="20"/>
      <c r="VFJ57" s="20"/>
      <c r="VFK57" s="20"/>
      <c r="VFL57" s="20"/>
      <c r="VFM57" s="20"/>
      <c r="VFN57" s="20"/>
      <c r="VFO57" s="20"/>
      <c r="VFP57" s="20"/>
      <c r="VFQ57" s="20"/>
      <c r="VFR57" s="20"/>
      <c r="VFS57" s="20"/>
      <c r="VFT57" s="20"/>
      <c r="VFU57" s="20"/>
      <c r="VFV57" s="20"/>
      <c r="VFW57" s="20"/>
      <c r="VFX57" s="20"/>
      <c r="VFY57" s="20"/>
      <c r="VFZ57" s="20"/>
      <c r="VGA57" s="20"/>
      <c r="VGB57" s="20"/>
      <c r="VGC57" s="20"/>
      <c r="VGD57" s="20"/>
      <c r="VGE57" s="20"/>
      <c r="VGF57" s="20"/>
      <c r="VGG57" s="20"/>
      <c r="VGH57" s="20"/>
      <c r="VGI57" s="20"/>
      <c r="VGJ57" s="20"/>
      <c r="VGK57" s="20"/>
      <c r="VGL57" s="20"/>
      <c r="VGM57" s="20"/>
      <c r="VGN57" s="20"/>
      <c r="VGO57" s="20"/>
      <c r="VGP57" s="20"/>
      <c r="VGQ57" s="20"/>
      <c r="VGR57" s="20"/>
      <c r="VGS57" s="20"/>
      <c r="VGT57" s="20"/>
      <c r="VGU57" s="20"/>
      <c r="VGV57" s="20"/>
      <c r="VGW57" s="20"/>
      <c r="VGX57" s="20"/>
      <c r="VGY57" s="20"/>
      <c r="VGZ57" s="20"/>
      <c r="VHA57" s="20"/>
      <c r="VHB57" s="20"/>
      <c r="VHC57" s="20"/>
      <c r="VHD57" s="20"/>
      <c r="VHE57" s="20"/>
      <c r="VHF57" s="20"/>
      <c r="VHG57" s="20"/>
      <c r="VHH57" s="20"/>
      <c r="VHI57" s="20"/>
      <c r="VHJ57" s="20"/>
      <c r="VHK57" s="20"/>
      <c r="VHL57" s="20"/>
      <c r="VHM57" s="20"/>
      <c r="VHN57" s="20"/>
      <c r="VHO57" s="20"/>
      <c r="VHP57" s="20"/>
      <c r="VHQ57" s="20"/>
      <c r="VHR57" s="20"/>
      <c r="VHS57" s="20"/>
      <c r="VHT57" s="20"/>
      <c r="VHU57" s="20"/>
      <c r="VHV57" s="20"/>
      <c r="VHW57" s="20"/>
      <c r="VHX57" s="20"/>
      <c r="VHY57" s="20"/>
      <c r="VHZ57" s="20"/>
      <c r="VIA57" s="20"/>
      <c r="VIB57" s="20"/>
      <c r="VIC57" s="20"/>
      <c r="VID57" s="20"/>
      <c r="VIE57" s="20"/>
      <c r="VIF57" s="20"/>
      <c r="VIG57" s="20"/>
      <c r="VIH57" s="20"/>
      <c r="VII57" s="20"/>
      <c r="VIJ57" s="20"/>
      <c r="VIK57" s="20"/>
      <c r="VIL57" s="20"/>
      <c r="VIM57" s="20"/>
      <c r="VIN57" s="20"/>
      <c r="VIO57" s="20"/>
      <c r="VIP57" s="20"/>
      <c r="VIQ57" s="20"/>
      <c r="VIR57" s="20"/>
      <c r="VIS57" s="20"/>
      <c r="VIT57" s="20"/>
      <c r="VIU57" s="20"/>
      <c r="VIV57" s="20"/>
      <c r="VIW57" s="20"/>
      <c r="VIX57" s="20"/>
      <c r="VIY57" s="20"/>
      <c r="VIZ57" s="20"/>
      <c r="VJA57" s="20"/>
      <c r="VJB57" s="20"/>
      <c r="VJC57" s="20"/>
      <c r="VJD57" s="20"/>
      <c r="VJE57" s="20"/>
      <c r="VJF57" s="20"/>
      <c r="VJG57" s="20"/>
      <c r="VJH57" s="20"/>
      <c r="VJI57" s="20"/>
      <c r="VJJ57" s="20"/>
      <c r="VJK57" s="20"/>
      <c r="VJL57" s="20"/>
      <c r="VJM57" s="20"/>
      <c r="VJN57" s="20"/>
      <c r="VJO57" s="20"/>
      <c r="VJP57" s="20"/>
      <c r="VJQ57" s="20"/>
      <c r="VJR57" s="20"/>
      <c r="VJS57" s="20"/>
      <c r="VJT57" s="20"/>
      <c r="VJU57" s="20"/>
      <c r="VJV57" s="20"/>
      <c r="VJW57" s="20"/>
      <c r="VJX57" s="20"/>
      <c r="VJY57" s="20"/>
      <c r="VJZ57" s="20"/>
      <c r="VKA57" s="20"/>
      <c r="VKB57" s="20"/>
      <c r="VKC57" s="20"/>
      <c r="VKD57" s="20"/>
      <c r="VKE57" s="20"/>
      <c r="VKF57" s="20"/>
      <c r="VKG57" s="20"/>
      <c r="VKH57" s="20"/>
      <c r="VKI57" s="20"/>
      <c r="VKJ57" s="20"/>
      <c r="VKK57" s="20"/>
      <c r="VKL57" s="20"/>
      <c r="VKM57" s="20"/>
      <c r="VKN57" s="20"/>
      <c r="VKO57" s="20"/>
      <c r="VKP57" s="20"/>
      <c r="VKQ57" s="20"/>
      <c r="VKR57" s="20"/>
      <c r="VKS57" s="20"/>
      <c r="VKT57" s="20"/>
      <c r="VKU57" s="20"/>
      <c r="VKV57" s="20"/>
      <c r="VKW57" s="20"/>
      <c r="VKX57" s="20"/>
      <c r="VKY57" s="20"/>
      <c r="VKZ57" s="20"/>
      <c r="VLA57" s="20"/>
      <c r="VLB57" s="20"/>
      <c r="VLC57" s="20"/>
      <c r="VLD57" s="20"/>
      <c r="VLE57" s="20"/>
      <c r="VLF57" s="20"/>
      <c r="VLG57" s="20"/>
      <c r="VLH57" s="20"/>
      <c r="VLI57" s="20"/>
      <c r="VLJ57" s="20"/>
      <c r="VLK57" s="20"/>
      <c r="VLL57" s="20"/>
      <c r="VLM57" s="20"/>
      <c r="VLN57" s="20"/>
      <c r="VLO57" s="20"/>
      <c r="VLP57" s="20"/>
      <c r="VLQ57" s="20"/>
      <c r="VLR57" s="20"/>
      <c r="VLS57" s="20"/>
      <c r="VLT57" s="20"/>
      <c r="VLU57" s="20"/>
      <c r="VLV57" s="20"/>
      <c r="VLW57" s="20"/>
      <c r="VLX57" s="20"/>
      <c r="VLY57" s="20"/>
      <c r="VLZ57" s="20"/>
      <c r="VMA57" s="20"/>
      <c r="VMB57" s="20"/>
      <c r="VMC57" s="20"/>
      <c r="VMD57" s="20"/>
      <c r="VME57" s="20"/>
      <c r="VMF57" s="20"/>
      <c r="VMG57" s="20"/>
      <c r="VMH57" s="20"/>
      <c r="VMI57" s="20"/>
      <c r="VMJ57" s="20"/>
      <c r="VMK57" s="20"/>
      <c r="VML57" s="20"/>
      <c r="VMM57" s="20"/>
      <c r="VMN57" s="20"/>
      <c r="VMO57" s="20"/>
      <c r="VMP57" s="20"/>
      <c r="VMQ57" s="20"/>
      <c r="VMR57" s="20"/>
      <c r="VMS57" s="20"/>
      <c r="VMT57" s="20"/>
      <c r="VMU57" s="20"/>
      <c r="VMV57" s="20"/>
      <c r="VMW57" s="20"/>
      <c r="VMX57" s="20"/>
      <c r="VMY57" s="20"/>
      <c r="VMZ57" s="20"/>
      <c r="VNA57" s="20"/>
      <c r="VNB57" s="20"/>
      <c r="VNC57" s="20"/>
      <c r="VND57" s="20"/>
      <c r="VNE57" s="20"/>
      <c r="VNF57" s="20"/>
      <c r="VNG57" s="20"/>
      <c r="VNH57" s="20"/>
      <c r="VNI57" s="20"/>
      <c r="VNJ57" s="20"/>
      <c r="VNK57" s="20"/>
      <c r="VNL57" s="20"/>
      <c r="VNM57" s="20"/>
      <c r="VNN57" s="20"/>
      <c r="VNO57" s="20"/>
      <c r="VNP57" s="20"/>
      <c r="VNQ57" s="20"/>
      <c r="VNR57" s="20"/>
      <c r="VNS57" s="20"/>
      <c r="VNT57" s="20"/>
      <c r="VNU57" s="20"/>
      <c r="VNV57" s="20"/>
      <c r="VNW57" s="20"/>
      <c r="VNX57" s="20"/>
      <c r="VNY57" s="20"/>
      <c r="VNZ57" s="20"/>
      <c r="VOA57" s="20"/>
      <c r="VOB57" s="20"/>
      <c r="VOC57" s="20"/>
      <c r="VOD57" s="20"/>
      <c r="VOE57" s="20"/>
      <c r="VOF57" s="20"/>
      <c r="VOG57" s="20"/>
      <c r="VOH57" s="20"/>
      <c r="VOI57" s="20"/>
      <c r="VOJ57" s="20"/>
      <c r="VOK57" s="20"/>
      <c r="VOL57" s="20"/>
      <c r="VOM57" s="20"/>
      <c r="VON57" s="20"/>
      <c r="VOO57" s="20"/>
      <c r="VOP57" s="20"/>
      <c r="VOQ57" s="20"/>
      <c r="VOR57" s="20"/>
      <c r="VOS57" s="20"/>
      <c r="VOT57" s="20"/>
      <c r="VOU57" s="20"/>
      <c r="VOV57" s="20"/>
      <c r="VOW57" s="20"/>
      <c r="VOX57" s="20"/>
      <c r="VOY57" s="20"/>
      <c r="VOZ57" s="20"/>
      <c r="VPA57" s="20"/>
      <c r="VPB57" s="20"/>
      <c r="VPC57" s="20"/>
      <c r="VPD57" s="20"/>
      <c r="VPE57" s="20"/>
      <c r="VPF57" s="20"/>
      <c r="VPG57" s="20"/>
      <c r="VPH57" s="20"/>
      <c r="VPI57" s="20"/>
      <c r="VPJ57" s="20"/>
      <c r="VPK57" s="20"/>
      <c r="VPL57" s="20"/>
      <c r="VPM57" s="20"/>
      <c r="VPN57" s="20"/>
      <c r="VPO57" s="20"/>
      <c r="VPP57" s="20"/>
      <c r="VPQ57" s="20"/>
      <c r="VPR57" s="20"/>
      <c r="VPS57" s="20"/>
      <c r="VPT57" s="20"/>
      <c r="VPU57" s="20"/>
      <c r="VPV57" s="20"/>
      <c r="VPW57" s="20"/>
      <c r="VPX57" s="20"/>
      <c r="VPY57" s="20"/>
      <c r="VPZ57" s="20"/>
      <c r="VQA57" s="20"/>
      <c r="VQB57" s="20"/>
      <c r="VQC57" s="20"/>
      <c r="VQD57" s="20"/>
      <c r="VQE57" s="20"/>
      <c r="VQF57" s="20"/>
      <c r="VQG57" s="20"/>
      <c r="VQH57" s="20"/>
      <c r="VQI57" s="20"/>
      <c r="VQJ57" s="20"/>
      <c r="VQK57" s="20"/>
      <c r="VQL57" s="20"/>
      <c r="VQM57" s="20"/>
      <c r="VQN57" s="20"/>
      <c r="VQO57" s="20"/>
      <c r="VQP57" s="20"/>
      <c r="VQQ57" s="20"/>
      <c r="VQR57" s="20"/>
      <c r="VQS57" s="20"/>
      <c r="VQT57" s="20"/>
      <c r="VQU57" s="20"/>
      <c r="VQV57" s="20"/>
      <c r="VQW57" s="20"/>
      <c r="VQX57" s="20"/>
      <c r="VQY57" s="20"/>
      <c r="VQZ57" s="20"/>
      <c r="VRA57" s="20"/>
      <c r="VRB57" s="20"/>
      <c r="VRC57" s="20"/>
      <c r="VRD57" s="20"/>
      <c r="VRE57" s="20"/>
      <c r="VRF57" s="20"/>
      <c r="VRG57" s="20"/>
      <c r="VRH57" s="20"/>
      <c r="VRI57" s="20"/>
      <c r="VRJ57" s="20"/>
      <c r="VRK57" s="20"/>
      <c r="VRL57" s="20"/>
      <c r="VRM57" s="20"/>
      <c r="VRN57" s="20"/>
      <c r="VRO57" s="20"/>
      <c r="VRP57" s="20"/>
      <c r="VRQ57" s="20"/>
      <c r="VRR57" s="20"/>
      <c r="VRS57" s="20"/>
      <c r="VRT57" s="20"/>
      <c r="VRU57" s="20"/>
      <c r="VRV57" s="20"/>
      <c r="VRW57" s="20"/>
      <c r="VRX57" s="20"/>
      <c r="VRY57" s="20"/>
      <c r="VRZ57" s="20"/>
      <c r="VSA57" s="20"/>
      <c r="VSB57" s="20"/>
      <c r="VSC57" s="20"/>
      <c r="VSD57" s="20"/>
      <c r="VSE57" s="20"/>
      <c r="VSF57" s="20"/>
      <c r="VSG57" s="20"/>
      <c r="VSH57" s="20"/>
      <c r="VSI57" s="20"/>
      <c r="VSJ57" s="20"/>
      <c r="VSK57" s="20"/>
      <c r="VSL57" s="20"/>
      <c r="VSM57" s="20"/>
      <c r="VSN57" s="20"/>
      <c r="VSO57" s="20"/>
      <c r="VSP57" s="20"/>
      <c r="VSQ57" s="20"/>
      <c r="VSR57" s="20"/>
      <c r="VSS57" s="20"/>
      <c r="VST57" s="20"/>
      <c r="VSU57" s="20"/>
      <c r="VSV57" s="20"/>
      <c r="VSW57" s="20"/>
      <c r="VSX57" s="20"/>
      <c r="VSY57" s="20"/>
      <c r="VSZ57" s="20"/>
      <c r="VTA57" s="20"/>
      <c r="VTB57" s="20"/>
      <c r="VTC57" s="20"/>
      <c r="VTD57" s="20"/>
      <c r="VTE57" s="20"/>
      <c r="VTF57" s="20"/>
      <c r="VTG57" s="20"/>
      <c r="VTH57" s="20"/>
      <c r="VTI57" s="20"/>
      <c r="VTJ57" s="20"/>
      <c r="VTK57" s="20"/>
      <c r="VTL57" s="20"/>
      <c r="VTM57" s="20"/>
      <c r="VTN57" s="20"/>
      <c r="VTO57" s="20"/>
      <c r="VTP57" s="20"/>
      <c r="VTQ57" s="20"/>
      <c r="VTR57" s="20"/>
      <c r="VTS57" s="20"/>
      <c r="VTT57" s="20"/>
      <c r="VTU57" s="20"/>
      <c r="VTV57" s="20"/>
      <c r="VTW57" s="20"/>
      <c r="VTX57" s="20"/>
      <c r="VTY57" s="20"/>
      <c r="VTZ57" s="20"/>
      <c r="VUA57" s="20"/>
      <c r="VUB57" s="20"/>
      <c r="VUC57" s="20"/>
      <c r="VUD57" s="20"/>
      <c r="VUE57" s="20"/>
      <c r="VUF57" s="20"/>
      <c r="VUG57" s="20"/>
      <c r="VUH57" s="20"/>
      <c r="VUI57" s="20"/>
      <c r="VUJ57" s="20"/>
      <c r="VUK57" s="20"/>
      <c r="VUL57" s="20"/>
      <c r="VUM57" s="20"/>
      <c r="VUN57" s="20"/>
      <c r="VUO57" s="20"/>
      <c r="VUP57" s="20"/>
      <c r="VUQ57" s="20"/>
      <c r="VUR57" s="20"/>
      <c r="VUS57" s="20"/>
      <c r="VUT57" s="20"/>
      <c r="VUU57" s="20"/>
      <c r="VUV57" s="20"/>
      <c r="VUW57" s="20"/>
      <c r="VUX57" s="20"/>
      <c r="VUY57" s="20"/>
      <c r="VUZ57" s="20"/>
      <c r="VVA57" s="20"/>
      <c r="VVB57" s="20"/>
      <c r="VVC57" s="20"/>
      <c r="VVD57" s="20"/>
      <c r="VVE57" s="20"/>
      <c r="VVF57" s="20"/>
      <c r="VVG57" s="20"/>
      <c r="VVH57" s="20"/>
      <c r="VVI57" s="20"/>
      <c r="VVJ57" s="20"/>
      <c r="VVK57" s="20"/>
      <c r="VVL57" s="20"/>
      <c r="VVM57" s="20"/>
      <c r="VVN57" s="20"/>
      <c r="VVO57" s="20"/>
      <c r="VVP57" s="20"/>
      <c r="VVQ57" s="20"/>
      <c r="VVR57" s="20"/>
      <c r="VVS57" s="20"/>
      <c r="VVT57" s="20"/>
      <c r="VVU57" s="20"/>
      <c r="VVV57" s="20"/>
      <c r="VVW57" s="20"/>
      <c r="VVX57" s="20"/>
      <c r="VVY57" s="20"/>
      <c r="VVZ57" s="20"/>
      <c r="VWA57" s="20"/>
      <c r="VWB57" s="20"/>
      <c r="VWC57" s="20"/>
      <c r="VWD57" s="20"/>
      <c r="VWE57" s="20"/>
      <c r="VWF57" s="20"/>
      <c r="VWG57" s="20"/>
      <c r="VWH57" s="20"/>
      <c r="VWI57" s="20"/>
      <c r="VWJ57" s="20"/>
      <c r="VWK57" s="20"/>
      <c r="VWL57" s="20"/>
      <c r="VWM57" s="20"/>
      <c r="VWN57" s="20"/>
      <c r="VWO57" s="20"/>
      <c r="VWP57" s="20"/>
      <c r="VWQ57" s="20"/>
      <c r="VWR57" s="20"/>
      <c r="VWS57" s="20"/>
      <c r="VWT57" s="20"/>
      <c r="VWU57" s="20"/>
      <c r="VWV57" s="20"/>
      <c r="VWW57" s="20"/>
      <c r="VWX57" s="20"/>
      <c r="VWY57" s="20"/>
      <c r="VWZ57" s="20"/>
      <c r="VXA57" s="20"/>
      <c r="VXB57" s="20"/>
      <c r="VXC57" s="20"/>
      <c r="VXD57" s="20"/>
      <c r="VXE57" s="20"/>
      <c r="VXF57" s="20"/>
      <c r="VXG57" s="20"/>
      <c r="VXH57" s="20"/>
      <c r="VXI57" s="20"/>
      <c r="VXJ57" s="20"/>
      <c r="VXK57" s="20"/>
      <c r="VXL57" s="20"/>
      <c r="VXM57" s="20"/>
      <c r="VXN57" s="20"/>
      <c r="VXO57" s="20"/>
      <c r="VXP57" s="20"/>
      <c r="VXQ57" s="20"/>
      <c r="VXR57" s="20"/>
      <c r="VXS57" s="20"/>
      <c r="VXT57" s="20"/>
      <c r="VXU57" s="20"/>
      <c r="VXV57" s="20"/>
      <c r="VXW57" s="20"/>
      <c r="VXX57" s="20"/>
      <c r="VXY57" s="20"/>
      <c r="VXZ57" s="20"/>
      <c r="VYA57" s="20"/>
      <c r="VYB57" s="20"/>
      <c r="VYC57" s="20"/>
      <c r="VYD57" s="20"/>
      <c r="VYE57" s="20"/>
      <c r="VYF57" s="20"/>
      <c r="VYG57" s="20"/>
      <c r="VYH57" s="20"/>
      <c r="VYI57" s="20"/>
      <c r="VYJ57" s="20"/>
      <c r="VYK57" s="20"/>
      <c r="VYL57" s="20"/>
      <c r="VYM57" s="20"/>
      <c r="VYN57" s="20"/>
      <c r="VYO57" s="20"/>
      <c r="VYP57" s="20"/>
      <c r="VYQ57" s="20"/>
      <c r="VYR57" s="20"/>
      <c r="VYS57" s="20"/>
      <c r="VYT57" s="20"/>
      <c r="VYU57" s="20"/>
      <c r="VYV57" s="20"/>
      <c r="VYW57" s="20"/>
      <c r="VYX57" s="20"/>
      <c r="VYY57" s="20"/>
      <c r="VYZ57" s="20"/>
      <c r="VZA57" s="20"/>
      <c r="VZB57" s="20"/>
      <c r="VZC57" s="20"/>
      <c r="VZD57" s="20"/>
      <c r="VZE57" s="20"/>
      <c r="VZF57" s="20"/>
      <c r="VZG57" s="20"/>
      <c r="VZH57" s="20"/>
      <c r="VZI57" s="20"/>
      <c r="VZJ57" s="20"/>
      <c r="VZK57" s="20"/>
      <c r="VZL57" s="20"/>
      <c r="VZM57" s="20"/>
      <c r="VZN57" s="20"/>
      <c r="VZO57" s="20"/>
      <c r="VZP57" s="20"/>
      <c r="VZQ57" s="20"/>
      <c r="VZR57" s="20"/>
      <c r="VZS57" s="20"/>
      <c r="VZT57" s="20"/>
      <c r="VZU57" s="20"/>
      <c r="VZV57" s="20"/>
      <c r="VZW57" s="20"/>
      <c r="VZX57" s="20"/>
      <c r="VZY57" s="20"/>
      <c r="VZZ57" s="20"/>
      <c r="WAA57" s="20"/>
      <c r="WAB57" s="20"/>
      <c r="WAC57" s="20"/>
      <c r="WAD57" s="20"/>
      <c r="WAE57" s="20"/>
      <c r="WAF57" s="20"/>
      <c r="WAG57" s="20"/>
      <c r="WAH57" s="20"/>
      <c r="WAI57" s="20"/>
      <c r="WAJ57" s="20"/>
      <c r="WAK57" s="20"/>
      <c r="WAL57" s="20"/>
      <c r="WAM57" s="20"/>
      <c r="WAN57" s="20"/>
      <c r="WAO57" s="20"/>
      <c r="WAP57" s="20"/>
      <c r="WAQ57" s="20"/>
      <c r="WAR57" s="20"/>
      <c r="WAS57" s="20"/>
      <c r="WAT57" s="20"/>
      <c r="WAU57" s="20"/>
      <c r="WAV57" s="20"/>
      <c r="WAW57" s="20"/>
      <c r="WAX57" s="20"/>
      <c r="WAY57" s="20"/>
      <c r="WAZ57" s="20"/>
      <c r="WBA57" s="20"/>
      <c r="WBB57" s="20"/>
      <c r="WBC57" s="20"/>
      <c r="WBD57" s="20"/>
      <c r="WBE57" s="20"/>
      <c r="WBF57" s="20"/>
      <c r="WBG57" s="20"/>
      <c r="WBH57" s="20"/>
      <c r="WBI57" s="20"/>
      <c r="WBJ57" s="20"/>
      <c r="WBK57" s="20"/>
      <c r="WBL57" s="20"/>
      <c r="WBM57" s="20"/>
      <c r="WBN57" s="20"/>
      <c r="WBO57" s="20"/>
      <c r="WBP57" s="20"/>
      <c r="WBQ57" s="20"/>
      <c r="WBR57" s="20"/>
      <c r="WBS57" s="20"/>
      <c r="WBT57" s="20"/>
      <c r="WBU57" s="20"/>
      <c r="WBV57" s="20"/>
      <c r="WBW57" s="20"/>
      <c r="WBX57" s="20"/>
      <c r="WBY57" s="20"/>
      <c r="WBZ57" s="20"/>
      <c r="WCA57" s="20"/>
      <c r="WCB57" s="20"/>
      <c r="WCC57" s="20"/>
      <c r="WCD57" s="20"/>
      <c r="WCE57" s="20"/>
      <c r="WCF57" s="20"/>
      <c r="WCG57" s="20"/>
      <c r="WCH57" s="20"/>
      <c r="WCI57" s="20"/>
      <c r="WCJ57" s="20"/>
      <c r="WCK57" s="20"/>
      <c r="WCL57" s="20"/>
      <c r="WCM57" s="20"/>
      <c r="WCN57" s="20"/>
      <c r="WCO57" s="20"/>
      <c r="WCP57" s="20"/>
      <c r="WCQ57" s="20"/>
      <c r="WCR57" s="20"/>
      <c r="WCS57" s="20"/>
      <c r="WCT57" s="20"/>
      <c r="WCU57" s="20"/>
      <c r="WCV57" s="20"/>
      <c r="WCW57" s="20"/>
      <c r="WCX57" s="20"/>
      <c r="WCY57" s="20"/>
      <c r="WCZ57" s="20"/>
      <c r="WDA57" s="20"/>
      <c r="WDB57" s="20"/>
      <c r="WDC57" s="20"/>
      <c r="WDD57" s="20"/>
      <c r="WDE57" s="20"/>
      <c r="WDF57" s="20"/>
      <c r="WDG57" s="20"/>
      <c r="WDH57" s="20"/>
      <c r="WDI57" s="20"/>
      <c r="WDJ57" s="20"/>
      <c r="WDK57" s="20"/>
      <c r="WDL57" s="20"/>
      <c r="WDM57" s="20"/>
      <c r="WDN57" s="20"/>
      <c r="WDO57" s="20"/>
      <c r="WDP57" s="20"/>
      <c r="WDQ57" s="20"/>
      <c r="WDR57" s="20"/>
      <c r="WDS57" s="20"/>
      <c r="WDT57" s="20"/>
      <c r="WDU57" s="20"/>
      <c r="WDV57" s="20"/>
      <c r="WDW57" s="20"/>
      <c r="WDX57" s="20"/>
      <c r="WDY57" s="20"/>
      <c r="WDZ57" s="20"/>
      <c r="WEA57" s="20"/>
      <c r="WEB57" s="20"/>
      <c r="WEC57" s="20"/>
      <c r="WED57" s="20"/>
      <c r="WEE57" s="20"/>
      <c r="WEF57" s="20"/>
      <c r="WEG57" s="20"/>
      <c r="WEH57" s="20"/>
      <c r="WEI57" s="20"/>
      <c r="WEJ57" s="20"/>
      <c r="WEK57" s="20"/>
      <c r="WEL57" s="20"/>
      <c r="WEM57" s="20"/>
      <c r="WEN57" s="20"/>
      <c r="WEO57" s="20"/>
      <c r="WEP57" s="20"/>
      <c r="WEQ57" s="20"/>
      <c r="WER57" s="20"/>
      <c r="WES57" s="20"/>
      <c r="WET57" s="20"/>
      <c r="WEU57" s="20"/>
      <c r="WEV57" s="20"/>
      <c r="WEW57" s="20"/>
      <c r="WEX57" s="20"/>
      <c r="WEY57" s="20"/>
      <c r="WEZ57" s="20"/>
      <c r="WFA57" s="20"/>
      <c r="WFB57" s="20"/>
      <c r="WFC57" s="20"/>
      <c r="WFD57" s="20"/>
      <c r="WFE57" s="20"/>
      <c r="WFF57" s="20"/>
      <c r="WFG57" s="20"/>
      <c r="WFH57" s="20"/>
      <c r="WFI57" s="20"/>
      <c r="WFJ57" s="20"/>
      <c r="WFK57" s="20"/>
      <c r="WFL57" s="20"/>
      <c r="WFM57" s="20"/>
      <c r="WFN57" s="20"/>
      <c r="WFO57" s="20"/>
      <c r="WFP57" s="20"/>
      <c r="WFQ57" s="20"/>
      <c r="WFR57" s="20"/>
      <c r="WFS57" s="20"/>
      <c r="WFT57" s="20"/>
      <c r="WFU57" s="20"/>
      <c r="WFV57" s="20"/>
      <c r="WFW57" s="20"/>
      <c r="WFX57" s="20"/>
      <c r="WFY57" s="20"/>
      <c r="WFZ57" s="20"/>
      <c r="WGA57" s="20"/>
      <c r="WGB57" s="20"/>
      <c r="WGC57" s="20"/>
      <c r="WGD57" s="20"/>
      <c r="WGE57" s="20"/>
      <c r="WGF57" s="20"/>
      <c r="WGG57" s="20"/>
      <c r="WGH57" s="20"/>
      <c r="WGI57" s="20"/>
      <c r="WGJ57" s="20"/>
      <c r="WGK57" s="20"/>
      <c r="WGL57" s="20"/>
      <c r="WGM57" s="20"/>
      <c r="WGN57" s="20"/>
      <c r="WGO57" s="20"/>
      <c r="WGP57" s="20"/>
      <c r="WGQ57" s="20"/>
      <c r="WGR57" s="20"/>
      <c r="WGS57" s="20"/>
      <c r="WGT57" s="20"/>
      <c r="WGU57" s="20"/>
      <c r="WGV57" s="20"/>
      <c r="WGW57" s="20"/>
      <c r="WGX57" s="20"/>
      <c r="WGY57" s="20"/>
      <c r="WGZ57" s="20"/>
      <c r="WHA57" s="20"/>
      <c r="WHB57" s="20"/>
      <c r="WHC57" s="20"/>
      <c r="WHD57" s="20"/>
      <c r="WHE57" s="20"/>
      <c r="WHF57" s="20"/>
      <c r="WHG57" s="20"/>
      <c r="WHH57" s="20"/>
      <c r="WHI57" s="20"/>
      <c r="WHJ57" s="20"/>
      <c r="WHK57" s="20"/>
      <c r="WHL57" s="20"/>
      <c r="WHM57" s="20"/>
      <c r="WHN57" s="20"/>
      <c r="WHO57" s="20"/>
      <c r="WHP57" s="20"/>
      <c r="WHQ57" s="20"/>
      <c r="WHR57" s="20"/>
      <c r="WHS57" s="20"/>
      <c r="WHT57" s="20"/>
      <c r="WHU57" s="20"/>
      <c r="WHV57" s="20"/>
      <c r="WHW57" s="20"/>
      <c r="WHX57" s="20"/>
      <c r="WHY57" s="20"/>
      <c r="WHZ57" s="20"/>
      <c r="WIA57" s="20"/>
      <c r="WIB57" s="20"/>
      <c r="WIC57" s="20"/>
      <c r="WID57" s="20"/>
      <c r="WIE57" s="20"/>
      <c r="WIF57" s="20"/>
      <c r="WIG57" s="20"/>
      <c r="WIH57" s="20"/>
      <c r="WII57" s="20"/>
      <c r="WIJ57" s="20"/>
      <c r="WIK57" s="20"/>
      <c r="WIL57" s="20"/>
      <c r="WIM57" s="20"/>
      <c r="WIN57" s="20"/>
      <c r="WIO57" s="20"/>
      <c r="WIP57" s="20"/>
      <c r="WIQ57" s="20"/>
      <c r="WIR57" s="20"/>
      <c r="WIS57" s="20"/>
      <c r="WIT57" s="20"/>
      <c r="WIU57" s="20"/>
      <c r="WIV57" s="20"/>
      <c r="WIW57" s="20"/>
      <c r="WIX57" s="20"/>
      <c r="WIY57" s="20"/>
      <c r="WIZ57" s="20"/>
      <c r="WJA57" s="20"/>
      <c r="WJB57" s="20"/>
      <c r="WJC57" s="20"/>
      <c r="WJD57" s="20"/>
      <c r="WJE57" s="20"/>
      <c r="WJF57" s="20"/>
      <c r="WJG57" s="20"/>
      <c r="WJH57" s="20"/>
      <c r="WJI57" s="20"/>
      <c r="WJJ57" s="20"/>
      <c r="WJK57" s="20"/>
      <c r="WJL57" s="20"/>
      <c r="WJM57" s="20"/>
      <c r="WJN57" s="20"/>
      <c r="WJO57" s="20"/>
      <c r="WJP57" s="20"/>
      <c r="WJQ57" s="20"/>
      <c r="WJR57" s="20"/>
      <c r="WJS57" s="20"/>
      <c r="WJT57" s="20"/>
      <c r="WJU57" s="20"/>
      <c r="WJV57" s="20"/>
      <c r="WJW57" s="20"/>
      <c r="WJX57" s="20"/>
      <c r="WJY57" s="20"/>
      <c r="WJZ57" s="20"/>
      <c r="WKA57" s="20"/>
      <c r="WKB57" s="20"/>
      <c r="WKC57" s="20"/>
      <c r="WKD57" s="20"/>
      <c r="WKE57" s="20"/>
      <c r="WKF57" s="20"/>
      <c r="WKG57" s="20"/>
      <c r="WKH57" s="20"/>
      <c r="WKI57" s="20"/>
      <c r="WKJ57" s="20"/>
      <c r="WKK57" s="20"/>
      <c r="WKL57" s="20"/>
      <c r="WKM57" s="20"/>
      <c r="WKN57" s="20"/>
      <c r="WKO57" s="20"/>
      <c r="WKP57" s="20"/>
      <c r="WKQ57" s="20"/>
      <c r="WKR57" s="20"/>
      <c r="WKS57" s="20"/>
      <c r="WKT57" s="20"/>
      <c r="WKU57" s="20"/>
      <c r="WKV57" s="20"/>
      <c r="WKW57" s="20"/>
      <c r="WKX57" s="20"/>
      <c r="WKY57" s="20"/>
      <c r="WKZ57" s="20"/>
      <c r="WLA57" s="20"/>
      <c r="WLB57" s="20"/>
      <c r="WLC57" s="20"/>
      <c r="WLD57" s="20"/>
      <c r="WLE57" s="20"/>
      <c r="WLF57" s="20"/>
      <c r="WLG57" s="20"/>
      <c r="WLH57" s="20"/>
      <c r="WLI57" s="20"/>
      <c r="WLJ57" s="20"/>
      <c r="WLK57" s="20"/>
      <c r="WLL57" s="20"/>
      <c r="WLM57" s="20"/>
      <c r="WLN57" s="20"/>
      <c r="WLO57" s="20"/>
      <c r="WLP57" s="20"/>
      <c r="WLQ57" s="20"/>
      <c r="WLR57" s="20"/>
      <c r="WLS57" s="20"/>
      <c r="WLT57" s="20"/>
      <c r="WLU57" s="20"/>
      <c r="WLV57" s="20"/>
      <c r="WLW57" s="20"/>
      <c r="WLX57" s="20"/>
      <c r="WLY57" s="20"/>
      <c r="WLZ57" s="20"/>
      <c r="WMA57" s="20"/>
      <c r="WMB57" s="20"/>
      <c r="WMC57" s="20"/>
      <c r="WMD57" s="20"/>
      <c r="WME57" s="20"/>
      <c r="WMF57" s="20"/>
      <c r="WMG57" s="20"/>
      <c r="WMH57" s="20"/>
      <c r="WMI57" s="20"/>
      <c r="WMJ57" s="20"/>
      <c r="WMK57" s="20"/>
      <c r="WML57" s="20"/>
      <c r="WMM57" s="20"/>
      <c r="WMN57" s="20"/>
      <c r="WMO57" s="20"/>
      <c r="WMP57" s="20"/>
      <c r="WMQ57" s="20"/>
      <c r="WMR57" s="20"/>
      <c r="WMS57" s="20"/>
      <c r="WMT57" s="20"/>
      <c r="WMU57" s="20"/>
      <c r="WMV57" s="20"/>
      <c r="WMW57" s="20"/>
      <c r="WMX57" s="20"/>
      <c r="WMY57" s="20"/>
      <c r="WMZ57" s="20"/>
      <c r="WNA57" s="20"/>
      <c r="WNB57" s="20"/>
      <c r="WNC57" s="20"/>
      <c r="WND57" s="20"/>
      <c r="WNE57" s="20"/>
      <c r="WNF57" s="20"/>
      <c r="WNG57" s="20"/>
      <c r="WNH57" s="20"/>
      <c r="WNI57" s="20"/>
      <c r="WNJ57" s="20"/>
      <c r="WNK57" s="20"/>
      <c r="WNL57" s="20"/>
      <c r="WNM57" s="20"/>
      <c r="WNN57" s="20"/>
      <c r="WNO57" s="20"/>
      <c r="WNP57" s="20"/>
      <c r="WNQ57" s="20"/>
      <c r="WNR57" s="20"/>
      <c r="WNS57" s="20"/>
      <c r="WNT57" s="20"/>
      <c r="WNU57" s="20"/>
      <c r="WNV57" s="20"/>
      <c r="WNW57" s="20"/>
      <c r="WNX57" s="20"/>
      <c r="WNY57" s="20"/>
      <c r="WNZ57" s="20"/>
      <c r="WOA57" s="20"/>
      <c r="WOB57" s="20"/>
      <c r="WOC57" s="20"/>
      <c r="WOD57" s="20"/>
      <c r="WOE57" s="20"/>
      <c r="WOF57" s="20"/>
      <c r="WOG57" s="20"/>
      <c r="WOH57" s="20"/>
      <c r="WOI57" s="20"/>
      <c r="WOJ57" s="20"/>
      <c r="WOK57" s="20"/>
      <c r="WOL57" s="20"/>
      <c r="WOM57" s="20"/>
      <c r="WON57" s="20"/>
      <c r="WOO57" s="20"/>
      <c r="WOP57" s="20"/>
      <c r="WOQ57" s="20"/>
      <c r="WOR57" s="20"/>
      <c r="WOS57" s="20"/>
      <c r="WOT57" s="20"/>
      <c r="WOU57" s="20"/>
      <c r="WOV57" s="20"/>
      <c r="WOW57" s="20"/>
      <c r="WOX57" s="20"/>
      <c r="WOY57" s="20"/>
      <c r="WOZ57" s="20"/>
      <c r="WPA57" s="20"/>
      <c r="WPB57" s="20"/>
      <c r="WPC57" s="20"/>
      <c r="WPD57" s="20"/>
      <c r="WPE57" s="20"/>
      <c r="WPF57" s="20"/>
      <c r="WPG57" s="20"/>
      <c r="WPH57" s="20"/>
      <c r="WPI57" s="20"/>
      <c r="WPJ57" s="20"/>
      <c r="WPK57" s="20"/>
      <c r="WPL57" s="20"/>
      <c r="WPM57" s="20"/>
      <c r="WPN57" s="20"/>
      <c r="WPO57" s="20"/>
      <c r="WPP57" s="20"/>
      <c r="WPQ57" s="20"/>
      <c r="WPR57" s="20"/>
      <c r="WPS57" s="20"/>
      <c r="WPT57" s="20"/>
      <c r="WPU57" s="20"/>
      <c r="WPV57" s="20"/>
      <c r="WPW57" s="20"/>
      <c r="WPX57" s="20"/>
      <c r="WPY57" s="20"/>
      <c r="WPZ57" s="20"/>
      <c r="WQA57" s="20"/>
      <c r="WQB57" s="20"/>
      <c r="WQC57" s="20"/>
      <c r="WQD57" s="20"/>
      <c r="WQE57" s="20"/>
      <c r="WQF57" s="20"/>
      <c r="WQG57" s="20"/>
      <c r="WQH57" s="20"/>
      <c r="WQI57" s="20"/>
      <c r="WQJ57" s="20"/>
      <c r="WQK57" s="20"/>
      <c r="WQL57" s="20"/>
      <c r="WQM57" s="20"/>
      <c r="WQN57" s="20"/>
      <c r="WQO57" s="20"/>
      <c r="WQP57" s="20"/>
      <c r="WQQ57" s="20"/>
      <c r="WQR57" s="20"/>
      <c r="WQS57" s="20"/>
      <c r="WQT57" s="20"/>
      <c r="WQU57" s="20"/>
      <c r="WQV57" s="20"/>
      <c r="WQW57" s="20"/>
      <c r="WQX57" s="20"/>
      <c r="WQY57" s="20"/>
      <c r="WQZ57" s="20"/>
      <c r="WRA57" s="20"/>
      <c r="WRB57" s="20"/>
      <c r="WRC57" s="20"/>
      <c r="WRD57" s="20"/>
      <c r="WRE57" s="20"/>
      <c r="WRF57" s="20"/>
      <c r="WRG57" s="20"/>
      <c r="WRH57" s="20"/>
      <c r="WRI57" s="20"/>
      <c r="WRJ57" s="20"/>
      <c r="WRK57" s="20"/>
      <c r="WRL57" s="20"/>
      <c r="WRM57" s="20"/>
      <c r="WRN57" s="20"/>
      <c r="WRO57" s="20"/>
      <c r="WRP57" s="20"/>
      <c r="WRQ57" s="20"/>
      <c r="WRR57" s="20"/>
      <c r="WRS57" s="20"/>
      <c r="WRT57" s="20"/>
      <c r="WRU57" s="20"/>
      <c r="WRV57" s="20"/>
      <c r="WRW57" s="20"/>
      <c r="WRX57" s="20"/>
      <c r="WRY57" s="20"/>
      <c r="WRZ57" s="20"/>
      <c r="WSA57" s="20"/>
      <c r="WSB57" s="20"/>
      <c r="WSC57" s="20"/>
      <c r="WSD57" s="20"/>
      <c r="WSE57" s="20"/>
      <c r="WSF57" s="20"/>
      <c r="WSG57" s="20"/>
      <c r="WSH57" s="20"/>
      <c r="WSI57" s="20"/>
      <c r="WSJ57" s="20"/>
      <c r="WSK57" s="20"/>
      <c r="WSL57" s="20"/>
      <c r="WSM57" s="20"/>
      <c r="WSN57" s="20"/>
      <c r="WSO57" s="20"/>
      <c r="WSP57" s="20"/>
      <c r="WSQ57" s="20"/>
      <c r="WSR57" s="20"/>
      <c r="WSS57" s="20"/>
      <c r="WST57" s="20"/>
      <c r="WSU57" s="20"/>
      <c r="WSV57" s="20"/>
      <c r="WSW57" s="20"/>
      <c r="WSX57" s="20"/>
      <c r="WSY57" s="20"/>
      <c r="WSZ57" s="20"/>
      <c r="WTA57" s="20"/>
      <c r="WTB57" s="20"/>
      <c r="WTC57" s="20"/>
      <c r="WTD57" s="20"/>
      <c r="WTE57" s="20"/>
      <c r="WTF57" s="20"/>
      <c r="WTG57" s="20"/>
      <c r="WTH57" s="20"/>
      <c r="WTI57" s="20"/>
      <c r="WTJ57" s="20"/>
      <c r="WTK57" s="20"/>
      <c r="WTL57" s="20"/>
      <c r="WTM57" s="20"/>
      <c r="WTN57" s="20"/>
      <c r="WTO57" s="20"/>
      <c r="WTP57" s="20"/>
      <c r="WTQ57" s="20"/>
      <c r="WTR57" s="20"/>
      <c r="WTS57" s="20"/>
      <c r="WTT57" s="20"/>
      <c r="WTU57" s="20"/>
      <c r="WTV57" s="20"/>
      <c r="WTW57" s="20"/>
      <c r="WTX57" s="20"/>
      <c r="WTY57" s="20"/>
      <c r="WTZ57" s="20"/>
      <c r="WUA57" s="20"/>
      <c r="WUB57" s="20"/>
      <c r="WUC57" s="20"/>
      <c r="WUD57" s="20"/>
      <c r="WUE57" s="20"/>
      <c r="WUF57" s="20"/>
      <c r="WUG57" s="20"/>
      <c r="WUH57" s="20"/>
      <c r="WUI57" s="20"/>
      <c r="WUJ57" s="20"/>
      <c r="WUK57" s="20"/>
      <c r="WUL57" s="20"/>
      <c r="WUM57" s="20"/>
      <c r="WUN57" s="20"/>
      <c r="WUO57" s="20"/>
      <c r="WUP57" s="20"/>
      <c r="WUQ57" s="20"/>
      <c r="WUR57" s="20"/>
      <c r="WUS57" s="20"/>
      <c r="WUT57" s="20"/>
      <c r="WUU57" s="20"/>
      <c r="WUV57" s="20"/>
      <c r="WUW57" s="20"/>
      <c r="WUX57" s="20"/>
      <c r="WUY57" s="20"/>
      <c r="WUZ57" s="20"/>
      <c r="WVA57" s="20"/>
      <c r="WVB57" s="20"/>
      <c r="WVC57" s="20"/>
      <c r="WVD57" s="20"/>
      <c r="WVE57" s="20"/>
      <c r="WVF57" s="20"/>
      <c r="WVG57" s="20"/>
      <c r="WVH57" s="20"/>
      <c r="WVI57" s="20"/>
      <c r="WVJ57" s="20"/>
      <c r="WVK57" s="20"/>
      <c r="WVL57" s="20"/>
      <c r="WVM57" s="20"/>
      <c r="WVN57" s="20"/>
      <c r="WVO57" s="20"/>
      <c r="WVP57" s="20"/>
      <c r="WVQ57" s="20"/>
      <c r="WVR57" s="20"/>
      <c r="WVS57" s="20"/>
      <c r="WVT57" s="20"/>
      <c r="WVU57" s="20"/>
      <c r="WVV57" s="20"/>
      <c r="WVW57" s="20"/>
      <c r="WVX57" s="20"/>
      <c r="WVY57" s="20"/>
      <c r="WVZ57" s="20"/>
      <c r="WWA57" s="20"/>
      <c r="WWB57" s="20"/>
      <c r="WWC57" s="20"/>
      <c r="WWD57" s="20"/>
      <c r="WWE57" s="20"/>
      <c r="WWF57" s="20"/>
      <c r="WWG57" s="20"/>
      <c r="WWH57" s="20"/>
      <c r="WWI57" s="20"/>
      <c r="WWJ57" s="20"/>
      <c r="WWK57" s="20"/>
      <c r="WWL57" s="20"/>
      <c r="WWM57" s="20"/>
      <c r="WWN57" s="20"/>
      <c r="WWO57" s="20"/>
      <c r="WWP57" s="20"/>
      <c r="WWQ57" s="20"/>
      <c r="WWR57" s="20"/>
      <c r="WWS57" s="20"/>
      <c r="WWT57" s="20"/>
      <c r="WWU57" s="20"/>
      <c r="WWV57" s="20"/>
      <c r="WWW57" s="20"/>
      <c r="WWX57" s="20"/>
      <c r="WWY57" s="20"/>
      <c r="WWZ57" s="20"/>
      <c r="WXA57" s="20"/>
      <c r="WXB57" s="20"/>
      <c r="WXC57" s="20"/>
      <c r="WXD57" s="20"/>
      <c r="WXE57" s="20"/>
      <c r="WXF57" s="20"/>
      <c r="WXG57" s="20"/>
      <c r="WXH57" s="20"/>
      <c r="WXI57" s="20"/>
      <c r="WXJ57" s="20"/>
      <c r="WXK57" s="20"/>
      <c r="WXL57" s="20"/>
      <c r="WXM57" s="20"/>
      <c r="WXN57" s="20"/>
      <c r="WXO57" s="20"/>
      <c r="WXP57" s="20"/>
      <c r="WXQ57" s="20"/>
      <c r="WXR57" s="20"/>
      <c r="WXS57" s="20"/>
      <c r="WXT57" s="20"/>
      <c r="WXU57" s="20"/>
      <c r="WXV57" s="20"/>
      <c r="WXW57" s="20"/>
      <c r="WXX57" s="20"/>
      <c r="WXY57" s="20"/>
      <c r="WXZ57" s="20"/>
      <c r="WYA57" s="20"/>
      <c r="WYB57" s="20"/>
      <c r="WYC57" s="20"/>
      <c r="WYD57" s="20"/>
      <c r="WYE57" s="20"/>
      <c r="WYF57" s="20"/>
      <c r="WYG57" s="20"/>
      <c r="WYH57" s="20"/>
      <c r="WYI57" s="20"/>
      <c r="WYJ57" s="20"/>
      <c r="WYK57" s="20"/>
      <c r="WYL57" s="20"/>
      <c r="WYM57" s="20"/>
      <c r="WYN57" s="20"/>
      <c r="WYO57" s="20"/>
      <c r="WYP57" s="20"/>
      <c r="WYQ57" s="20"/>
      <c r="WYR57" s="20"/>
      <c r="WYS57" s="20"/>
      <c r="WYT57" s="20"/>
      <c r="WYU57" s="20"/>
      <c r="WYV57" s="20"/>
      <c r="WYW57" s="20"/>
      <c r="WYX57" s="20"/>
      <c r="WYY57" s="20"/>
      <c r="WYZ57" s="20"/>
      <c r="WZA57" s="20"/>
      <c r="WZB57" s="20"/>
      <c r="WZC57" s="20"/>
      <c r="WZD57" s="20"/>
      <c r="WZE57" s="20"/>
      <c r="WZF57" s="20"/>
      <c r="WZG57" s="20"/>
      <c r="WZH57" s="20"/>
      <c r="WZI57" s="20"/>
      <c r="WZJ57" s="20"/>
      <c r="WZK57" s="20"/>
      <c r="WZL57" s="20"/>
      <c r="WZM57" s="20"/>
      <c r="WZN57" s="20"/>
      <c r="WZO57" s="20"/>
      <c r="WZP57" s="20"/>
      <c r="WZQ57" s="20"/>
      <c r="WZR57" s="20"/>
      <c r="WZS57" s="20"/>
      <c r="WZT57" s="20"/>
      <c r="WZU57" s="20"/>
      <c r="WZV57" s="20"/>
      <c r="WZW57" s="20"/>
      <c r="WZX57" s="20"/>
      <c r="WZY57" s="20"/>
      <c r="WZZ57" s="20"/>
      <c r="XAA57" s="20"/>
      <c r="XAB57" s="20"/>
      <c r="XAC57" s="20"/>
      <c r="XAD57" s="20"/>
      <c r="XAE57" s="20"/>
      <c r="XAF57" s="20"/>
      <c r="XAG57" s="20"/>
      <c r="XAH57" s="20"/>
      <c r="XAI57" s="20"/>
      <c r="XAJ57" s="20"/>
      <c r="XAK57" s="20"/>
      <c r="XAL57" s="20"/>
      <c r="XAM57" s="20"/>
      <c r="XAN57" s="20"/>
      <c r="XAO57" s="20"/>
      <c r="XAP57" s="20"/>
      <c r="XAQ57" s="20"/>
      <c r="XAR57" s="20"/>
      <c r="XAS57" s="20"/>
      <c r="XAT57" s="20"/>
      <c r="XAU57" s="20"/>
      <c r="XAV57" s="20"/>
      <c r="XAW57" s="20"/>
      <c r="XAX57" s="20"/>
      <c r="XAY57" s="20"/>
      <c r="XAZ57" s="20"/>
      <c r="XBA57" s="20"/>
      <c r="XBB57" s="20"/>
      <c r="XBC57" s="20"/>
      <c r="XBD57" s="20"/>
      <c r="XBE57" s="20"/>
      <c r="XBF57" s="20"/>
      <c r="XBG57" s="20"/>
      <c r="XBH57" s="20"/>
      <c r="XBI57" s="20"/>
      <c r="XBJ57" s="20"/>
      <c r="XBK57" s="20"/>
      <c r="XBL57" s="20"/>
      <c r="XBM57" s="20"/>
      <c r="XBN57" s="20"/>
      <c r="XBO57" s="20"/>
      <c r="XBP57" s="20"/>
      <c r="XBQ57" s="20"/>
      <c r="XBR57" s="20"/>
      <c r="XBS57" s="20"/>
      <c r="XBT57" s="20"/>
      <c r="XBU57" s="20"/>
      <c r="XBV57" s="20"/>
      <c r="XBW57" s="20"/>
      <c r="XBX57" s="20"/>
      <c r="XBY57" s="20"/>
      <c r="XBZ57" s="20"/>
      <c r="XCA57" s="20"/>
      <c r="XCB57" s="20"/>
      <c r="XCC57" s="20"/>
      <c r="XCD57" s="20"/>
      <c r="XCE57" s="20"/>
      <c r="XCF57" s="20"/>
      <c r="XCG57" s="20"/>
      <c r="XCH57" s="20"/>
      <c r="XCI57" s="20"/>
      <c r="XCJ57" s="20"/>
      <c r="XCK57" s="20"/>
      <c r="XCL57" s="20"/>
      <c r="XCM57" s="20"/>
      <c r="XCN57" s="20"/>
      <c r="XCO57" s="20"/>
      <c r="XCP57" s="20"/>
      <c r="XCQ57" s="20"/>
      <c r="XCR57" s="20"/>
      <c r="XCS57" s="20"/>
      <c r="XCT57" s="20"/>
      <c r="XCU57" s="20"/>
      <c r="XCV57" s="20"/>
      <c r="XCW57" s="20"/>
      <c r="XCX57" s="20"/>
      <c r="XCY57" s="20"/>
      <c r="XCZ57" s="20"/>
      <c r="XDA57" s="20"/>
      <c r="XDB57" s="20"/>
      <c r="XDC57" s="20"/>
      <c r="XDD57" s="20"/>
      <c r="XDE57" s="20"/>
      <c r="XDF57" s="20"/>
      <c r="XDG57" s="20"/>
      <c r="XDH57" s="20"/>
      <c r="XDI57" s="20"/>
      <c r="XDJ57" s="20"/>
      <c r="XDK57" s="20"/>
      <c r="XDL57" s="20"/>
      <c r="XDM57" s="20"/>
      <c r="XDN57" s="20"/>
      <c r="XDO57" s="20"/>
      <c r="XDP57" s="20"/>
      <c r="XDQ57" s="20"/>
      <c r="XDR57" s="20"/>
      <c r="XDS57" s="20"/>
      <c r="XDT57" s="20"/>
      <c r="XDU57" s="20"/>
      <c r="XDV57" s="20"/>
      <c r="XDW57" s="20"/>
      <c r="XDX57" s="20"/>
      <c r="XDY57" s="20"/>
      <c r="XDZ57" s="20"/>
      <c r="XEA57" s="20"/>
      <c r="XEB57" s="20"/>
      <c r="XEC57" s="20"/>
      <c r="XED57" s="20"/>
      <c r="XEE57" s="20"/>
      <c r="XEF57" s="20"/>
      <c r="XEG57" s="20"/>
      <c r="XEH57" s="20"/>
      <c r="XEI57" s="20"/>
      <c r="XEJ57" s="20"/>
      <c r="XEK57" s="20"/>
      <c r="XEL57" s="20"/>
      <c r="XEM57" s="20"/>
      <c r="XEN57" s="20"/>
      <c r="XEO57" s="20"/>
      <c r="XEP57" s="20"/>
      <c r="XEQ57" s="20"/>
      <c r="XER57" s="20"/>
      <c r="XES57" s="20"/>
      <c r="XET57" s="20"/>
      <c r="XEU57" s="20"/>
      <c r="XEV57" s="20"/>
      <c r="XEW57" s="20"/>
      <c r="XEX57" s="20"/>
      <c r="XEY57" s="20"/>
      <c r="XEZ57" s="20"/>
      <c r="XFA57" s="20"/>
      <c r="XFB57" s="20"/>
    </row>
    <row r="58" spans="1:16382" s="74" customFormat="1" ht="78" customHeight="1" x14ac:dyDescent="0.8">
      <c r="A58" s="389"/>
      <c r="B58" s="404"/>
      <c r="C58" s="399"/>
      <c r="D58" s="398"/>
      <c r="E58" s="77"/>
      <c r="F58" s="82"/>
      <c r="G58" s="399"/>
      <c r="H58" s="399"/>
      <c r="I58" s="400"/>
      <c r="J58" s="78"/>
      <c r="K58" s="402"/>
      <c r="L58" s="402"/>
      <c r="M58" s="441"/>
      <c r="N58" s="442"/>
      <c r="O58" s="14"/>
      <c r="P58" s="14"/>
      <c r="Q58" s="15"/>
      <c r="R58" s="15"/>
      <c r="S58" s="13"/>
      <c r="T58" s="13"/>
      <c r="U58" s="440"/>
      <c r="V58" s="440"/>
      <c r="W58" s="440"/>
      <c r="X58" s="440"/>
      <c r="Y58" s="440"/>
      <c r="Z58" s="440"/>
      <c r="AA58" s="440"/>
      <c r="AB58" s="145"/>
      <c r="AC58" s="145"/>
      <c r="AD58" s="145"/>
      <c r="AE58" s="145"/>
      <c r="AF58" s="145"/>
      <c r="AG58" s="145"/>
      <c r="AH58" s="145"/>
      <c r="AI58" s="145"/>
      <c r="AJ58" s="145"/>
      <c r="AK58" s="145"/>
      <c r="AL58" s="145"/>
      <c r="AM58" s="145"/>
      <c r="AN58" s="150"/>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c r="DD58" s="19"/>
      <c r="DE58" s="19"/>
      <c r="DF58" s="19"/>
      <c r="DG58" s="19"/>
      <c r="DH58" s="19"/>
      <c r="DI58" s="19"/>
      <c r="DJ58" s="19"/>
      <c r="DK58" s="19"/>
      <c r="DL58" s="19"/>
      <c r="DM58" s="19"/>
      <c r="DN58" s="19"/>
      <c r="DO58" s="19"/>
      <c r="DP58" s="19"/>
      <c r="DQ58" s="19"/>
      <c r="DR58" s="19"/>
      <c r="DS58" s="19"/>
      <c r="DT58" s="19"/>
      <c r="DU58" s="19"/>
      <c r="DV58" s="19"/>
      <c r="DW58" s="19"/>
      <c r="DX58" s="19"/>
      <c r="DY58" s="19"/>
      <c r="DZ58" s="19"/>
      <c r="EA58" s="19"/>
      <c r="EB58" s="19"/>
      <c r="EC58" s="19"/>
      <c r="ED58" s="19"/>
      <c r="EE58" s="19"/>
      <c r="EF58" s="19"/>
      <c r="EG58" s="19"/>
      <c r="EH58" s="19"/>
      <c r="EI58" s="19"/>
      <c r="EJ58" s="19"/>
      <c r="EK58" s="19"/>
      <c r="EL58" s="19"/>
      <c r="EM58" s="19"/>
      <c r="EN58" s="19"/>
      <c r="EO58" s="19"/>
      <c r="EP58" s="19"/>
      <c r="EQ58" s="19"/>
      <c r="ER58" s="19"/>
      <c r="ES58" s="19"/>
      <c r="ET58" s="19"/>
      <c r="EU58" s="19"/>
      <c r="EV58" s="19"/>
      <c r="EW58" s="19"/>
      <c r="EX58" s="19"/>
      <c r="EY58" s="19"/>
      <c r="EZ58" s="19"/>
      <c r="FA58" s="19"/>
      <c r="FB58" s="19"/>
      <c r="FC58" s="19"/>
      <c r="FD58" s="19"/>
      <c r="FE58" s="19"/>
      <c r="FF58" s="19"/>
      <c r="FG58" s="19"/>
      <c r="FH58" s="19"/>
      <c r="FI58" s="19"/>
      <c r="FJ58" s="19"/>
      <c r="FK58" s="19"/>
      <c r="FL58" s="19"/>
      <c r="FM58" s="19"/>
      <c r="FN58" s="19"/>
      <c r="FO58" s="19"/>
      <c r="FP58" s="19"/>
      <c r="FQ58" s="19"/>
      <c r="FR58" s="19"/>
      <c r="FS58" s="19"/>
      <c r="FT58" s="19"/>
      <c r="FU58" s="19"/>
      <c r="FV58" s="19"/>
      <c r="FW58" s="19"/>
      <c r="FX58" s="19"/>
      <c r="FY58" s="19"/>
      <c r="FZ58" s="19"/>
      <c r="GA58" s="19"/>
      <c r="GB58" s="19"/>
      <c r="GC58" s="19"/>
      <c r="GD58" s="19"/>
      <c r="GE58" s="19"/>
      <c r="GF58" s="19"/>
      <c r="GG58" s="19"/>
      <c r="GH58" s="19"/>
      <c r="GI58" s="19"/>
      <c r="GJ58" s="19"/>
      <c r="GK58" s="19"/>
      <c r="GL58" s="19"/>
      <c r="GM58" s="19"/>
      <c r="GN58" s="19"/>
      <c r="GO58" s="19"/>
      <c r="GP58" s="19"/>
      <c r="GQ58" s="19"/>
      <c r="GR58" s="19"/>
      <c r="GS58" s="19"/>
      <c r="GT58" s="19"/>
      <c r="GU58" s="19"/>
      <c r="GV58" s="19"/>
      <c r="GW58" s="19"/>
      <c r="GX58" s="19"/>
      <c r="GY58" s="19"/>
      <c r="GZ58" s="19"/>
      <c r="HA58" s="19"/>
      <c r="HB58" s="19"/>
      <c r="HC58" s="19"/>
      <c r="HD58" s="19"/>
      <c r="HE58" s="19"/>
      <c r="HF58" s="19"/>
      <c r="HG58" s="19"/>
      <c r="HH58" s="19"/>
      <c r="HI58" s="19"/>
      <c r="HJ58" s="19"/>
      <c r="HK58" s="19"/>
      <c r="HL58" s="19"/>
      <c r="HM58" s="19"/>
      <c r="HN58" s="19"/>
      <c r="HO58" s="19"/>
      <c r="HP58" s="19"/>
      <c r="HQ58" s="19"/>
      <c r="HR58" s="19"/>
      <c r="HS58" s="19"/>
      <c r="HT58" s="19"/>
      <c r="HU58" s="19"/>
      <c r="HV58" s="19"/>
      <c r="HW58" s="19"/>
      <c r="HX58" s="19"/>
      <c r="HY58" s="19"/>
      <c r="HZ58" s="19"/>
      <c r="IA58" s="19"/>
      <c r="IB58" s="19"/>
      <c r="IC58" s="19"/>
      <c r="ID58" s="19"/>
      <c r="IE58" s="19"/>
      <c r="IF58" s="19"/>
      <c r="IG58" s="19"/>
      <c r="IH58" s="19"/>
      <c r="II58" s="19"/>
      <c r="IJ58" s="19"/>
      <c r="IK58" s="19"/>
      <c r="IL58" s="19"/>
      <c r="IM58" s="19"/>
      <c r="IN58" s="19"/>
      <c r="IO58" s="19"/>
      <c r="IP58" s="19"/>
      <c r="IQ58" s="19"/>
      <c r="IR58" s="19"/>
      <c r="IS58" s="19"/>
      <c r="IT58" s="19"/>
      <c r="IU58" s="19"/>
      <c r="IV58" s="19"/>
      <c r="IW58" s="19"/>
      <c r="IX58" s="19"/>
      <c r="IY58" s="19"/>
      <c r="IZ58" s="19"/>
      <c r="JA58" s="19"/>
      <c r="JB58" s="19"/>
      <c r="JC58" s="19"/>
      <c r="JD58" s="19"/>
      <c r="JE58" s="19"/>
      <c r="JF58" s="19"/>
      <c r="JG58" s="19"/>
      <c r="JH58" s="19"/>
      <c r="JI58" s="19"/>
      <c r="JJ58" s="19"/>
      <c r="JK58" s="19"/>
      <c r="JL58" s="19"/>
      <c r="JM58" s="19"/>
      <c r="JN58" s="19"/>
      <c r="JO58" s="19"/>
      <c r="JP58" s="19"/>
      <c r="JQ58" s="19"/>
      <c r="JR58" s="19"/>
      <c r="JS58" s="19"/>
      <c r="JT58" s="19"/>
      <c r="JU58" s="19"/>
      <c r="JV58" s="19"/>
      <c r="JW58" s="19"/>
      <c r="JX58" s="19"/>
      <c r="JY58" s="19"/>
      <c r="JZ58" s="19"/>
      <c r="KA58" s="19"/>
      <c r="KB58" s="19"/>
      <c r="KC58" s="19"/>
      <c r="KD58" s="19"/>
      <c r="KE58" s="19"/>
      <c r="KF58" s="19"/>
      <c r="KG58" s="19"/>
      <c r="KH58" s="19"/>
      <c r="KI58" s="19"/>
      <c r="KJ58" s="19"/>
      <c r="KK58" s="19"/>
      <c r="KL58" s="19"/>
      <c r="KM58" s="19"/>
      <c r="KN58" s="19"/>
      <c r="KO58" s="19"/>
      <c r="KP58" s="19"/>
      <c r="KQ58" s="19"/>
      <c r="KR58" s="19"/>
      <c r="KS58" s="19"/>
      <c r="KT58" s="19"/>
      <c r="KU58" s="19"/>
      <c r="KV58" s="19"/>
      <c r="KW58" s="19"/>
      <c r="KX58" s="19"/>
      <c r="KY58" s="19"/>
      <c r="KZ58" s="19"/>
      <c r="LA58" s="19"/>
      <c r="LB58" s="19"/>
      <c r="LC58" s="19"/>
      <c r="LD58" s="19"/>
      <c r="LE58" s="19"/>
      <c r="LF58" s="19"/>
      <c r="LG58" s="19"/>
      <c r="LH58" s="19"/>
      <c r="LI58" s="19"/>
      <c r="LJ58" s="19"/>
      <c r="LK58" s="19"/>
      <c r="LL58" s="19"/>
      <c r="LM58" s="19"/>
      <c r="LN58" s="19"/>
      <c r="LO58" s="19"/>
      <c r="LP58" s="19"/>
      <c r="LQ58" s="19"/>
      <c r="LR58" s="19"/>
      <c r="LS58" s="19"/>
      <c r="LT58" s="19"/>
      <c r="LU58" s="19"/>
      <c r="LV58" s="19"/>
      <c r="LW58" s="19"/>
      <c r="LX58" s="19"/>
      <c r="LY58" s="19"/>
      <c r="LZ58" s="19"/>
      <c r="MA58" s="19"/>
      <c r="MB58" s="19"/>
      <c r="MC58" s="19"/>
      <c r="MD58" s="19"/>
      <c r="ME58" s="19"/>
      <c r="MF58" s="19"/>
      <c r="MG58" s="19"/>
      <c r="MH58" s="19"/>
      <c r="MI58" s="19"/>
      <c r="MJ58" s="19"/>
      <c r="MK58" s="19"/>
      <c r="ML58" s="19"/>
      <c r="MM58" s="19"/>
      <c r="MN58" s="19"/>
      <c r="MO58" s="19"/>
      <c r="MP58" s="19"/>
      <c r="MQ58" s="19"/>
      <c r="MR58" s="19"/>
      <c r="MS58" s="19"/>
      <c r="MT58" s="19"/>
      <c r="MU58" s="19"/>
      <c r="MV58" s="19"/>
      <c r="MW58" s="19"/>
      <c r="MX58" s="19"/>
      <c r="MY58" s="19"/>
      <c r="MZ58" s="19"/>
      <c r="NA58" s="19"/>
      <c r="NB58" s="19"/>
      <c r="NC58" s="19"/>
      <c r="ND58" s="19"/>
      <c r="NE58" s="19"/>
      <c r="NF58" s="19"/>
      <c r="NG58" s="19"/>
      <c r="NH58" s="19"/>
      <c r="NI58" s="19"/>
      <c r="NJ58" s="19"/>
      <c r="NK58" s="19"/>
      <c r="NL58" s="19"/>
      <c r="NM58" s="19"/>
      <c r="NN58" s="19"/>
      <c r="NO58" s="19"/>
      <c r="NP58" s="19"/>
      <c r="NQ58" s="19"/>
      <c r="NR58" s="19"/>
      <c r="NS58" s="19"/>
      <c r="NT58" s="19"/>
      <c r="NU58" s="19"/>
      <c r="NV58" s="19"/>
      <c r="NW58" s="19"/>
      <c r="NX58" s="19"/>
      <c r="NY58" s="19"/>
      <c r="NZ58" s="19"/>
      <c r="OA58" s="19"/>
      <c r="OB58" s="19"/>
      <c r="OC58" s="19"/>
      <c r="OD58" s="19"/>
      <c r="OE58" s="19"/>
      <c r="OF58" s="19"/>
      <c r="OG58" s="19"/>
      <c r="OH58" s="19"/>
      <c r="OI58" s="19"/>
      <c r="OJ58" s="19"/>
      <c r="OK58" s="19"/>
      <c r="OL58" s="19"/>
      <c r="OM58" s="19"/>
      <c r="ON58" s="19"/>
      <c r="OO58" s="19"/>
      <c r="OP58" s="19"/>
      <c r="OQ58" s="19"/>
      <c r="OR58" s="19"/>
      <c r="OS58" s="19"/>
      <c r="OT58" s="19"/>
      <c r="OU58" s="19"/>
      <c r="OV58" s="19"/>
      <c r="OW58" s="19"/>
      <c r="OX58" s="19"/>
      <c r="OY58" s="19"/>
      <c r="OZ58" s="19"/>
      <c r="PA58" s="19"/>
      <c r="PB58" s="19"/>
      <c r="PC58" s="19"/>
      <c r="PD58" s="19"/>
      <c r="PE58" s="19"/>
      <c r="PF58" s="19"/>
      <c r="PG58" s="19"/>
      <c r="PH58" s="19"/>
      <c r="PI58" s="19"/>
      <c r="PJ58" s="19"/>
      <c r="PK58" s="19"/>
      <c r="PL58" s="19"/>
      <c r="PM58" s="19"/>
      <c r="PN58" s="19"/>
      <c r="PO58" s="19"/>
      <c r="PP58" s="19"/>
      <c r="PQ58" s="19"/>
      <c r="PR58" s="19"/>
      <c r="PS58" s="19"/>
      <c r="PT58" s="19"/>
      <c r="PU58" s="19"/>
      <c r="PV58" s="19"/>
      <c r="PW58" s="19"/>
      <c r="PX58" s="19"/>
      <c r="PY58" s="19"/>
      <c r="PZ58" s="19"/>
      <c r="QA58" s="19"/>
      <c r="QB58" s="19"/>
      <c r="QC58" s="19"/>
      <c r="QD58" s="19"/>
      <c r="QE58" s="19"/>
      <c r="QF58" s="19"/>
      <c r="QG58" s="19"/>
      <c r="QH58" s="19"/>
      <c r="QI58" s="19"/>
      <c r="QJ58" s="19"/>
      <c r="QK58" s="19"/>
      <c r="QL58" s="19"/>
      <c r="QM58" s="19"/>
      <c r="QN58" s="19"/>
      <c r="QO58" s="19"/>
      <c r="QP58" s="19"/>
      <c r="QQ58" s="19"/>
      <c r="QR58" s="19"/>
      <c r="QS58" s="19"/>
      <c r="QT58" s="19"/>
      <c r="QU58" s="19"/>
      <c r="QV58" s="19"/>
      <c r="QW58" s="19"/>
      <c r="QX58" s="19"/>
      <c r="QY58" s="19"/>
      <c r="QZ58" s="19"/>
      <c r="RA58" s="19"/>
      <c r="RB58" s="19"/>
      <c r="RC58" s="19"/>
      <c r="RD58" s="19"/>
      <c r="RE58" s="19"/>
      <c r="RF58" s="19"/>
      <c r="RG58" s="19"/>
      <c r="RH58" s="19"/>
      <c r="RI58" s="19"/>
      <c r="RJ58" s="19"/>
      <c r="RK58" s="19"/>
      <c r="RL58" s="19"/>
      <c r="RM58" s="19"/>
      <c r="RN58" s="19"/>
      <c r="RO58" s="19"/>
      <c r="RP58" s="19"/>
      <c r="RQ58" s="19"/>
      <c r="RR58" s="19"/>
      <c r="RS58" s="19"/>
      <c r="RT58" s="19"/>
      <c r="RU58" s="19"/>
      <c r="RV58" s="19"/>
      <c r="RW58" s="19"/>
      <c r="RX58" s="19"/>
      <c r="RY58" s="19"/>
      <c r="RZ58" s="19"/>
      <c r="SA58" s="19"/>
      <c r="SB58" s="19"/>
      <c r="SC58" s="19"/>
      <c r="SD58" s="19"/>
      <c r="SE58" s="19"/>
      <c r="SF58" s="19"/>
      <c r="SG58" s="19"/>
      <c r="SH58" s="19"/>
      <c r="SI58" s="19"/>
      <c r="SJ58" s="19"/>
      <c r="SK58" s="19"/>
      <c r="SL58" s="19"/>
      <c r="SM58" s="19"/>
      <c r="SN58" s="19"/>
      <c r="SO58" s="19"/>
      <c r="SP58" s="19"/>
      <c r="SQ58" s="19"/>
      <c r="SR58" s="19"/>
      <c r="SS58" s="19"/>
      <c r="ST58" s="19"/>
      <c r="SU58" s="19"/>
      <c r="SV58" s="19"/>
      <c r="SW58" s="19"/>
      <c r="SX58" s="19"/>
      <c r="SY58" s="19"/>
      <c r="SZ58" s="19"/>
      <c r="TA58" s="19"/>
      <c r="TB58" s="19"/>
      <c r="TC58" s="19"/>
      <c r="TD58" s="19"/>
      <c r="TE58" s="19"/>
      <c r="TF58" s="19"/>
      <c r="TG58" s="19"/>
      <c r="TH58" s="19"/>
      <c r="TI58" s="19"/>
      <c r="TJ58" s="19"/>
      <c r="TK58" s="19"/>
      <c r="TL58" s="19"/>
      <c r="TM58" s="19"/>
      <c r="TN58" s="19"/>
      <c r="TO58" s="19"/>
      <c r="TP58" s="19"/>
      <c r="TQ58" s="19"/>
      <c r="TR58" s="19"/>
      <c r="TS58" s="19"/>
      <c r="TT58" s="19"/>
      <c r="TU58" s="19"/>
      <c r="TV58" s="19"/>
      <c r="TW58" s="19"/>
      <c r="TX58" s="19"/>
      <c r="TY58" s="19"/>
      <c r="TZ58" s="19"/>
      <c r="UA58" s="19"/>
      <c r="UB58" s="19"/>
      <c r="UC58" s="19"/>
      <c r="UD58" s="19"/>
      <c r="UE58" s="19"/>
      <c r="UF58" s="19"/>
      <c r="UG58" s="19"/>
      <c r="UH58" s="19"/>
      <c r="UI58" s="19"/>
      <c r="UJ58" s="19"/>
      <c r="UK58" s="19"/>
      <c r="UL58" s="19"/>
      <c r="UM58" s="19"/>
      <c r="UN58" s="19"/>
      <c r="UO58" s="19"/>
      <c r="UP58" s="19"/>
      <c r="UQ58" s="19"/>
      <c r="UR58" s="19"/>
      <c r="US58" s="19"/>
      <c r="UT58" s="19"/>
      <c r="UU58" s="19"/>
      <c r="UV58" s="19"/>
      <c r="UW58" s="19"/>
      <c r="UX58" s="19"/>
      <c r="UY58" s="19"/>
      <c r="UZ58" s="19"/>
      <c r="VA58" s="19"/>
      <c r="VB58" s="19"/>
      <c r="VC58" s="19"/>
      <c r="VD58" s="19"/>
      <c r="VE58" s="19"/>
      <c r="VF58" s="19"/>
      <c r="VG58" s="19"/>
      <c r="VH58" s="19"/>
      <c r="VI58" s="19"/>
      <c r="VJ58" s="19"/>
      <c r="VK58" s="19"/>
      <c r="VL58" s="19"/>
      <c r="VM58" s="19"/>
      <c r="VN58" s="19"/>
      <c r="VO58" s="19"/>
      <c r="VP58" s="19"/>
      <c r="VQ58" s="19"/>
      <c r="VR58" s="19"/>
      <c r="VS58" s="19"/>
      <c r="VT58" s="19"/>
      <c r="VU58" s="19"/>
      <c r="VV58" s="19"/>
      <c r="VW58" s="19"/>
      <c r="VX58" s="19"/>
      <c r="VY58" s="19"/>
      <c r="VZ58" s="19"/>
      <c r="WA58" s="19"/>
      <c r="WB58" s="19"/>
      <c r="WC58" s="19"/>
      <c r="WD58" s="19"/>
      <c r="WE58" s="19"/>
      <c r="WF58" s="19"/>
      <c r="WG58" s="19"/>
      <c r="WH58" s="19"/>
      <c r="WI58" s="19"/>
      <c r="WJ58" s="19"/>
      <c r="WK58" s="19"/>
      <c r="WL58" s="19"/>
      <c r="WM58" s="19"/>
      <c r="WN58" s="19"/>
      <c r="WO58" s="19"/>
      <c r="WP58" s="19"/>
      <c r="WQ58" s="19"/>
      <c r="WR58" s="19"/>
      <c r="WS58" s="19"/>
      <c r="WT58" s="19"/>
      <c r="WU58" s="19"/>
      <c r="WV58" s="19"/>
      <c r="WW58" s="19"/>
      <c r="WX58" s="19"/>
      <c r="WY58" s="19"/>
      <c r="WZ58" s="19"/>
      <c r="XA58" s="19"/>
      <c r="XB58" s="19"/>
      <c r="XC58" s="19"/>
      <c r="XD58" s="19"/>
      <c r="XE58" s="19"/>
      <c r="XF58" s="19"/>
      <c r="XG58" s="19"/>
      <c r="XH58" s="19"/>
      <c r="XI58" s="19"/>
      <c r="XJ58" s="19"/>
      <c r="XK58" s="19"/>
      <c r="XL58" s="19"/>
      <c r="XM58" s="19"/>
      <c r="XN58" s="19"/>
      <c r="XO58" s="19"/>
      <c r="XP58" s="19"/>
      <c r="XQ58" s="19"/>
      <c r="XR58" s="19"/>
      <c r="XS58" s="19"/>
      <c r="XT58" s="19"/>
      <c r="XU58" s="19"/>
      <c r="XV58" s="19"/>
      <c r="XW58" s="19"/>
      <c r="XX58" s="19"/>
      <c r="XY58" s="19"/>
      <c r="XZ58" s="19"/>
      <c r="YA58" s="19"/>
      <c r="YB58" s="19"/>
      <c r="YC58" s="19"/>
      <c r="YD58" s="19"/>
      <c r="YE58" s="19"/>
      <c r="YF58" s="19"/>
      <c r="YG58" s="19"/>
      <c r="YH58" s="19"/>
      <c r="YI58" s="19"/>
      <c r="YJ58" s="19"/>
      <c r="YK58" s="19"/>
      <c r="YL58" s="19"/>
      <c r="YM58" s="19"/>
      <c r="YN58" s="19"/>
      <c r="YO58" s="19"/>
      <c r="YP58" s="19"/>
      <c r="YQ58" s="19"/>
      <c r="YR58" s="19"/>
      <c r="YS58" s="19"/>
      <c r="YT58" s="19"/>
      <c r="YU58" s="19"/>
      <c r="YV58" s="19"/>
      <c r="YW58" s="19"/>
      <c r="YX58" s="19"/>
      <c r="YY58" s="19"/>
      <c r="YZ58" s="19"/>
      <c r="ZA58" s="19"/>
      <c r="ZB58" s="19"/>
      <c r="ZC58" s="19"/>
      <c r="ZD58" s="19"/>
      <c r="ZE58" s="19"/>
      <c r="ZF58" s="19"/>
      <c r="ZG58" s="19"/>
      <c r="ZH58" s="19"/>
      <c r="ZI58" s="19"/>
      <c r="ZJ58" s="19"/>
      <c r="ZK58" s="19"/>
      <c r="ZL58" s="19"/>
      <c r="ZM58" s="19"/>
      <c r="ZN58" s="19"/>
      <c r="ZO58" s="19"/>
      <c r="ZP58" s="19"/>
      <c r="ZQ58" s="19"/>
      <c r="ZR58" s="19"/>
      <c r="ZS58" s="19"/>
      <c r="ZT58" s="19"/>
      <c r="ZU58" s="19"/>
      <c r="ZV58" s="19"/>
      <c r="ZW58" s="19"/>
      <c r="ZX58" s="19"/>
      <c r="ZY58" s="19"/>
      <c r="ZZ58" s="19"/>
      <c r="AAA58" s="19"/>
      <c r="AAB58" s="19"/>
      <c r="AAC58" s="19"/>
      <c r="AAD58" s="19"/>
      <c r="AAE58" s="19"/>
      <c r="AAF58" s="19"/>
      <c r="AAG58" s="19"/>
      <c r="AAH58" s="19"/>
      <c r="AAI58" s="19"/>
      <c r="AAJ58" s="19"/>
      <c r="AAK58" s="19"/>
      <c r="AAL58" s="19"/>
      <c r="AAM58" s="19"/>
      <c r="AAN58" s="19"/>
      <c r="AAO58" s="19"/>
      <c r="AAP58" s="19"/>
      <c r="AAQ58" s="19"/>
      <c r="AAR58" s="19"/>
      <c r="AAS58" s="19"/>
      <c r="AAT58" s="19"/>
      <c r="AAU58" s="19"/>
      <c r="AAV58" s="19"/>
      <c r="AAW58" s="19"/>
      <c r="AAX58" s="19"/>
      <c r="AAY58" s="19"/>
      <c r="AAZ58" s="19"/>
      <c r="ABA58" s="19"/>
      <c r="ABB58" s="19"/>
      <c r="ABC58" s="19"/>
      <c r="ABD58" s="19"/>
      <c r="ABE58" s="19"/>
      <c r="ABF58" s="19"/>
      <c r="ABG58" s="19"/>
      <c r="ABH58" s="19"/>
      <c r="ABI58" s="19"/>
      <c r="ABJ58" s="19"/>
      <c r="ABK58" s="19"/>
      <c r="ABL58" s="19"/>
      <c r="ABM58" s="19"/>
      <c r="ABN58" s="19"/>
      <c r="ABO58" s="19"/>
      <c r="ABP58" s="19"/>
      <c r="ABQ58" s="19"/>
      <c r="ABR58" s="19"/>
      <c r="ABS58" s="19"/>
      <c r="ABT58" s="19"/>
      <c r="ABU58" s="19"/>
      <c r="ABV58" s="19"/>
      <c r="ABW58" s="19"/>
      <c r="ABX58" s="19"/>
      <c r="ABY58" s="19"/>
      <c r="ABZ58" s="19"/>
      <c r="ACA58" s="19"/>
      <c r="ACB58" s="19"/>
      <c r="ACC58" s="19"/>
      <c r="ACD58" s="19"/>
      <c r="ACE58" s="19"/>
      <c r="ACF58" s="19"/>
      <c r="ACG58" s="19"/>
      <c r="ACH58" s="19"/>
      <c r="ACI58" s="19"/>
      <c r="ACJ58" s="19"/>
      <c r="ACK58" s="19"/>
      <c r="ACL58" s="19"/>
      <c r="ACM58" s="19"/>
      <c r="ACN58" s="19"/>
      <c r="ACO58" s="19"/>
      <c r="ACP58" s="19"/>
      <c r="ACQ58" s="19"/>
      <c r="ACR58" s="19"/>
      <c r="ACS58" s="19"/>
      <c r="ACT58" s="19"/>
      <c r="ACU58" s="19"/>
      <c r="ACV58" s="19"/>
      <c r="ACW58" s="19"/>
      <c r="ACX58" s="19"/>
      <c r="ACY58" s="19"/>
      <c r="ACZ58" s="19"/>
      <c r="ADA58" s="19"/>
      <c r="ADB58" s="19"/>
      <c r="ADC58" s="19"/>
      <c r="ADD58" s="19"/>
      <c r="ADE58" s="19"/>
      <c r="ADF58" s="19"/>
      <c r="ADG58" s="19"/>
      <c r="ADH58" s="19"/>
      <c r="ADI58" s="19"/>
      <c r="ADJ58" s="19"/>
      <c r="ADK58" s="19"/>
      <c r="ADL58" s="19"/>
      <c r="ADM58" s="19"/>
      <c r="ADN58" s="19"/>
      <c r="ADO58" s="19"/>
      <c r="ADP58" s="19"/>
      <c r="ADQ58" s="19"/>
      <c r="ADR58" s="19"/>
      <c r="ADS58" s="19"/>
      <c r="ADT58" s="19"/>
      <c r="ADU58" s="19"/>
      <c r="ADV58" s="19"/>
      <c r="ADW58" s="19"/>
      <c r="ADX58" s="19"/>
      <c r="ADY58" s="19"/>
      <c r="ADZ58" s="19"/>
      <c r="AEA58" s="19"/>
      <c r="AEB58" s="19"/>
      <c r="AEC58" s="19"/>
      <c r="AED58" s="19"/>
      <c r="AEE58" s="19"/>
      <c r="AEF58" s="19"/>
      <c r="AEG58" s="19"/>
      <c r="AEH58" s="19"/>
      <c r="AEI58" s="19"/>
      <c r="AEJ58" s="19"/>
      <c r="AEK58" s="19"/>
      <c r="AEL58" s="19"/>
      <c r="AEM58" s="19"/>
      <c r="AEN58" s="19"/>
      <c r="AEO58" s="19"/>
      <c r="AEP58" s="19"/>
      <c r="AEQ58" s="19"/>
      <c r="AER58" s="19"/>
      <c r="AES58" s="19"/>
      <c r="AET58" s="19"/>
      <c r="AEU58" s="19"/>
      <c r="AEV58" s="19"/>
      <c r="AEW58" s="19"/>
      <c r="AEX58" s="19"/>
      <c r="AEY58" s="19"/>
      <c r="AEZ58" s="19"/>
      <c r="AFA58" s="19"/>
      <c r="AFB58" s="19"/>
      <c r="AFC58" s="19"/>
      <c r="AFD58" s="19"/>
      <c r="AFE58" s="19"/>
      <c r="AFF58" s="19"/>
      <c r="AFG58" s="19"/>
      <c r="AFH58" s="19"/>
      <c r="AFI58" s="19"/>
      <c r="AFJ58" s="19"/>
      <c r="AFK58" s="19"/>
      <c r="AFL58" s="19"/>
      <c r="AFM58" s="19"/>
      <c r="AFN58" s="19"/>
      <c r="AFO58" s="19"/>
      <c r="AFP58" s="19"/>
      <c r="AFQ58" s="19"/>
      <c r="AFR58" s="19"/>
      <c r="AFS58" s="19"/>
      <c r="AFT58" s="19"/>
      <c r="AFU58" s="19"/>
      <c r="AFV58" s="19"/>
      <c r="AFW58" s="19"/>
      <c r="AFX58" s="19"/>
      <c r="AFY58" s="19"/>
      <c r="AFZ58" s="19"/>
      <c r="AGA58" s="19"/>
      <c r="AGB58" s="19"/>
      <c r="AGC58" s="19"/>
      <c r="AGD58" s="19"/>
      <c r="AGE58" s="19"/>
      <c r="AGF58" s="19"/>
      <c r="AGG58" s="19"/>
      <c r="AGH58" s="19"/>
      <c r="AGI58" s="19"/>
      <c r="AGJ58" s="19"/>
      <c r="AGK58" s="19"/>
      <c r="AGL58" s="19"/>
      <c r="AGM58" s="19"/>
      <c r="AGN58" s="19"/>
      <c r="AGO58" s="19"/>
      <c r="AGP58" s="19"/>
      <c r="AGQ58" s="19"/>
      <c r="AGR58" s="19"/>
      <c r="AGS58" s="19"/>
      <c r="AGT58" s="19"/>
      <c r="AGU58" s="19"/>
      <c r="AGV58" s="19"/>
      <c r="AGW58" s="19"/>
      <c r="AGX58" s="19"/>
      <c r="AGY58" s="19"/>
      <c r="AGZ58" s="19"/>
      <c r="AHA58" s="19"/>
      <c r="AHB58" s="19"/>
      <c r="AHC58" s="19"/>
      <c r="AHD58" s="19"/>
      <c r="AHE58" s="19"/>
      <c r="AHF58" s="19"/>
      <c r="AHG58" s="19"/>
      <c r="AHH58" s="19"/>
      <c r="AHI58" s="19"/>
      <c r="AHJ58" s="19"/>
      <c r="AHK58" s="19"/>
      <c r="AHL58" s="19"/>
      <c r="AHM58" s="19"/>
      <c r="AHN58" s="19"/>
      <c r="AHO58" s="19"/>
      <c r="AHP58" s="19"/>
      <c r="AHQ58" s="19"/>
      <c r="AHR58" s="19"/>
      <c r="AHS58" s="19"/>
      <c r="AHT58" s="19"/>
      <c r="AHU58" s="19"/>
      <c r="AHV58" s="19"/>
      <c r="AHW58" s="19"/>
      <c r="AHX58" s="19"/>
      <c r="AHY58" s="19"/>
      <c r="AHZ58" s="19"/>
      <c r="AIA58" s="19"/>
      <c r="AIB58" s="19"/>
      <c r="AIC58" s="19"/>
      <c r="AID58" s="19"/>
      <c r="AIE58" s="19"/>
      <c r="AIF58" s="19"/>
      <c r="AIG58" s="19"/>
      <c r="AIH58" s="19"/>
      <c r="AII58" s="19"/>
      <c r="AIJ58" s="19"/>
      <c r="AIK58" s="19"/>
      <c r="AIL58" s="19"/>
      <c r="AIM58" s="19"/>
      <c r="AIN58" s="19"/>
      <c r="AIO58" s="19"/>
      <c r="AIP58" s="19"/>
      <c r="AIQ58" s="19"/>
      <c r="AIR58" s="19"/>
      <c r="AIS58" s="19"/>
      <c r="AIT58" s="19"/>
      <c r="AIU58" s="19"/>
      <c r="AIV58" s="19"/>
      <c r="AIW58" s="19"/>
      <c r="AIX58" s="19"/>
      <c r="AIY58" s="19"/>
      <c r="AIZ58" s="19"/>
      <c r="AJA58" s="19"/>
      <c r="AJB58" s="19"/>
      <c r="AJC58" s="19"/>
      <c r="AJD58" s="19"/>
      <c r="AJE58" s="19"/>
      <c r="AJF58" s="19"/>
      <c r="AJG58" s="19"/>
      <c r="AJH58" s="19"/>
      <c r="AJI58" s="19"/>
      <c r="AJJ58" s="19"/>
      <c r="AJK58" s="19"/>
      <c r="AJL58" s="19"/>
      <c r="AJM58" s="19"/>
      <c r="AJN58" s="19"/>
      <c r="AJO58" s="19"/>
      <c r="AJP58" s="19"/>
      <c r="AJQ58" s="19"/>
      <c r="AJR58" s="19"/>
      <c r="AJS58" s="19"/>
      <c r="AJT58" s="19"/>
      <c r="AJU58" s="19"/>
      <c r="AJV58" s="19"/>
      <c r="AJW58" s="19"/>
      <c r="AJX58" s="19"/>
      <c r="AJY58" s="19"/>
      <c r="AJZ58" s="19"/>
      <c r="AKA58" s="19"/>
      <c r="AKB58" s="19"/>
      <c r="AKC58" s="19"/>
      <c r="AKD58" s="19"/>
      <c r="AKE58" s="19"/>
      <c r="AKF58" s="19"/>
      <c r="AKG58" s="19"/>
      <c r="AKH58" s="19"/>
      <c r="AKI58" s="19"/>
      <c r="AKJ58" s="19"/>
      <c r="AKK58" s="19"/>
      <c r="AKL58" s="19"/>
      <c r="AKM58" s="19"/>
      <c r="AKN58" s="19"/>
      <c r="AKO58" s="19"/>
      <c r="AKP58" s="19"/>
      <c r="AKQ58" s="19"/>
      <c r="AKR58" s="19"/>
      <c r="AKS58" s="19"/>
      <c r="AKT58" s="19"/>
      <c r="AKU58" s="19"/>
      <c r="AKV58" s="19"/>
      <c r="AKW58" s="19"/>
      <c r="AKX58" s="19"/>
      <c r="AKY58" s="19"/>
      <c r="AKZ58" s="19"/>
      <c r="ALA58" s="19"/>
      <c r="ALB58" s="19"/>
      <c r="ALC58" s="19"/>
      <c r="ALD58" s="19"/>
      <c r="ALE58" s="19"/>
      <c r="ALF58" s="19"/>
      <c r="ALG58" s="19"/>
      <c r="ALH58" s="19"/>
      <c r="ALI58" s="19"/>
      <c r="ALJ58" s="19"/>
      <c r="ALK58" s="19"/>
      <c r="ALL58" s="19"/>
      <c r="ALM58" s="19"/>
      <c r="ALN58" s="19"/>
      <c r="ALO58" s="19"/>
      <c r="ALP58" s="19"/>
      <c r="ALQ58" s="19"/>
      <c r="ALR58" s="19"/>
      <c r="ALS58" s="19"/>
      <c r="ALT58" s="19"/>
      <c r="ALU58" s="19"/>
      <c r="ALV58" s="19"/>
      <c r="ALW58" s="19"/>
      <c r="ALX58" s="19"/>
      <c r="ALY58" s="19"/>
      <c r="ALZ58" s="19"/>
      <c r="AMA58" s="19"/>
      <c r="AMB58" s="19"/>
      <c r="AMC58" s="19"/>
      <c r="AMD58" s="19"/>
      <c r="AME58" s="19"/>
      <c r="AMF58" s="19"/>
      <c r="AMG58" s="19"/>
      <c r="AMH58" s="19"/>
      <c r="AMI58" s="19"/>
      <c r="AMJ58" s="19"/>
      <c r="AMK58" s="19"/>
      <c r="AML58" s="19"/>
      <c r="AMM58" s="19"/>
      <c r="AMN58" s="19"/>
      <c r="AMO58" s="19"/>
      <c r="AMP58" s="19"/>
      <c r="AMQ58" s="19"/>
      <c r="AMR58" s="19"/>
      <c r="AMS58" s="19"/>
      <c r="AMT58" s="19"/>
      <c r="AMU58" s="19"/>
      <c r="AMV58" s="19"/>
      <c r="AMW58" s="19"/>
      <c r="AMX58" s="19"/>
      <c r="AMY58" s="19"/>
      <c r="AMZ58" s="19"/>
      <c r="ANA58" s="19"/>
      <c r="ANB58" s="19"/>
      <c r="ANC58" s="19"/>
      <c r="AND58" s="19"/>
      <c r="ANE58" s="19"/>
      <c r="ANF58" s="19"/>
      <c r="ANG58" s="19"/>
      <c r="ANH58" s="19"/>
      <c r="ANI58" s="19"/>
      <c r="ANJ58" s="19"/>
      <c r="ANK58" s="19"/>
      <c r="ANL58" s="19"/>
      <c r="ANM58" s="19"/>
      <c r="ANN58" s="19"/>
      <c r="ANO58" s="19"/>
      <c r="ANP58" s="19"/>
      <c r="ANQ58" s="19"/>
      <c r="ANR58" s="19"/>
      <c r="ANS58" s="19"/>
      <c r="ANT58" s="19"/>
      <c r="ANU58" s="19"/>
      <c r="ANV58" s="19"/>
      <c r="ANW58" s="19"/>
      <c r="ANX58" s="19"/>
      <c r="ANY58" s="19"/>
      <c r="ANZ58" s="19"/>
      <c r="AOA58" s="19"/>
      <c r="AOB58" s="19"/>
      <c r="AOC58" s="19"/>
      <c r="AOD58" s="19"/>
      <c r="AOE58" s="19"/>
      <c r="AOF58" s="19"/>
      <c r="AOG58" s="19"/>
      <c r="AOH58" s="19"/>
      <c r="AOI58" s="19"/>
      <c r="AOJ58" s="19"/>
      <c r="AOK58" s="19"/>
      <c r="AOL58" s="19"/>
      <c r="AOM58" s="19"/>
      <c r="AON58" s="19"/>
      <c r="AOO58" s="19"/>
      <c r="AOP58" s="19"/>
      <c r="AOQ58" s="19"/>
      <c r="AOR58" s="19"/>
      <c r="AOS58" s="19"/>
      <c r="AOT58" s="19"/>
      <c r="AOU58" s="19"/>
      <c r="AOV58" s="19"/>
      <c r="AOW58" s="19"/>
      <c r="AOX58" s="19"/>
      <c r="AOY58" s="19"/>
      <c r="AOZ58" s="19"/>
      <c r="APA58" s="19"/>
      <c r="APB58" s="19"/>
      <c r="APC58" s="19"/>
      <c r="APD58" s="19"/>
      <c r="APE58" s="19"/>
      <c r="APF58" s="19"/>
      <c r="APG58" s="19"/>
      <c r="APH58" s="19"/>
      <c r="API58" s="19"/>
      <c r="APJ58" s="19"/>
      <c r="APK58" s="19"/>
      <c r="APL58" s="19"/>
      <c r="APM58" s="19"/>
      <c r="APN58" s="19"/>
      <c r="APO58" s="19"/>
      <c r="APP58" s="19"/>
      <c r="APQ58" s="19"/>
      <c r="APR58" s="19"/>
      <c r="APS58" s="19"/>
      <c r="APT58" s="19"/>
      <c r="APU58" s="19"/>
      <c r="APV58" s="19"/>
      <c r="APW58" s="19"/>
      <c r="APX58" s="19"/>
      <c r="APY58" s="19"/>
      <c r="APZ58" s="19"/>
      <c r="AQA58" s="19"/>
      <c r="AQB58" s="19"/>
      <c r="AQC58" s="19"/>
      <c r="AQD58" s="19"/>
      <c r="AQE58" s="19"/>
      <c r="AQF58" s="19"/>
      <c r="AQG58" s="19"/>
      <c r="AQH58" s="19"/>
      <c r="AQI58" s="19"/>
      <c r="AQJ58" s="19"/>
      <c r="AQK58" s="19"/>
      <c r="AQL58" s="19"/>
      <c r="AQM58" s="19"/>
      <c r="AQN58" s="19"/>
      <c r="AQO58" s="19"/>
      <c r="AQP58" s="19"/>
      <c r="AQQ58" s="19"/>
      <c r="AQR58" s="19"/>
      <c r="AQS58" s="19"/>
      <c r="AQT58" s="19"/>
      <c r="AQU58" s="19"/>
      <c r="AQV58" s="19"/>
      <c r="AQW58" s="19"/>
      <c r="AQX58" s="19"/>
      <c r="AQY58" s="19"/>
      <c r="AQZ58" s="19"/>
      <c r="ARA58" s="19"/>
      <c r="ARB58" s="19"/>
      <c r="ARC58" s="19"/>
      <c r="ARD58" s="19"/>
      <c r="ARE58" s="19"/>
      <c r="ARF58" s="19"/>
      <c r="ARG58" s="19"/>
      <c r="ARH58" s="19"/>
      <c r="ARI58" s="19"/>
      <c r="ARJ58" s="19"/>
      <c r="ARK58" s="19"/>
      <c r="ARL58" s="19"/>
      <c r="ARM58" s="19"/>
      <c r="ARN58" s="19"/>
      <c r="ARO58" s="19"/>
      <c r="ARP58" s="19"/>
      <c r="ARQ58" s="19"/>
      <c r="ARR58" s="19"/>
      <c r="ARS58" s="19"/>
      <c r="ART58" s="19"/>
      <c r="ARU58" s="19"/>
      <c r="ARV58" s="19"/>
      <c r="ARW58" s="19"/>
      <c r="ARX58" s="19"/>
      <c r="ARY58" s="19"/>
      <c r="ARZ58" s="19"/>
      <c r="ASA58" s="19"/>
      <c r="ASB58" s="19"/>
      <c r="ASC58" s="19"/>
      <c r="ASD58" s="19"/>
      <c r="ASE58" s="19"/>
      <c r="ASF58" s="19"/>
      <c r="ASG58" s="19"/>
      <c r="ASH58" s="19"/>
      <c r="ASI58" s="19"/>
      <c r="ASJ58" s="19"/>
      <c r="ASK58" s="19"/>
      <c r="ASL58" s="19"/>
      <c r="ASM58" s="19"/>
      <c r="ASN58" s="19"/>
      <c r="ASO58" s="19"/>
      <c r="ASP58" s="19"/>
      <c r="ASQ58" s="19"/>
      <c r="ASR58" s="19"/>
      <c r="ASS58" s="19"/>
      <c r="AST58" s="19"/>
      <c r="ASU58" s="19"/>
      <c r="ASV58" s="19"/>
      <c r="ASW58" s="19"/>
      <c r="ASX58" s="19"/>
      <c r="ASY58" s="19"/>
      <c r="ASZ58" s="19"/>
      <c r="ATA58" s="19"/>
      <c r="ATB58" s="19"/>
      <c r="ATC58" s="19"/>
      <c r="ATD58" s="19"/>
      <c r="ATE58" s="19"/>
      <c r="ATF58" s="19"/>
      <c r="ATG58" s="19"/>
      <c r="ATH58" s="19"/>
      <c r="ATI58" s="19"/>
      <c r="ATJ58" s="19"/>
      <c r="ATK58" s="19"/>
      <c r="ATL58" s="19"/>
      <c r="ATM58" s="19"/>
      <c r="ATN58" s="19"/>
      <c r="ATO58" s="19"/>
      <c r="ATP58" s="19"/>
      <c r="ATQ58" s="19"/>
      <c r="ATR58" s="19"/>
      <c r="ATS58" s="19"/>
      <c r="ATT58" s="19"/>
      <c r="ATU58" s="19"/>
      <c r="ATV58" s="19"/>
      <c r="ATW58" s="19"/>
      <c r="ATX58" s="19"/>
      <c r="ATY58" s="19"/>
      <c r="ATZ58" s="19"/>
      <c r="AUA58" s="19"/>
      <c r="AUB58" s="19"/>
      <c r="AUC58" s="19"/>
      <c r="AUD58" s="19"/>
      <c r="AUE58" s="19"/>
      <c r="AUF58" s="19"/>
      <c r="AUG58" s="19"/>
      <c r="AUH58" s="19"/>
      <c r="AUI58" s="19"/>
      <c r="AUJ58" s="19"/>
      <c r="AUK58" s="19"/>
      <c r="AUL58" s="19"/>
      <c r="AUM58" s="19"/>
      <c r="AUN58" s="19"/>
      <c r="AUO58" s="19"/>
      <c r="AUP58" s="19"/>
      <c r="AUQ58" s="19"/>
      <c r="AUR58" s="19"/>
      <c r="AUS58" s="19"/>
      <c r="AUT58" s="19"/>
      <c r="AUU58" s="19"/>
      <c r="AUV58" s="19"/>
      <c r="AUW58" s="19"/>
      <c r="AUX58" s="19"/>
      <c r="AUY58" s="19"/>
      <c r="AUZ58" s="19"/>
      <c r="AVA58" s="19"/>
      <c r="AVB58" s="19"/>
      <c r="AVC58" s="19"/>
      <c r="AVD58" s="19"/>
      <c r="AVE58" s="19"/>
      <c r="AVF58" s="19"/>
      <c r="AVG58" s="19"/>
      <c r="AVH58" s="19"/>
      <c r="AVI58" s="19"/>
      <c r="AVJ58" s="19"/>
      <c r="AVK58" s="19"/>
      <c r="AVL58" s="19"/>
      <c r="AVM58" s="19"/>
      <c r="AVN58" s="19"/>
      <c r="AVO58" s="19"/>
      <c r="AVP58" s="19"/>
      <c r="AVQ58" s="19"/>
      <c r="AVR58" s="19"/>
      <c r="AVS58" s="19"/>
      <c r="AVT58" s="19"/>
      <c r="AVU58" s="19"/>
      <c r="AVV58" s="19"/>
      <c r="AVW58" s="19"/>
      <c r="AVX58" s="19"/>
      <c r="AVY58" s="19"/>
      <c r="AVZ58" s="19"/>
      <c r="AWA58" s="19"/>
      <c r="AWB58" s="19"/>
      <c r="AWC58" s="19"/>
      <c r="AWD58" s="19"/>
      <c r="AWE58" s="19"/>
      <c r="AWF58" s="19"/>
      <c r="AWG58" s="19"/>
      <c r="AWH58" s="19"/>
      <c r="AWI58" s="19"/>
      <c r="AWJ58" s="19"/>
      <c r="AWK58" s="19"/>
      <c r="AWL58" s="19"/>
      <c r="AWM58" s="19"/>
      <c r="AWN58" s="19"/>
      <c r="AWO58" s="19"/>
      <c r="AWP58" s="19"/>
      <c r="AWQ58" s="19"/>
      <c r="AWR58" s="19"/>
      <c r="AWS58" s="19"/>
      <c r="AWT58" s="19"/>
      <c r="AWU58" s="19"/>
      <c r="AWV58" s="19"/>
      <c r="AWW58" s="19"/>
      <c r="AWX58" s="19"/>
      <c r="AWY58" s="19"/>
      <c r="AWZ58" s="19"/>
      <c r="AXA58" s="19"/>
      <c r="AXB58" s="19"/>
      <c r="AXC58" s="19"/>
      <c r="AXD58" s="19"/>
      <c r="AXE58" s="19"/>
      <c r="AXF58" s="19"/>
      <c r="AXG58" s="19"/>
      <c r="AXH58" s="19"/>
      <c r="AXI58" s="19"/>
      <c r="AXJ58" s="19"/>
      <c r="AXK58" s="19"/>
      <c r="AXL58" s="19"/>
      <c r="AXM58" s="19"/>
      <c r="AXN58" s="19"/>
      <c r="AXO58" s="19"/>
      <c r="AXP58" s="19"/>
      <c r="AXQ58" s="19"/>
      <c r="AXR58" s="19"/>
      <c r="AXS58" s="19"/>
      <c r="AXT58" s="19"/>
      <c r="AXU58" s="19"/>
      <c r="AXV58" s="19"/>
      <c r="AXW58" s="19"/>
      <c r="AXX58" s="19"/>
      <c r="AXY58" s="19"/>
      <c r="AXZ58" s="19"/>
      <c r="AYA58" s="19"/>
      <c r="AYB58" s="19"/>
      <c r="AYC58" s="19"/>
      <c r="AYD58" s="19"/>
      <c r="AYE58" s="19"/>
      <c r="AYF58" s="19"/>
      <c r="AYG58" s="19"/>
      <c r="AYH58" s="19"/>
      <c r="AYI58" s="19"/>
      <c r="AYJ58" s="19"/>
      <c r="AYK58" s="19"/>
      <c r="AYL58" s="19"/>
      <c r="AYM58" s="19"/>
      <c r="AYN58" s="19"/>
      <c r="AYO58" s="19"/>
      <c r="AYP58" s="19"/>
      <c r="AYQ58" s="19"/>
      <c r="AYR58" s="19"/>
      <c r="AYS58" s="19"/>
      <c r="AYT58" s="19"/>
      <c r="AYU58" s="19"/>
      <c r="AYV58" s="19"/>
      <c r="AYW58" s="19"/>
      <c r="AYX58" s="19"/>
      <c r="AYY58" s="19"/>
      <c r="AYZ58" s="19"/>
      <c r="AZA58" s="19"/>
      <c r="AZB58" s="19"/>
      <c r="AZC58" s="19"/>
      <c r="AZD58" s="19"/>
      <c r="AZE58" s="19"/>
      <c r="AZF58" s="19"/>
      <c r="AZG58" s="19"/>
      <c r="AZH58" s="19"/>
      <c r="AZI58" s="19"/>
      <c r="AZJ58" s="19"/>
      <c r="AZK58" s="19"/>
      <c r="AZL58" s="19"/>
      <c r="AZM58" s="19"/>
      <c r="AZN58" s="19"/>
      <c r="AZO58" s="19"/>
      <c r="AZP58" s="19"/>
      <c r="AZQ58" s="19"/>
      <c r="AZR58" s="19"/>
      <c r="AZS58" s="19"/>
      <c r="AZT58" s="19"/>
      <c r="AZU58" s="19"/>
      <c r="AZV58" s="19"/>
      <c r="AZW58" s="19"/>
      <c r="AZX58" s="19"/>
      <c r="AZY58" s="19"/>
      <c r="AZZ58" s="19"/>
      <c r="BAA58" s="19"/>
      <c r="BAB58" s="19"/>
      <c r="BAC58" s="19"/>
      <c r="BAD58" s="19"/>
      <c r="BAE58" s="19"/>
      <c r="BAF58" s="19"/>
      <c r="BAG58" s="19"/>
      <c r="BAH58" s="19"/>
      <c r="BAI58" s="19"/>
      <c r="BAJ58" s="19"/>
      <c r="BAK58" s="19"/>
      <c r="BAL58" s="19"/>
      <c r="BAM58" s="19"/>
      <c r="BAN58" s="19"/>
      <c r="BAO58" s="19"/>
      <c r="BAP58" s="19"/>
      <c r="BAQ58" s="19"/>
      <c r="BAR58" s="19"/>
      <c r="BAS58" s="19"/>
      <c r="BAT58" s="19"/>
      <c r="BAU58" s="19"/>
      <c r="BAV58" s="19"/>
      <c r="BAW58" s="19"/>
      <c r="BAX58" s="19"/>
      <c r="BAY58" s="19"/>
      <c r="BAZ58" s="19"/>
      <c r="BBA58" s="19"/>
      <c r="BBB58" s="19"/>
      <c r="BBC58" s="19"/>
      <c r="BBD58" s="19"/>
      <c r="BBE58" s="19"/>
      <c r="BBF58" s="19"/>
      <c r="BBG58" s="19"/>
      <c r="BBH58" s="19"/>
      <c r="BBI58" s="19"/>
      <c r="BBJ58" s="19"/>
      <c r="BBK58" s="19"/>
      <c r="BBL58" s="19"/>
      <c r="BBM58" s="19"/>
      <c r="BBN58" s="19"/>
      <c r="BBO58" s="19"/>
      <c r="BBP58" s="19"/>
      <c r="BBQ58" s="19"/>
      <c r="BBR58" s="19"/>
      <c r="BBS58" s="19"/>
      <c r="BBT58" s="19"/>
      <c r="BBU58" s="19"/>
      <c r="BBV58" s="19"/>
      <c r="BBW58" s="19"/>
      <c r="BBX58" s="19"/>
      <c r="BBY58" s="19"/>
      <c r="BBZ58" s="19"/>
      <c r="BCA58" s="19"/>
      <c r="BCB58" s="19"/>
      <c r="BCC58" s="19"/>
      <c r="BCD58" s="19"/>
      <c r="BCE58" s="19"/>
      <c r="BCF58" s="19"/>
      <c r="BCG58" s="19"/>
      <c r="BCH58" s="19"/>
      <c r="BCI58" s="19"/>
      <c r="BCJ58" s="19"/>
      <c r="BCK58" s="19"/>
      <c r="BCL58" s="19"/>
      <c r="BCM58" s="19"/>
      <c r="BCN58" s="19"/>
      <c r="BCO58" s="19"/>
      <c r="BCP58" s="19"/>
      <c r="BCQ58" s="19"/>
      <c r="BCR58" s="19"/>
      <c r="BCS58" s="19"/>
      <c r="BCT58" s="19"/>
      <c r="BCU58" s="19"/>
      <c r="BCV58" s="19"/>
      <c r="BCW58" s="19"/>
      <c r="BCX58" s="19"/>
      <c r="BCY58" s="19"/>
      <c r="BCZ58" s="19"/>
      <c r="BDA58" s="19"/>
      <c r="BDB58" s="19"/>
      <c r="BDC58" s="19"/>
      <c r="BDD58" s="19"/>
      <c r="BDE58" s="19"/>
      <c r="BDF58" s="19"/>
      <c r="BDG58" s="19"/>
      <c r="BDH58" s="19"/>
      <c r="BDI58" s="19"/>
      <c r="BDJ58" s="19"/>
      <c r="BDK58" s="19"/>
      <c r="BDL58" s="19"/>
      <c r="BDM58" s="19"/>
      <c r="BDN58" s="19"/>
      <c r="BDO58" s="19"/>
      <c r="BDP58" s="19"/>
      <c r="BDQ58" s="19"/>
      <c r="BDR58" s="19"/>
      <c r="BDS58" s="19"/>
      <c r="BDT58" s="19"/>
      <c r="BDU58" s="19"/>
      <c r="BDV58" s="19"/>
      <c r="BDW58" s="19"/>
      <c r="BDX58" s="19"/>
      <c r="BDY58" s="19"/>
      <c r="BDZ58" s="19"/>
      <c r="BEA58" s="19"/>
      <c r="BEB58" s="19"/>
      <c r="BEC58" s="19"/>
      <c r="BED58" s="19"/>
      <c r="BEE58" s="19"/>
      <c r="BEF58" s="19"/>
      <c r="BEG58" s="19"/>
      <c r="BEH58" s="19"/>
      <c r="BEI58" s="19"/>
      <c r="BEJ58" s="19"/>
      <c r="BEK58" s="19"/>
      <c r="BEL58" s="19"/>
      <c r="BEM58" s="19"/>
      <c r="BEN58" s="19"/>
      <c r="BEO58" s="19"/>
      <c r="BEP58" s="19"/>
      <c r="BEQ58" s="19"/>
      <c r="BER58" s="19"/>
      <c r="BES58" s="19"/>
      <c r="BET58" s="19"/>
      <c r="BEU58" s="19"/>
      <c r="BEV58" s="19"/>
      <c r="BEW58" s="19"/>
      <c r="BEX58" s="19"/>
      <c r="BEY58" s="19"/>
      <c r="BEZ58" s="19"/>
      <c r="BFA58" s="19"/>
      <c r="BFB58" s="19"/>
      <c r="BFC58" s="19"/>
      <c r="BFD58" s="19"/>
      <c r="BFE58" s="19"/>
      <c r="BFF58" s="19"/>
      <c r="BFG58" s="19"/>
      <c r="BFH58" s="19"/>
      <c r="BFI58" s="19"/>
      <c r="BFJ58" s="19"/>
      <c r="BFK58" s="19"/>
      <c r="BFL58" s="19"/>
      <c r="BFM58" s="19"/>
      <c r="BFN58" s="19"/>
      <c r="BFO58" s="19"/>
      <c r="BFP58" s="19"/>
      <c r="BFQ58" s="19"/>
      <c r="BFR58" s="19"/>
      <c r="BFS58" s="19"/>
      <c r="BFT58" s="19"/>
      <c r="BFU58" s="19"/>
      <c r="BFV58" s="19"/>
      <c r="BFW58" s="19"/>
      <c r="BFX58" s="19"/>
      <c r="BFY58" s="19"/>
      <c r="BFZ58" s="19"/>
      <c r="BGA58" s="19"/>
      <c r="BGB58" s="19"/>
      <c r="BGC58" s="19"/>
      <c r="BGD58" s="19"/>
      <c r="BGE58" s="19"/>
      <c r="BGF58" s="19"/>
      <c r="BGG58" s="19"/>
      <c r="BGH58" s="19"/>
      <c r="BGI58" s="19"/>
      <c r="BGJ58" s="19"/>
      <c r="BGK58" s="19"/>
      <c r="BGL58" s="19"/>
      <c r="BGM58" s="19"/>
      <c r="BGN58" s="19"/>
      <c r="BGO58" s="19"/>
      <c r="BGP58" s="19"/>
      <c r="BGQ58" s="19"/>
      <c r="BGR58" s="19"/>
      <c r="BGS58" s="19"/>
      <c r="BGT58" s="19"/>
      <c r="BGU58" s="19"/>
      <c r="BGV58" s="19"/>
      <c r="BGW58" s="19"/>
      <c r="BGX58" s="19"/>
      <c r="BGY58" s="19"/>
      <c r="BGZ58" s="19"/>
      <c r="BHA58" s="19"/>
      <c r="BHB58" s="19"/>
      <c r="BHC58" s="19"/>
      <c r="BHD58" s="19"/>
      <c r="BHE58" s="19"/>
      <c r="BHF58" s="19"/>
      <c r="BHG58" s="19"/>
      <c r="BHH58" s="19"/>
      <c r="BHI58" s="19"/>
      <c r="BHJ58" s="19"/>
      <c r="BHK58" s="19"/>
      <c r="BHL58" s="19"/>
      <c r="BHM58" s="19"/>
      <c r="BHN58" s="19"/>
      <c r="BHO58" s="19"/>
      <c r="BHP58" s="19"/>
      <c r="BHQ58" s="19"/>
      <c r="BHR58" s="19"/>
      <c r="BHS58" s="19"/>
      <c r="BHT58" s="19"/>
      <c r="BHU58" s="19"/>
      <c r="BHV58" s="19"/>
      <c r="BHW58" s="19"/>
      <c r="BHX58" s="19"/>
      <c r="BHY58" s="19"/>
      <c r="BHZ58" s="19"/>
      <c r="BIA58" s="19"/>
      <c r="BIB58" s="19"/>
      <c r="BIC58" s="19"/>
      <c r="BID58" s="19"/>
      <c r="BIE58" s="19"/>
      <c r="BIF58" s="19"/>
      <c r="BIG58" s="19"/>
      <c r="BIH58" s="19"/>
      <c r="BII58" s="19"/>
      <c r="BIJ58" s="19"/>
      <c r="BIK58" s="19"/>
      <c r="BIL58" s="19"/>
      <c r="BIM58" s="19"/>
      <c r="BIN58" s="19"/>
      <c r="BIO58" s="19"/>
      <c r="BIP58" s="19"/>
      <c r="BIQ58" s="19"/>
      <c r="BIR58" s="19"/>
      <c r="BIS58" s="19"/>
      <c r="BIT58" s="19"/>
      <c r="BIU58" s="19"/>
      <c r="BIV58" s="19"/>
      <c r="BIW58" s="19"/>
      <c r="BIX58" s="19"/>
      <c r="BIY58" s="19"/>
      <c r="BIZ58" s="19"/>
      <c r="BJA58" s="19"/>
      <c r="BJB58" s="19"/>
      <c r="BJC58" s="19"/>
      <c r="BJD58" s="19"/>
      <c r="BJE58" s="19"/>
      <c r="BJF58" s="19"/>
      <c r="BJG58" s="19"/>
      <c r="BJH58" s="19"/>
      <c r="BJI58" s="19"/>
      <c r="BJJ58" s="19"/>
      <c r="BJK58" s="19"/>
      <c r="BJL58" s="19"/>
      <c r="BJM58" s="19"/>
      <c r="BJN58" s="19"/>
      <c r="BJO58" s="19"/>
      <c r="BJP58" s="19"/>
      <c r="BJQ58" s="19"/>
      <c r="BJR58" s="19"/>
      <c r="BJS58" s="19"/>
      <c r="BJT58" s="19"/>
      <c r="BJU58" s="19"/>
      <c r="BJV58" s="19"/>
      <c r="BJW58" s="19"/>
      <c r="BJX58" s="19"/>
      <c r="BJY58" s="19"/>
      <c r="BJZ58" s="19"/>
      <c r="BKA58" s="19"/>
      <c r="BKB58" s="19"/>
      <c r="BKC58" s="19"/>
      <c r="BKD58" s="19"/>
      <c r="BKE58" s="19"/>
      <c r="BKF58" s="19"/>
      <c r="BKG58" s="19"/>
      <c r="BKH58" s="19"/>
      <c r="BKI58" s="19"/>
      <c r="BKJ58" s="19"/>
      <c r="BKK58" s="19"/>
      <c r="BKL58" s="19"/>
      <c r="BKM58" s="19"/>
      <c r="BKN58" s="19"/>
      <c r="BKO58" s="19"/>
      <c r="BKP58" s="19"/>
      <c r="BKQ58" s="19"/>
      <c r="BKR58" s="19"/>
      <c r="BKS58" s="19"/>
      <c r="BKT58" s="19"/>
      <c r="BKU58" s="19"/>
      <c r="BKV58" s="19"/>
      <c r="BKW58" s="19"/>
      <c r="BKX58" s="19"/>
      <c r="BKY58" s="19"/>
      <c r="BKZ58" s="19"/>
      <c r="BLA58" s="19"/>
      <c r="BLB58" s="19"/>
      <c r="BLC58" s="19"/>
      <c r="BLD58" s="19"/>
      <c r="BLE58" s="19"/>
      <c r="BLF58" s="19"/>
      <c r="BLG58" s="19"/>
      <c r="BLH58" s="19"/>
      <c r="BLI58" s="19"/>
      <c r="BLJ58" s="19"/>
      <c r="BLK58" s="19"/>
      <c r="BLL58" s="19"/>
      <c r="BLM58" s="19"/>
      <c r="BLN58" s="19"/>
      <c r="BLO58" s="19"/>
      <c r="BLP58" s="19"/>
      <c r="BLQ58" s="19"/>
      <c r="BLR58" s="19"/>
      <c r="BLS58" s="19"/>
      <c r="BLT58" s="19"/>
      <c r="BLU58" s="19"/>
      <c r="BLV58" s="19"/>
      <c r="BLW58" s="19"/>
      <c r="BLX58" s="19"/>
      <c r="BLY58" s="19"/>
      <c r="BLZ58" s="19"/>
      <c r="BMA58" s="19"/>
      <c r="BMB58" s="19"/>
      <c r="BMC58" s="19"/>
      <c r="BMD58" s="19"/>
      <c r="BME58" s="19"/>
      <c r="BMF58" s="19"/>
      <c r="BMG58" s="19"/>
      <c r="BMH58" s="19"/>
      <c r="BMI58" s="19"/>
      <c r="BMJ58" s="19"/>
      <c r="BMK58" s="19"/>
      <c r="BML58" s="19"/>
      <c r="BMM58" s="19"/>
      <c r="BMN58" s="19"/>
      <c r="BMO58" s="19"/>
      <c r="BMP58" s="19"/>
      <c r="BMQ58" s="19"/>
      <c r="BMR58" s="19"/>
      <c r="BMS58" s="19"/>
      <c r="BMT58" s="19"/>
      <c r="BMU58" s="19"/>
      <c r="BMV58" s="19"/>
      <c r="BMW58" s="19"/>
      <c r="BMX58" s="19"/>
      <c r="BMY58" s="19"/>
      <c r="BMZ58" s="19"/>
      <c r="BNA58" s="19"/>
      <c r="BNB58" s="19"/>
      <c r="BNC58" s="19"/>
      <c r="BND58" s="19"/>
      <c r="BNE58" s="19"/>
      <c r="BNF58" s="19"/>
      <c r="BNG58" s="19"/>
      <c r="BNH58" s="19"/>
      <c r="BNI58" s="19"/>
      <c r="BNJ58" s="19"/>
      <c r="BNK58" s="19"/>
      <c r="BNL58" s="19"/>
      <c r="BNM58" s="19"/>
      <c r="BNN58" s="19"/>
      <c r="BNO58" s="19"/>
      <c r="BNP58" s="19"/>
      <c r="BNQ58" s="19"/>
      <c r="BNR58" s="19"/>
      <c r="BNS58" s="19"/>
      <c r="BNT58" s="19"/>
      <c r="BNU58" s="19"/>
      <c r="BNV58" s="19"/>
      <c r="BNW58" s="19"/>
      <c r="BNX58" s="19"/>
      <c r="BNY58" s="19"/>
      <c r="BNZ58" s="19"/>
      <c r="BOA58" s="19"/>
      <c r="BOB58" s="19"/>
      <c r="BOC58" s="19"/>
      <c r="BOD58" s="19"/>
      <c r="BOE58" s="19"/>
      <c r="BOF58" s="19"/>
      <c r="BOG58" s="19"/>
      <c r="BOH58" s="19"/>
      <c r="BOI58" s="19"/>
      <c r="BOJ58" s="19"/>
      <c r="BOK58" s="19"/>
      <c r="BOL58" s="19"/>
      <c r="BOM58" s="19"/>
      <c r="BON58" s="19"/>
      <c r="BOO58" s="19"/>
      <c r="BOP58" s="19"/>
      <c r="BOQ58" s="19"/>
      <c r="BOR58" s="19"/>
      <c r="BOS58" s="19"/>
      <c r="BOT58" s="19"/>
      <c r="BOU58" s="19"/>
      <c r="BOV58" s="19"/>
      <c r="BOW58" s="19"/>
      <c r="BOX58" s="19"/>
      <c r="BOY58" s="19"/>
      <c r="BOZ58" s="19"/>
      <c r="BPA58" s="19"/>
      <c r="BPB58" s="19"/>
      <c r="BPC58" s="19"/>
      <c r="BPD58" s="19"/>
      <c r="BPE58" s="19"/>
      <c r="BPF58" s="19"/>
      <c r="BPG58" s="19"/>
      <c r="BPH58" s="19"/>
      <c r="BPI58" s="19"/>
      <c r="BPJ58" s="19"/>
      <c r="BPK58" s="19"/>
      <c r="BPL58" s="19"/>
      <c r="BPM58" s="19"/>
      <c r="BPN58" s="19"/>
      <c r="BPO58" s="19"/>
      <c r="BPP58" s="19"/>
      <c r="BPQ58" s="19"/>
      <c r="BPR58" s="19"/>
      <c r="BPS58" s="19"/>
      <c r="BPT58" s="19"/>
      <c r="BPU58" s="19"/>
      <c r="BPV58" s="19"/>
      <c r="BPW58" s="19"/>
      <c r="BPX58" s="19"/>
      <c r="BPY58" s="19"/>
      <c r="BPZ58" s="19"/>
      <c r="BQA58" s="19"/>
      <c r="BQB58" s="19"/>
      <c r="BQC58" s="19"/>
      <c r="BQD58" s="19"/>
      <c r="BQE58" s="19"/>
      <c r="BQF58" s="19"/>
      <c r="BQG58" s="19"/>
      <c r="BQH58" s="19"/>
      <c r="BQI58" s="19"/>
      <c r="BQJ58" s="19"/>
      <c r="BQK58" s="19"/>
      <c r="BQL58" s="19"/>
      <c r="BQM58" s="19"/>
      <c r="BQN58" s="19"/>
      <c r="BQO58" s="19"/>
      <c r="BQP58" s="19"/>
      <c r="BQQ58" s="19"/>
      <c r="BQR58" s="19"/>
      <c r="BQS58" s="19"/>
      <c r="BQT58" s="19"/>
      <c r="BQU58" s="19"/>
      <c r="BQV58" s="19"/>
      <c r="BQW58" s="19"/>
      <c r="BQX58" s="19"/>
      <c r="BQY58" s="19"/>
      <c r="BQZ58" s="19"/>
      <c r="BRA58" s="19"/>
      <c r="BRB58" s="19"/>
      <c r="BRC58" s="19"/>
      <c r="BRD58" s="19"/>
      <c r="BRE58" s="19"/>
      <c r="BRF58" s="19"/>
      <c r="BRG58" s="19"/>
      <c r="BRH58" s="19"/>
      <c r="BRI58" s="19"/>
      <c r="BRJ58" s="19"/>
      <c r="BRK58" s="19"/>
      <c r="BRL58" s="19"/>
      <c r="BRM58" s="19"/>
      <c r="BRN58" s="19"/>
      <c r="BRO58" s="19"/>
      <c r="BRP58" s="19"/>
      <c r="BRQ58" s="19"/>
      <c r="BRR58" s="19"/>
      <c r="BRS58" s="19"/>
      <c r="BRT58" s="19"/>
      <c r="BRU58" s="19"/>
      <c r="BRV58" s="19"/>
      <c r="BRW58" s="19"/>
      <c r="BRX58" s="19"/>
      <c r="BRY58" s="19"/>
      <c r="BRZ58" s="19"/>
      <c r="BSA58" s="19"/>
      <c r="BSB58" s="19"/>
      <c r="BSC58" s="19"/>
      <c r="BSD58" s="19"/>
      <c r="BSE58" s="19"/>
      <c r="BSF58" s="19"/>
      <c r="BSG58" s="19"/>
      <c r="BSH58" s="19"/>
      <c r="BSI58" s="19"/>
      <c r="BSJ58" s="19"/>
      <c r="BSK58" s="19"/>
      <c r="BSL58" s="19"/>
      <c r="BSM58" s="19"/>
      <c r="BSN58" s="19"/>
      <c r="BSO58" s="19"/>
      <c r="BSP58" s="19"/>
      <c r="BSQ58" s="19"/>
      <c r="BSR58" s="19"/>
      <c r="BSS58" s="19"/>
      <c r="BST58" s="19"/>
      <c r="BSU58" s="19"/>
      <c r="BSV58" s="19"/>
      <c r="BSW58" s="19"/>
      <c r="BSX58" s="19"/>
      <c r="BSY58" s="19"/>
      <c r="BSZ58" s="19"/>
      <c r="BTA58" s="19"/>
      <c r="BTB58" s="19"/>
      <c r="BTC58" s="19"/>
      <c r="BTD58" s="19"/>
      <c r="BTE58" s="19"/>
      <c r="BTF58" s="19"/>
      <c r="BTG58" s="19"/>
      <c r="BTH58" s="19"/>
      <c r="BTI58" s="19"/>
      <c r="BTJ58" s="19"/>
      <c r="BTK58" s="19"/>
      <c r="BTL58" s="19"/>
      <c r="BTM58" s="19"/>
      <c r="BTN58" s="19"/>
      <c r="BTO58" s="19"/>
      <c r="BTP58" s="19"/>
      <c r="BTQ58" s="19"/>
      <c r="BTR58" s="19"/>
      <c r="BTS58" s="19"/>
      <c r="BTT58" s="19"/>
      <c r="BTU58" s="19"/>
      <c r="BTV58" s="19"/>
      <c r="BTW58" s="19"/>
      <c r="BTX58" s="19"/>
      <c r="BTY58" s="19"/>
      <c r="BTZ58" s="19"/>
      <c r="BUA58" s="19"/>
      <c r="BUB58" s="19"/>
      <c r="BUC58" s="19"/>
      <c r="BUD58" s="19"/>
      <c r="BUE58" s="19"/>
      <c r="BUF58" s="19"/>
      <c r="BUG58" s="19"/>
      <c r="BUH58" s="19"/>
      <c r="BUI58" s="19"/>
      <c r="BUJ58" s="19"/>
      <c r="BUK58" s="19"/>
      <c r="BUL58" s="19"/>
      <c r="BUM58" s="19"/>
      <c r="BUN58" s="19"/>
      <c r="BUO58" s="19"/>
      <c r="BUP58" s="19"/>
      <c r="BUQ58" s="19"/>
      <c r="BUR58" s="19"/>
      <c r="BUS58" s="19"/>
      <c r="BUT58" s="19"/>
      <c r="BUU58" s="19"/>
      <c r="BUV58" s="19"/>
      <c r="BUW58" s="19"/>
      <c r="BUX58" s="19"/>
      <c r="BUY58" s="19"/>
      <c r="BUZ58" s="19"/>
      <c r="BVA58" s="19"/>
      <c r="BVB58" s="19"/>
      <c r="BVC58" s="19"/>
      <c r="BVD58" s="19"/>
      <c r="BVE58" s="19"/>
      <c r="BVF58" s="19"/>
      <c r="BVG58" s="19"/>
      <c r="BVH58" s="19"/>
      <c r="BVI58" s="19"/>
      <c r="BVJ58" s="19"/>
      <c r="BVK58" s="19"/>
      <c r="BVL58" s="19"/>
      <c r="BVM58" s="19"/>
      <c r="BVN58" s="19"/>
      <c r="BVO58" s="19"/>
      <c r="BVP58" s="19"/>
      <c r="BVQ58" s="19"/>
      <c r="BVR58" s="19"/>
      <c r="BVS58" s="19"/>
      <c r="BVT58" s="19"/>
      <c r="BVU58" s="19"/>
      <c r="BVV58" s="19"/>
      <c r="BVW58" s="19"/>
      <c r="BVX58" s="19"/>
      <c r="BVY58" s="19"/>
      <c r="BVZ58" s="19"/>
      <c r="BWA58" s="19"/>
      <c r="BWB58" s="19"/>
      <c r="BWC58" s="19"/>
      <c r="BWD58" s="19"/>
      <c r="BWE58" s="19"/>
      <c r="BWF58" s="19"/>
      <c r="BWG58" s="19"/>
      <c r="BWH58" s="19"/>
      <c r="BWI58" s="19"/>
      <c r="BWJ58" s="19"/>
      <c r="BWK58" s="19"/>
      <c r="BWL58" s="19"/>
      <c r="BWM58" s="19"/>
      <c r="BWN58" s="19"/>
      <c r="BWO58" s="19"/>
      <c r="BWP58" s="19"/>
      <c r="BWQ58" s="19"/>
      <c r="BWR58" s="19"/>
      <c r="BWS58" s="19"/>
      <c r="BWT58" s="19"/>
      <c r="BWU58" s="19"/>
      <c r="BWV58" s="19"/>
      <c r="BWW58" s="19"/>
      <c r="BWX58" s="19"/>
      <c r="BWY58" s="19"/>
      <c r="BWZ58" s="19"/>
      <c r="BXA58" s="19"/>
      <c r="BXB58" s="19"/>
      <c r="BXC58" s="19"/>
      <c r="BXD58" s="19"/>
      <c r="BXE58" s="19"/>
      <c r="BXF58" s="19"/>
      <c r="BXG58" s="19"/>
      <c r="BXH58" s="19"/>
      <c r="BXI58" s="19"/>
      <c r="BXJ58" s="19"/>
      <c r="BXK58" s="19"/>
      <c r="BXL58" s="19"/>
      <c r="BXM58" s="19"/>
      <c r="BXN58" s="19"/>
      <c r="BXO58" s="19"/>
      <c r="BXP58" s="19"/>
      <c r="BXQ58" s="19"/>
      <c r="BXR58" s="19"/>
      <c r="BXS58" s="19"/>
      <c r="BXT58" s="19"/>
      <c r="BXU58" s="19"/>
      <c r="BXV58" s="19"/>
      <c r="BXW58" s="19"/>
      <c r="BXX58" s="19"/>
      <c r="BXY58" s="19"/>
      <c r="BXZ58" s="19"/>
      <c r="BYA58" s="19"/>
      <c r="BYB58" s="19"/>
      <c r="BYC58" s="19"/>
      <c r="BYD58" s="19"/>
      <c r="BYE58" s="19"/>
      <c r="BYF58" s="19"/>
      <c r="BYG58" s="19"/>
      <c r="BYH58" s="19"/>
      <c r="BYI58" s="19"/>
      <c r="BYJ58" s="19"/>
      <c r="BYK58" s="19"/>
      <c r="BYL58" s="19"/>
      <c r="BYM58" s="19"/>
      <c r="BYN58" s="19"/>
      <c r="BYO58" s="19"/>
      <c r="BYP58" s="19"/>
      <c r="BYQ58" s="19"/>
      <c r="BYR58" s="19"/>
      <c r="BYS58" s="19"/>
      <c r="BYT58" s="19"/>
      <c r="BYU58" s="19"/>
      <c r="BYV58" s="19"/>
      <c r="BYW58" s="19"/>
      <c r="BYX58" s="19"/>
      <c r="BYY58" s="19"/>
      <c r="BYZ58" s="19"/>
      <c r="BZA58" s="19"/>
      <c r="BZB58" s="19"/>
      <c r="BZC58" s="19"/>
      <c r="BZD58" s="19"/>
      <c r="BZE58" s="19"/>
      <c r="BZF58" s="19"/>
      <c r="BZG58" s="19"/>
      <c r="BZH58" s="19"/>
      <c r="BZI58" s="19"/>
      <c r="BZJ58" s="19"/>
      <c r="BZK58" s="19"/>
      <c r="BZL58" s="19"/>
      <c r="BZM58" s="19"/>
      <c r="BZN58" s="19"/>
      <c r="BZO58" s="19"/>
      <c r="BZP58" s="19"/>
      <c r="BZQ58" s="19"/>
      <c r="BZR58" s="19"/>
      <c r="BZS58" s="19"/>
      <c r="BZT58" s="19"/>
      <c r="BZU58" s="19"/>
      <c r="BZV58" s="19"/>
      <c r="BZW58" s="19"/>
      <c r="BZX58" s="19"/>
      <c r="BZY58" s="19"/>
      <c r="BZZ58" s="19"/>
      <c r="CAA58" s="19"/>
      <c r="CAB58" s="19"/>
      <c r="CAC58" s="19"/>
      <c r="CAD58" s="19"/>
      <c r="CAE58" s="19"/>
      <c r="CAF58" s="19"/>
      <c r="CAG58" s="19"/>
      <c r="CAH58" s="19"/>
      <c r="CAI58" s="19"/>
      <c r="CAJ58" s="19"/>
      <c r="CAK58" s="19"/>
      <c r="CAL58" s="19"/>
      <c r="CAM58" s="19"/>
      <c r="CAN58" s="19"/>
      <c r="CAO58" s="19"/>
      <c r="CAP58" s="19"/>
      <c r="CAQ58" s="19"/>
      <c r="CAR58" s="19"/>
      <c r="CAS58" s="19"/>
      <c r="CAT58" s="19"/>
      <c r="CAU58" s="19"/>
      <c r="CAV58" s="19"/>
      <c r="CAW58" s="19"/>
      <c r="CAX58" s="19"/>
      <c r="CAY58" s="19"/>
      <c r="CAZ58" s="19"/>
      <c r="CBA58" s="19"/>
      <c r="CBB58" s="19"/>
      <c r="CBC58" s="19"/>
      <c r="CBD58" s="19"/>
      <c r="CBE58" s="19"/>
      <c r="CBF58" s="19"/>
      <c r="CBG58" s="19"/>
      <c r="CBH58" s="19"/>
      <c r="CBI58" s="19"/>
      <c r="CBJ58" s="19"/>
      <c r="CBK58" s="19"/>
      <c r="CBL58" s="19"/>
      <c r="CBM58" s="19"/>
      <c r="CBN58" s="19"/>
      <c r="CBO58" s="19"/>
      <c r="CBP58" s="19"/>
      <c r="CBQ58" s="19"/>
      <c r="CBR58" s="19"/>
      <c r="CBS58" s="19"/>
      <c r="CBT58" s="19"/>
      <c r="CBU58" s="19"/>
      <c r="CBV58" s="19"/>
      <c r="CBW58" s="19"/>
      <c r="CBX58" s="19"/>
      <c r="CBY58" s="19"/>
      <c r="CBZ58" s="19"/>
      <c r="CCA58" s="19"/>
      <c r="CCB58" s="19"/>
      <c r="CCC58" s="19"/>
      <c r="CCD58" s="19"/>
      <c r="CCE58" s="19"/>
      <c r="CCF58" s="19"/>
      <c r="CCG58" s="19"/>
      <c r="CCH58" s="19"/>
      <c r="CCI58" s="19"/>
      <c r="CCJ58" s="19"/>
      <c r="CCK58" s="19"/>
      <c r="CCL58" s="19"/>
      <c r="CCM58" s="19"/>
      <c r="CCN58" s="19"/>
      <c r="CCO58" s="19"/>
      <c r="CCP58" s="19"/>
      <c r="CCQ58" s="19"/>
      <c r="CCR58" s="19"/>
      <c r="CCS58" s="19"/>
      <c r="CCT58" s="19"/>
      <c r="CCU58" s="19"/>
      <c r="CCV58" s="19"/>
      <c r="CCW58" s="19"/>
      <c r="CCX58" s="19"/>
      <c r="CCY58" s="19"/>
      <c r="CCZ58" s="19"/>
      <c r="CDA58" s="19"/>
      <c r="CDB58" s="19"/>
      <c r="CDC58" s="19"/>
      <c r="CDD58" s="19"/>
      <c r="CDE58" s="19"/>
      <c r="CDF58" s="19"/>
      <c r="CDG58" s="19"/>
      <c r="CDH58" s="19"/>
      <c r="CDI58" s="19"/>
      <c r="CDJ58" s="19"/>
      <c r="CDK58" s="19"/>
      <c r="CDL58" s="19"/>
      <c r="CDM58" s="19"/>
      <c r="CDN58" s="19"/>
      <c r="CDO58" s="19"/>
      <c r="CDP58" s="19"/>
      <c r="CDQ58" s="19"/>
      <c r="CDR58" s="19"/>
      <c r="CDS58" s="19"/>
      <c r="CDT58" s="19"/>
      <c r="CDU58" s="19"/>
      <c r="CDV58" s="19"/>
      <c r="CDW58" s="19"/>
      <c r="CDX58" s="19"/>
      <c r="CDY58" s="19"/>
      <c r="CDZ58" s="19"/>
      <c r="CEA58" s="19"/>
      <c r="CEB58" s="19"/>
      <c r="CEC58" s="19"/>
      <c r="CED58" s="19"/>
      <c r="CEE58" s="19"/>
      <c r="CEF58" s="19"/>
      <c r="CEG58" s="19"/>
      <c r="CEH58" s="19"/>
      <c r="CEI58" s="19"/>
      <c r="CEJ58" s="19"/>
      <c r="CEK58" s="19"/>
      <c r="CEL58" s="19"/>
      <c r="CEM58" s="19"/>
      <c r="CEN58" s="19"/>
      <c r="CEO58" s="19"/>
      <c r="CEP58" s="19"/>
      <c r="CEQ58" s="19"/>
      <c r="CER58" s="19"/>
      <c r="CES58" s="19"/>
      <c r="CET58" s="19"/>
      <c r="CEU58" s="19"/>
      <c r="CEV58" s="19"/>
      <c r="CEW58" s="19"/>
      <c r="CEX58" s="19"/>
      <c r="CEY58" s="19"/>
      <c r="CEZ58" s="19"/>
      <c r="CFA58" s="19"/>
      <c r="CFB58" s="19"/>
      <c r="CFC58" s="19"/>
      <c r="CFD58" s="19"/>
      <c r="CFE58" s="19"/>
      <c r="CFF58" s="19"/>
      <c r="CFG58" s="19"/>
      <c r="CFH58" s="19"/>
      <c r="CFI58" s="19"/>
      <c r="CFJ58" s="19"/>
      <c r="CFK58" s="19"/>
      <c r="CFL58" s="19"/>
      <c r="CFM58" s="19"/>
      <c r="CFN58" s="19"/>
      <c r="CFO58" s="19"/>
      <c r="CFP58" s="19"/>
      <c r="CFQ58" s="19"/>
      <c r="CFR58" s="19"/>
      <c r="CFS58" s="19"/>
      <c r="CFT58" s="19"/>
      <c r="CFU58" s="19"/>
      <c r="CFV58" s="19"/>
      <c r="CFW58" s="19"/>
      <c r="CFX58" s="19"/>
      <c r="CFY58" s="19"/>
      <c r="CFZ58" s="19"/>
      <c r="CGA58" s="19"/>
      <c r="CGB58" s="19"/>
      <c r="CGC58" s="19"/>
      <c r="CGD58" s="19"/>
      <c r="CGE58" s="19"/>
      <c r="CGF58" s="19"/>
      <c r="CGG58" s="19"/>
      <c r="CGH58" s="19"/>
      <c r="CGI58" s="19"/>
      <c r="CGJ58" s="19"/>
      <c r="CGK58" s="19"/>
      <c r="CGL58" s="19"/>
      <c r="CGM58" s="19"/>
      <c r="CGN58" s="19"/>
      <c r="CGO58" s="19"/>
      <c r="CGP58" s="19"/>
      <c r="CGQ58" s="19"/>
      <c r="CGR58" s="19"/>
      <c r="CGS58" s="19"/>
      <c r="CGT58" s="19"/>
      <c r="CGU58" s="19"/>
      <c r="CGV58" s="19"/>
      <c r="CGW58" s="19"/>
      <c r="CGX58" s="19"/>
      <c r="CGY58" s="19"/>
      <c r="CGZ58" s="19"/>
      <c r="CHA58" s="19"/>
      <c r="CHB58" s="19"/>
      <c r="CHC58" s="19"/>
      <c r="CHD58" s="19"/>
      <c r="CHE58" s="19"/>
      <c r="CHF58" s="19"/>
      <c r="CHG58" s="19"/>
      <c r="CHH58" s="19"/>
      <c r="CHI58" s="19"/>
      <c r="CHJ58" s="19"/>
      <c r="CHK58" s="19"/>
      <c r="CHL58" s="19"/>
      <c r="CHM58" s="19"/>
      <c r="CHN58" s="19"/>
      <c r="CHO58" s="19"/>
      <c r="CHP58" s="19"/>
      <c r="CHQ58" s="19"/>
      <c r="CHR58" s="19"/>
      <c r="CHS58" s="19"/>
      <c r="CHT58" s="19"/>
      <c r="CHU58" s="19"/>
      <c r="CHV58" s="19"/>
      <c r="CHW58" s="19"/>
      <c r="CHX58" s="19"/>
      <c r="CHY58" s="19"/>
      <c r="CHZ58" s="19"/>
      <c r="CIA58" s="19"/>
      <c r="CIB58" s="19"/>
      <c r="CIC58" s="19"/>
      <c r="CID58" s="19"/>
      <c r="CIE58" s="19"/>
      <c r="CIF58" s="19"/>
      <c r="CIG58" s="19"/>
      <c r="CIH58" s="19"/>
      <c r="CII58" s="19"/>
      <c r="CIJ58" s="19"/>
      <c r="CIK58" s="19"/>
      <c r="CIL58" s="19"/>
      <c r="CIM58" s="19"/>
      <c r="CIN58" s="19"/>
      <c r="CIO58" s="19"/>
      <c r="CIP58" s="19"/>
      <c r="CIQ58" s="19"/>
      <c r="CIR58" s="19"/>
      <c r="CIS58" s="19"/>
      <c r="CIT58" s="19"/>
      <c r="CIU58" s="19"/>
      <c r="CIV58" s="19"/>
      <c r="CIW58" s="19"/>
      <c r="CIX58" s="19"/>
      <c r="CIY58" s="19"/>
      <c r="CIZ58" s="19"/>
      <c r="CJA58" s="19"/>
      <c r="CJB58" s="19"/>
      <c r="CJC58" s="19"/>
      <c r="CJD58" s="19"/>
      <c r="CJE58" s="19"/>
      <c r="CJF58" s="19"/>
      <c r="CJG58" s="19"/>
      <c r="CJH58" s="19"/>
      <c r="CJI58" s="19"/>
      <c r="CJJ58" s="19"/>
      <c r="CJK58" s="19"/>
      <c r="CJL58" s="19"/>
      <c r="CJM58" s="19"/>
      <c r="CJN58" s="19"/>
      <c r="CJO58" s="19"/>
      <c r="CJP58" s="19"/>
      <c r="CJQ58" s="19"/>
      <c r="CJR58" s="19"/>
      <c r="CJS58" s="19"/>
      <c r="CJT58" s="19"/>
      <c r="CJU58" s="19"/>
      <c r="CJV58" s="19"/>
      <c r="CJW58" s="19"/>
      <c r="CJX58" s="19"/>
      <c r="CJY58" s="19"/>
      <c r="CJZ58" s="19"/>
      <c r="CKA58" s="19"/>
      <c r="CKB58" s="19"/>
      <c r="CKC58" s="19"/>
      <c r="CKD58" s="19"/>
      <c r="CKE58" s="19"/>
      <c r="CKF58" s="19"/>
      <c r="CKG58" s="19"/>
      <c r="CKH58" s="19"/>
      <c r="CKI58" s="19"/>
      <c r="CKJ58" s="19"/>
      <c r="CKK58" s="19"/>
      <c r="CKL58" s="19"/>
      <c r="CKM58" s="19"/>
      <c r="CKN58" s="19"/>
      <c r="CKO58" s="19"/>
      <c r="CKP58" s="19"/>
      <c r="CKQ58" s="19"/>
      <c r="CKR58" s="19"/>
      <c r="CKS58" s="19"/>
      <c r="CKT58" s="19"/>
      <c r="CKU58" s="19"/>
      <c r="CKV58" s="19"/>
      <c r="CKW58" s="19"/>
      <c r="CKX58" s="19"/>
      <c r="CKY58" s="19"/>
      <c r="CKZ58" s="19"/>
      <c r="CLA58" s="19"/>
      <c r="CLB58" s="19"/>
      <c r="CLC58" s="19"/>
      <c r="CLD58" s="19"/>
      <c r="CLE58" s="19"/>
      <c r="CLF58" s="19"/>
      <c r="CLG58" s="19"/>
      <c r="CLH58" s="19"/>
      <c r="CLI58" s="19"/>
      <c r="CLJ58" s="19"/>
      <c r="CLK58" s="19"/>
      <c r="CLL58" s="19"/>
      <c r="CLM58" s="19"/>
      <c r="CLN58" s="19"/>
      <c r="CLO58" s="19"/>
      <c r="CLP58" s="19"/>
      <c r="CLQ58" s="19"/>
      <c r="CLR58" s="19"/>
      <c r="CLS58" s="19"/>
      <c r="CLT58" s="19"/>
      <c r="CLU58" s="19"/>
      <c r="CLV58" s="19"/>
      <c r="CLW58" s="19"/>
      <c r="CLX58" s="19"/>
      <c r="CLY58" s="19"/>
      <c r="CLZ58" s="19"/>
      <c r="CMA58" s="19"/>
      <c r="CMB58" s="19"/>
      <c r="CMC58" s="19"/>
      <c r="CMD58" s="19"/>
      <c r="CME58" s="19"/>
      <c r="CMF58" s="19"/>
      <c r="CMG58" s="19"/>
      <c r="CMH58" s="19"/>
      <c r="CMI58" s="19"/>
      <c r="CMJ58" s="19"/>
      <c r="CMK58" s="19"/>
      <c r="CML58" s="19"/>
      <c r="CMM58" s="19"/>
      <c r="CMN58" s="19"/>
      <c r="CMO58" s="19"/>
      <c r="CMP58" s="19"/>
      <c r="CMQ58" s="19"/>
      <c r="CMR58" s="19"/>
      <c r="CMS58" s="19"/>
      <c r="CMT58" s="19"/>
      <c r="CMU58" s="19"/>
      <c r="CMV58" s="19"/>
      <c r="CMW58" s="19"/>
      <c r="CMX58" s="19"/>
      <c r="CMY58" s="19"/>
      <c r="CMZ58" s="19"/>
      <c r="CNA58" s="19"/>
      <c r="CNB58" s="19"/>
      <c r="CNC58" s="19"/>
      <c r="CND58" s="19"/>
      <c r="CNE58" s="19"/>
      <c r="CNF58" s="19"/>
      <c r="CNG58" s="19"/>
      <c r="CNH58" s="19"/>
      <c r="CNI58" s="19"/>
      <c r="CNJ58" s="19"/>
      <c r="CNK58" s="19"/>
      <c r="CNL58" s="19"/>
      <c r="CNM58" s="19"/>
      <c r="CNN58" s="19"/>
      <c r="CNO58" s="19"/>
      <c r="CNP58" s="19"/>
      <c r="CNQ58" s="19"/>
      <c r="CNR58" s="19"/>
      <c r="CNS58" s="19"/>
      <c r="CNT58" s="19"/>
      <c r="CNU58" s="19"/>
      <c r="CNV58" s="19"/>
      <c r="CNW58" s="19"/>
      <c r="CNX58" s="19"/>
      <c r="CNY58" s="19"/>
      <c r="CNZ58" s="19"/>
      <c r="COA58" s="19"/>
      <c r="COB58" s="19"/>
      <c r="COC58" s="19"/>
      <c r="COD58" s="19"/>
      <c r="COE58" s="19"/>
      <c r="COF58" s="19"/>
      <c r="COG58" s="19"/>
      <c r="COH58" s="19"/>
      <c r="COI58" s="19"/>
      <c r="COJ58" s="19"/>
      <c r="COK58" s="19"/>
      <c r="COL58" s="19"/>
      <c r="COM58" s="19"/>
      <c r="CON58" s="19"/>
      <c r="COO58" s="19"/>
      <c r="COP58" s="19"/>
      <c r="COQ58" s="19"/>
      <c r="COR58" s="19"/>
      <c r="COS58" s="19"/>
      <c r="COT58" s="19"/>
      <c r="COU58" s="19"/>
      <c r="COV58" s="19"/>
      <c r="COW58" s="19"/>
      <c r="COX58" s="19"/>
      <c r="COY58" s="19"/>
      <c r="COZ58" s="19"/>
      <c r="CPA58" s="19"/>
      <c r="CPB58" s="19"/>
      <c r="CPC58" s="19"/>
      <c r="CPD58" s="19"/>
      <c r="CPE58" s="19"/>
      <c r="CPF58" s="19"/>
      <c r="CPG58" s="19"/>
      <c r="CPH58" s="19"/>
      <c r="CPI58" s="19"/>
      <c r="CPJ58" s="19"/>
      <c r="CPK58" s="19"/>
      <c r="CPL58" s="19"/>
      <c r="CPM58" s="19"/>
      <c r="CPN58" s="19"/>
      <c r="CPO58" s="19"/>
      <c r="CPP58" s="19"/>
      <c r="CPQ58" s="19"/>
      <c r="CPR58" s="19"/>
      <c r="CPS58" s="19"/>
      <c r="CPT58" s="19"/>
      <c r="CPU58" s="19"/>
      <c r="CPV58" s="19"/>
      <c r="CPW58" s="19"/>
      <c r="CPX58" s="19"/>
      <c r="CPY58" s="19"/>
      <c r="CPZ58" s="19"/>
      <c r="CQA58" s="19"/>
      <c r="CQB58" s="19"/>
      <c r="CQC58" s="19"/>
      <c r="CQD58" s="19"/>
      <c r="CQE58" s="19"/>
      <c r="CQF58" s="19"/>
      <c r="CQG58" s="19"/>
      <c r="CQH58" s="19"/>
      <c r="CQI58" s="19"/>
      <c r="CQJ58" s="19"/>
      <c r="CQK58" s="19"/>
      <c r="CQL58" s="19"/>
      <c r="CQM58" s="19"/>
      <c r="CQN58" s="19"/>
      <c r="CQO58" s="19"/>
      <c r="CQP58" s="19"/>
      <c r="CQQ58" s="19"/>
      <c r="CQR58" s="19"/>
      <c r="CQS58" s="19"/>
      <c r="CQT58" s="19"/>
      <c r="CQU58" s="19"/>
      <c r="CQV58" s="19"/>
      <c r="CQW58" s="19"/>
      <c r="CQX58" s="19"/>
      <c r="CQY58" s="19"/>
      <c r="CQZ58" s="19"/>
      <c r="CRA58" s="19"/>
      <c r="CRB58" s="19"/>
      <c r="CRC58" s="19"/>
      <c r="CRD58" s="19"/>
      <c r="CRE58" s="19"/>
      <c r="CRF58" s="19"/>
      <c r="CRG58" s="19"/>
      <c r="CRH58" s="19"/>
      <c r="CRI58" s="19"/>
      <c r="CRJ58" s="19"/>
      <c r="CRK58" s="19"/>
      <c r="CRL58" s="19"/>
      <c r="CRM58" s="19"/>
      <c r="CRN58" s="19"/>
      <c r="CRO58" s="19"/>
      <c r="CRP58" s="19"/>
      <c r="CRQ58" s="19"/>
      <c r="CRR58" s="19"/>
      <c r="CRS58" s="19"/>
      <c r="CRT58" s="19"/>
      <c r="CRU58" s="19"/>
      <c r="CRV58" s="19"/>
      <c r="CRW58" s="19"/>
      <c r="CRX58" s="19"/>
      <c r="CRY58" s="19"/>
      <c r="CRZ58" s="19"/>
      <c r="CSA58" s="19"/>
      <c r="CSB58" s="19"/>
      <c r="CSC58" s="19"/>
      <c r="CSD58" s="19"/>
      <c r="CSE58" s="19"/>
      <c r="CSF58" s="19"/>
      <c r="CSG58" s="19"/>
      <c r="CSH58" s="19"/>
      <c r="CSI58" s="19"/>
      <c r="CSJ58" s="19"/>
      <c r="CSK58" s="19"/>
      <c r="CSL58" s="19"/>
      <c r="CSM58" s="19"/>
      <c r="CSN58" s="19"/>
      <c r="CSO58" s="19"/>
      <c r="CSP58" s="19"/>
      <c r="CSQ58" s="19"/>
      <c r="CSR58" s="19"/>
      <c r="CSS58" s="19"/>
      <c r="CST58" s="19"/>
      <c r="CSU58" s="19"/>
      <c r="CSV58" s="19"/>
      <c r="CSW58" s="19"/>
      <c r="CSX58" s="19"/>
      <c r="CSY58" s="19"/>
      <c r="CSZ58" s="19"/>
      <c r="CTA58" s="19"/>
      <c r="CTB58" s="19"/>
      <c r="CTC58" s="19"/>
      <c r="CTD58" s="19"/>
      <c r="CTE58" s="19"/>
      <c r="CTF58" s="19"/>
      <c r="CTG58" s="19"/>
      <c r="CTH58" s="19"/>
      <c r="CTI58" s="19"/>
      <c r="CTJ58" s="19"/>
      <c r="CTK58" s="19"/>
      <c r="CTL58" s="19"/>
      <c r="CTM58" s="19"/>
      <c r="CTN58" s="19"/>
      <c r="CTO58" s="19"/>
      <c r="CTP58" s="19"/>
      <c r="CTQ58" s="19"/>
      <c r="CTR58" s="19"/>
      <c r="CTS58" s="19"/>
      <c r="CTT58" s="19"/>
      <c r="CTU58" s="19"/>
      <c r="CTV58" s="19"/>
      <c r="CTW58" s="19"/>
      <c r="CTX58" s="19"/>
      <c r="CTY58" s="19"/>
      <c r="CTZ58" s="19"/>
      <c r="CUA58" s="19"/>
      <c r="CUB58" s="19"/>
      <c r="CUC58" s="19"/>
      <c r="CUD58" s="19"/>
      <c r="CUE58" s="19"/>
      <c r="CUF58" s="19"/>
      <c r="CUG58" s="19"/>
      <c r="CUH58" s="19"/>
      <c r="CUI58" s="19"/>
      <c r="CUJ58" s="19"/>
      <c r="CUK58" s="19"/>
      <c r="CUL58" s="19"/>
      <c r="CUM58" s="19"/>
      <c r="CUN58" s="19"/>
      <c r="CUO58" s="19"/>
      <c r="CUP58" s="19"/>
      <c r="CUQ58" s="19"/>
      <c r="CUR58" s="19"/>
      <c r="CUS58" s="19"/>
      <c r="CUT58" s="19"/>
      <c r="CUU58" s="19"/>
      <c r="CUV58" s="19"/>
      <c r="CUW58" s="19"/>
      <c r="CUX58" s="19"/>
      <c r="CUY58" s="19"/>
      <c r="CUZ58" s="19"/>
      <c r="CVA58" s="19"/>
      <c r="CVB58" s="19"/>
      <c r="CVC58" s="19"/>
      <c r="CVD58" s="19"/>
      <c r="CVE58" s="19"/>
      <c r="CVF58" s="19"/>
      <c r="CVG58" s="19"/>
      <c r="CVH58" s="19"/>
      <c r="CVI58" s="19"/>
      <c r="CVJ58" s="19"/>
      <c r="CVK58" s="19"/>
      <c r="CVL58" s="19"/>
      <c r="CVM58" s="19"/>
      <c r="CVN58" s="19"/>
      <c r="CVO58" s="19"/>
      <c r="CVP58" s="19"/>
      <c r="CVQ58" s="19"/>
      <c r="CVR58" s="19"/>
      <c r="CVS58" s="19"/>
      <c r="CVT58" s="19"/>
      <c r="CVU58" s="19"/>
      <c r="CVV58" s="19"/>
      <c r="CVW58" s="19"/>
      <c r="CVX58" s="19"/>
      <c r="CVY58" s="19"/>
      <c r="CVZ58" s="19"/>
      <c r="CWA58" s="19"/>
      <c r="CWB58" s="19"/>
      <c r="CWC58" s="19"/>
      <c r="CWD58" s="19"/>
      <c r="CWE58" s="19"/>
      <c r="CWF58" s="19"/>
      <c r="CWG58" s="19"/>
      <c r="CWH58" s="19"/>
      <c r="CWI58" s="19"/>
      <c r="CWJ58" s="19"/>
      <c r="CWK58" s="19"/>
      <c r="CWL58" s="19"/>
      <c r="CWM58" s="19"/>
      <c r="CWN58" s="19"/>
      <c r="CWO58" s="19"/>
      <c r="CWP58" s="19"/>
      <c r="CWQ58" s="19"/>
      <c r="CWR58" s="19"/>
      <c r="CWS58" s="19"/>
      <c r="CWT58" s="19"/>
      <c r="CWU58" s="19"/>
      <c r="CWV58" s="19"/>
      <c r="CWW58" s="19"/>
      <c r="CWX58" s="19"/>
      <c r="CWY58" s="19"/>
      <c r="CWZ58" s="19"/>
      <c r="CXA58" s="19"/>
      <c r="CXB58" s="19"/>
      <c r="CXC58" s="19"/>
      <c r="CXD58" s="19"/>
      <c r="CXE58" s="19"/>
      <c r="CXF58" s="19"/>
      <c r="CXG58" s="19"/>
      <c r="CXH58" s="19"/>
      <c r="CXI58" s="19"/>
      <c r="CXJ58" s="19"/>
      <c r="CXK58" s="19"/>
      <c r="CXL58" s="19"/>
      <c r="CXM58" s="19"/>
      <c r="CXN58" s="19"/>
      <c r="CXO58" s="19"/>
      <c r="CXP58" s="19"/>
      <c r="CXQ58" s="19"/>
      <c r="CXR58" s="19"/>
      <c r="CXS58" s="19"/>
      <c r="CXT58" s="19"/>
      <c r="CXU58" s="19"/>
      <c r="CXV58" s="19"/>
      <c r="CXW58" s="19"/>
      <c r="CXX58" s="19"/>
      <c r="CXY58" s="19"/>
      <c r="CXZ58" s="19"/>
      <c r="CYA58" s="19"/>
      <c r="CYB58" s="19"/>
      <c r="CYC58" s="19"/>
      <c r="CYD58" s="19"/>
      <c r="CYE58" s="19"/>
      <c r="CYF58" s="19"/>
      <c r="CYG58" s="19"/>
      <c r="CYH58" s="19"/>
      <c r="CYI58" s="19"/>
      <c r="CYJ58" s="19"/>
      <c r="CYK58" s="19"/>
      <c r="CYL58" s="19"/>
      <c r="CYM58" s="19"/>
      <c r="CYN58" s="19"/>
      <c r="CYO58" s="19"/>
      <c r="CYP58" s="19"/>
      <c r="CYQ58" s="19"/>
      <c r="CYR58" s="19"/>
      <c r="CYS58" s="19"/>
      <c r="CYT58" s="19"/>
      <c r="CYU58" s="19"/>
      <c r="CYV58" s="19"/>
      <c r="CYW58" s="19"/>
      <c r="CYX58" s="19"/>
      <c r="CYY58" s="19"/>
      <c r="CYZ58" s="19"/>
      <c r="CZA58" s="19"/>
      <c r="CZB58" s="19"/>
      <c r="CZC58" s="19"/>
      <c r="CZD58" s="19"/>
      <c r="CZE58" s="19"/>
      <c r="CZF58" s="19"/>
      <c r="CZG58" s="19"/>
      <c r="CZH58" s="19"/>
      <c r="CZI58" s="19"/>
      <c r="CZJ58" s="19"/>
      <c r="CZK58" s="19"/>
      <c r="CZL58" s="19"/>
      <c r="CZM58" s="19"/>
      <c r="CZN58" s="19"/>
      <c r="CZO58" s="19"/>
      <c r="CZP58" s="19"/>
      <c r="CZQ58" s="19"/>
      <c r="CZR58" s="19"/>
      <c r="CZS58" s="19"/>
      <c r="CZT58" s="19"/>
      <c r="CZU58" s="19"/>
      <c r="CZV58" s="19"/>
      <c r="CZW58" s="19"/>
      <c r="CZX58" s="19"/>
      <c r="CZY58" s="19"/>
      <c r="CZZ58" s="19"/>
      <c r="DAA58" s="19"/>
      <c r="DAB58" s="19"/>
      <c r="DAC58" s="19"/>
      <c r="DAD58" s="19"/>
      <c r="DAE58" s="19"/>
      <c r="DAF58" s="19"/>
      <c r="DAG58" s="19"/>
      <c r="DAH58" s="19"/>
      <c r="DAI58" s="19"/>
      <c r="DAJ58" s="19"/>
      <c r="DAK58" s="19"/>
      <c r="DAL58" s="19"/>
      <c r="DAM58" s="19"/>
      <c r="DAN58" s="19"/>
      <c r="DAO58" s="19"/>
      <c r="DAP58" s="19"/>
      <c r="DAQ58" s="19"/>
      <c r="DAR58" s="19"/>
      <c r="DAS58" s="19"/>
      <c r="DAT58" s="19"/>
      <c r="DAU58" s="19"/>
      <c r="DAV58" s="19"/>
      <c r="DAW58" s="19"/>
      <c r="DAX58" s="19"/>
      <c r="DAY58" s="19"/>
      <c r="DAZ58" s="19"/>
      <c r="DBA58" s="19"/>
      <c r="DBB58" s="19"/>
      <c r="DBC58" s="19"/>
      <c r="DBD58" s="19"/>
      <c r="DBE58" s="19"/>
      <c r="DBF58" s="19"/>
      <c r="DBG58" s="19"/>
      <c r="DBH58" s="19"/>
      <c r="DBI58" s="19"/>
      <c r="DBJ58" s="19"/>
      <c r="DBK58" s="19"/>
      <c r="DBL58" s="19"/>
      <c r="DBM58" s="19"/>
      <c r="DBN58" s="19"/>
      <c r="DBO58" s="19"/>
      <c r="DBP58" s="19"/>
      <c r="DBQ58" s="19"/>
      <c r="DBR58" s="19"/>
      <c r="DBS58" s="19"/>
      <c r="DBT58" s="19"/>
      <c r="DBU58" s="19"/>
      <c r="DBV58" s="19"/>
      <c r="DBW58" s="19"/>
      <c r="DBX58" s="19"/>
      <c r="DBY58" s="19"/>
      <c r="DBZ58" s="19"/>
      <c r="DCA58" s="19"/>
      <c r="DCB58" s="19"/>
      <c r="DCC58" s="19"/>
      <c r="DCD58" s="19"/>
      <c r="DCE58" s="19"/>
      <c r="DCF58" s="19"/>
      <c r="DCG58" s="19"/>
      <c r="DCH58" s="19"/>
      <c r="DCI58" s="19"/>
      <c r="DCJ58" s="19"/>
      <c r="DCK58" s="19"/>
      <c r="DCL58" s="19"/>
      <c r="DCM58" s="19"/>
      <c r="DCN58" s="19"/>
      <c r="DCO58" s="19"/>
      <c r="DCP58" s="19"/>
      <c r="DCQ58" s="19"/>
      <c r="DCR58" s="19"/>
      <c r="DCS58" s="19"/>
      <c r="DCT58" s="19"/>
      <c r="DCU58" s="19"/>
      <c r="DCV58" s="19"/>
      <c r="DCW58" s="19"/>
      <c r="DCX58" s="19"/>
      <c r="DCY58" s="19"/>
      <c r="DCZ58" s="19"/>
      <c r="DDA58" s="19"/>
      <c r="DDB58" s="19"/>
      <c r="DDC58" s="19"/>
      <c r="DDD58" s="19"/>
      <c r="DDE58" s="19"/>
      <c r="DDF58" s="19"/>
      <c r="DDG58" s="19"/>
      <c r="DDH58" s="19"/>
      <c r="DDI58" s="19"/>
      <c r="DDJ58" s="19"/>
      <c r="DDK58" s="19"/>
      <c r="DDL58" s="19"/>
      <c r="DDM58" s="19"/>
      <c r="DDN58" s="19"/>
      <c r="DDO58" s="19"/>
      <c r="DDP58" s="19"/>
      <c r="DDQ58" s="19"/>
      <c r="DDR58" s="19"/>
      <c r="DDS58" s="19"/>
      <c r="DDT58" s="19"/>
      <c r="DDU58" s="19"/>
      <c r="DDV58" s="19"/>
      <c r="DDW58" s="19"/>
      <c r="DDX58" s="19"/>
      <c r="DDY58" s="19"/>
      <c r="DDZ58" s="19"/>
      <c r="DEA58" s="19"/>
      <c r="DEB58" s="19"/>
      <c r="DEC58" s="19"/>
      <c r="DED58" s="19"/>
      <c r="DEE58" s="19"/>
      <c r="DEF58" s="19"/>
      <c r="DEG58" s="19"/>
      <c r="DEH58" s="19"/>
      <c r="DEI58" s="19"/>
      <c r="DEJ58" s="19"/>
      <c r="DEK58" s="19"/>
      <c r="DEL58" s="19"/>
      <c r="DEM58" s="19"/>
      <c r="DEN58" s="19"/>
      <c r="DEO58" s="19"/>
      <c r="DEP58" s="19"/>
      <c r="DEQ58" s="19"/>
      <c r="DER58" s="19"/>
      <c r="DES58" s="19"/>
      <c r="DET58" s="19"/>
      <c r="DEU58" s="19"/>
      <c r="DEV58" s="19"/>
      <c r="DEW58" s="19"/>
      <c r="DEX58" s="19"/>
      <c r="DEY58" s="19"/>
      <c r="DEZ58" s="19"/>
      <c r="DFA58" s="19"/>
      <c r="DFB58" s="19"/>
      <c r="DFC58" s="19"/>
      <c r="DFD58" s="19"/>
      <c r="DFE58" s="19"/>
      <c r="DFF58" s="19"/>
      <c r="DFG58" s="19"/>
      <c r="DFH58" s="19"/>
      <c r="DFI58" s="19"/>
      <c r="DFJ58" s="19"/>
      <c r="DFK58" s="19"/>
      <c r="DFL58" s="19"/>
      <c r="DFM58" s="19"/>
      <c r="DFN58" s="19"/>
      <c r="DFO58" s="19"/>
      <c r="DFP58" s="19"/>
      <c r="DFQ58" s="19"/>
      <c r="DFR58" s="19"/>
      <c r="DFS58" s="19"/>
      <c r="DFT58" s="19"/>
      <c r="DFU58" s="19"/>
      <c r="DFV58" s="19"/>
      <c r="DFW58" s="19"/>
      <c r="DFX58" s="19"/>
      <c r="DFY58" s="19"/>
      <c r="DFZ58" s="19"/>
      <c r="DGA58" s="19"/>
      <c r="DGB58" s="19"/>
      <c r="DGC58" s="19"/>
      <c r="DGD58" s="19"/>
      <c r="DGE58" s="19"/>
      <c r="DGF58" s="19"/>
      <c r="DGG58" s="19"/>
      <c r="DGH58" s="19"/>
      <c r="DGI58" s="19"/>
      <c r="DGJ58" s="19"/>
      <c r="DGK58" s="19"/>
      <c r="DGL58" s="19"/>
      <c r="DGM58" s="19"/>
      <c r="DGN58" s="19"/>
      <c r="DGO58" s="19"/>
      <c r="DGP58" s="19"/>
      <c r="DGQ58" s="19"/>
      <c r="DGR58" s="19"/>
      <c r="DGS58" s="19"/>
      <c r="DGT58" s="19"/>
      <c r="DGU58" s="19"/>
      <c r="DGV58" s="19"/>
      <c r="DGW58" s="19"/>
      <c r="DGX58" s="19"/>
      <c r="DGY58" s="19"/>
      <c r="DGZ58" s="19"/>
      <c r="DHA58" s="19"/>
      <c r="DHB58" s="19"/>
      <c r="DHC58" s="19"/>
      <c r="DHD58" s="19"/>
      <c r="DHE58" s="19"/>
      <c r="DHF58" s="19"/>
      <c r="DHG58" s="19"/>
      <c r="DHH58" s="19"/>
      <c r="DHI58" s="19"/>
      <c r="DHJ58" s="19"/>
      <c r="DHK58" s="19"/>
      <c r="DHL58" s="19"/>
      <c r="DHM58" s="19"/>
      <c r="DHN58" s="19"/>
      <c r="DHO58" s="19"/>
      <c r="DHP58" s="19"/>
      <c r="DHQ58" s="19"/>
      <c r="DHR58" s="19"/>
      <c r="DHS58" s="19"/>
      <c r="DHT58" s="19"/>
      <c r="DHU58" s="19"/>
      <c r="DHV58" s="19"/>
      <c r="DHW58" s="19"/>
      <c r="DHX58" s="19"/>
      <c r="DHY58" s="19"/>
      <c r="DHZ58" s="19"/>
      <c r="DIA58" s="19"/>
      <c r="DIB58" s="19"/>
      <c r="DIC58" s="19"/>
      <c r="DID58" s="19"/>
      <c r="DIE58" s="19"/>
      <c r="DIF58" s="19"/>
      <c r="DIG58" s="19"/>
      <c r="DIH58" s="19"/>
      <c r="DII58" s="19"/>
      <c r="DIJ58" s="19"/>
      <c r="DIK58" s="19"/>
      <c r="DIL58" s="19"/>
      <c r="DIM58" s="19"/>
      <c r="DIN58" s="19"/>
      <c r="DIO58" s="19"/>
      <c r="DIP58" s="19"/>
      <c r="DIQ58" s="19"/>
      <c r="DIR58" s="19"/>
      <c r="DIS58" s="19"/>
      <c r="DIT58" s="19"/>
      <c r="DIU58" s="19"/>
      <c r="DIV58" s="19"/>
      <c r="DIW58" s="19"/>
      <c r="DIX58" s="19"/>
      <c r="DIY58" s="19"/>
      <c r="DIZ58" s="19"/>
      <c r="DJA58" s="19"/>
      <c r="DJB58" s="19"/>
      <c r="DJC58" s="19"/>
      <c r="DJD58" s="19"/>
      <c r="DJE58" s="19"/>
      <c r="DJF58" s="19"/>
      <c r="DJG58" s="19"/>
      <c r="DJH58" s="19"/>
      <c r="DJI58" s="19"/>
      <c r="DJJ58" s="19"/>
      <c r="DJK58" s="19"/>
      <c r="DJL58" s="19"/>
      <c r="DJM58" s="19"/>
      <c r="DJN58" s="19"/>
      <c r="DJO58" s="19"/>
      <c r="DJP58" s="19"/>
      <c r="DJQ58" s="19"/>
      <c r="DJR58" s="19"/>
      <c r="DJS58" s="19"/>
      <c r="DJT58" s="19"/>
      <c r="DJU58" s="19"/>
      <c r="DJV58" s="19"/>
      <c r="DJW58" s="19"/>
      <c r="DJX58" s="19"/>
      <c r="DJY58" s="19"/>
      <c r="DJZ58" s="19"/>
      <c r="DKA58" s="19"/>
      <c r="DKB58" s="19"/>
      <c r="DKC58" s="19"/>
      <c r="DKD58" s="19"/>
      <c r="DKE58" s="19"/>
      <c r="DKF58" s="19"/>
      <c r="DKG58" s="19"/>
      <c r="DKH58" s="19"/>
      <c r="DKI58" s="19"/>
      <c r="DKJ58" s="19"/>
      <c r="DKK58" s="19"/>
      <c r="DKL58" s="19"/>
      <c r="DKM58" s="19"/>
      <c r="DKN58" s="19"/>
      <c r="DKO58" s="19"/>
      <c r="DKP58" s="19"/>
      <c r="DKQ58" s="19"/>
      <c r="DKR58" s="19"/>
      <c r="DKS58" s="19"/>
      <c r="DKT58" s="19"/>
      <c r="DKU58" s="19"/>
      <c r="DKV58" s="19"/>
      <c r="DKW58" s="19"/>
      <c r="DKX58" s="19"/>
      <c r="DKY58" s="19"/>
      <c r="DKZ58" s="19"/>
      <c r="DLA58" s="19"/>
      <c r="DLB58" s="19"/>
      <c r="DLC58" s="19"/>
      <c r="DLD58" s="19"/>
      <c r="DLE58" s="19"/>
      <c r="DLF58" s="19"/>
      <c r="DLG58" s="19"/>
      <c r="DLH58" s="19"/>
      <c r="DLI58" s="19"/>
      <c r="DLJ58" s="19"/>
      <c r="DLK58" s="19"/>
      <c r="DLL58" s="19"/>
      <c r="DLM58" s="19"/>
      <c r="DLN58" s="19"/>
      <c r="DLO58" s="19"/>
      <c r="DLP58" s="19"/>
      <c r="DLQ58" s="19"/>
      <c r="DLR58" s="19"/>
      <c r="DLS58" s="19"/>
      <c r="DLT58" s="19"/>
      <c r="DLU58" s="19"/>
      <c r="DLV58" s="19"/>
      <c r="DLW58" s="19"/>
      <c r="DLX58" s="19"/>
      <c r="DLY58" s="19"/>
      <c r="DLZ58" s="19"/>
      <c r="DMA58" s="19"/>
      <c r="DMB58" s="19"/>
      <c r="DMC58" s="19"/>
      <c r="DMD58" s="19"/>
      <c r="DME58" s="19"/>
      <c r="DMF58" s="19"/>
      <c r="DMG58" s="19"/>
      <c r="DMH58" s="19"/>
      <c r="DMI58" s="19"/>
      <c r="DMJ58" s="19"/>
      <c r="DMK58" s="19"/>
      <c r="DML58" s="19"/>
      <c r="DMM58" s="19"/>
      <c r="DMN58" s="19"/>
      <c r="DMO58" s="19"/>
      <c r="DMP58" s="19"/>
      <c r="DMQ58" s="19"/>
      <c r="DMR58" s="19"/>
      <c r="DMS58" s="19"/>
      <c r="DMT58" s="19"/>
      <c r="DMU58" s="19"/>
      <c r="DMV58" s="19"/>
      <c r="DMW58" s="19"/>
      <c r="DMX58" s="19"/>
      <c r="DMY58" s="19"/>
      <c r="DMZ58" s="19"/>
      <c r="DNA58" s="19"/>
      <c r="DNB58" s="19"/>
      <c r="DNC58" s="19"/>
      <c r="DND58" s="19"/>
      <c r="DNE58" s="19"/>
      <c r="DNF58" s="19"/>
      <c r="DNG58" s="19"/>
      <c r="DNH58" s="19"/>
      <c r="DNI58" s="19"/>
      <c r="DNJ58" s="19"/>
      <c r="DNK58" s="19"/>
      <c r="DNL58" s="19"/>
      <c r="DNM58" s="19"/>
      <c r="DNN58" s="19"/>
      <c r="DNO58" s="19"/>
      <c r="DNP58" s="19"/>
      <c r="DNQ58" s="19"/>
      <c r="DNR58" s="19"/>
      <c r="DNS58" s="19"/>
      <c r="DNT58" s="19"/>
      <c r="DNU58" s="19"/>
      <c r="DNV58" s="19"/>
      <c r="DNW58" s="19"/>
      <c r="DNX58" s="19"/>
      <c r="DNY58" s="19"/>
      <c r="DNZ58" s="19"/>
      <c r="DOA58" s="19"/>
      <c r="DOB58" s="19"/>
      <c r="DOC58" s="19"/>
      <c r="DOD58" s="19"/>
      <c r="DOE58" s="19"/>
      <c r="DOF58" s="19"/>
      <c r="DOG58" s="19"/>
      <c r="DOH58" s="19"/>
      <c r="DOI58" s="19"/>
      <c r="DOJ58" s="19"/>
      <c r="DOK58" s="19"/>
      <c r="DOL58" s="19"/>
      <c r="DOM58" s="19"/>
      <c r="DON58" s="19"/>
      <c r="DOO58" s="19"/>
      <c r="DOP58" s="19"/>
      <c r="DOQ58" s="19"/>
      <c r="DOR58" s="19"/>
      <c r="DOS58" s="19"/>
      <c r="DOT58" s="19"/>
      <c r="DOU58" s="19"/>
      <c r="DOV58" s="19"/>
      <c r="DOW58" s="19"/>
      <c r="DOX58" s="19"/>
      <c r="DOY58" s="19"/>
      <c r="DOZ58" s="19"/>
      <c r="DPA58" s="19"/>
      <c r="DPB58" s="19"/>
      <c r="DPC58" s="19"/>
      <c r="DPD58" s="19"/>
      <c r="DPE58" s="19"/>
      <c r="DPF58" s="19"/>
      <c r="DPG58" s="19"/>
      <c r="DPH58" s="19"/>
      <c r="DPI58" s="19"/>
      <c r="DPJ58" s="19"/>
      <c r="DPK58" s="19"/>
      <c r="DPL58" s="19"/>
      <c r="DPM58" s="19"/>
      <c r="DPN58" s="19"/>
      <c r="DPO58" s="19"/>
      <c r="DPP58" s="19"/>
      <c r="DPQ58" s="19"/>
      <c r="DPR58" s="19"/>
      <c r="DPS58" s="19"/>
      <c r="DPT58" s="19"/>
      <c r="DPU58" s="19"/>
      <c r="DPV58" s="19"/>
      <c r="DPW58" s="19"/>
      <c r="DPX58" s="19"/>
      <c r="DPY58" s="19"/>
      <c r="DPZ58" s="19"/>
      <c r="DQA58" s="19"/>
      <c r="DQB58" s="19"/>
      <c r="DQC58" s="19"/>
      <c r="DQD58" s="19"/>
      <c r="DQE58" s="19"/>
      <c r="DQF58" s="19"/>
      <c r="DQG58" s="19"/>
      <c r="DQH58" s="19"/>
      <c r="DQI58" s="19"/>
      <c r="DQJ58" s="19"/>
      <c r="DQK58" s="19"/>
      <c r="DQL58" s="19"/>
      <c r="DQM58" s="19"/>
      <c r="DQN58" s="19"/>
      <c r="DQO58" s="19"/>
      <c r="DQP58" s="19"/>
      <c r="DQQ58" s="19"/>
      <c r="DQR58" s="19"/>
      <c r="DQS58" s="19"/>
      <c r="DQT58" s="19"/>
      <c r="DQU58" s="19"/>
      <c r="DQV58" s="19"/>
      <c r="DQW58" s="19"/>
      <c r="DQX58" s="19"/>
      <c r="DQY58" s="19"/>
      <c r="DQZ58" s="19"/>
      <c r="DRA58" s="19"/>
      <c r="DRB58" s="19"/>
      <c r="DRC58" s="19"/>
      <c r="DRD58" s="19"/>
      <c r="DRE58" s="19"/>
      <c r="DRF58" s="19"/>
      <c r="DRG58" s="19"/>
      <c r="DRH58" s="19"/>
      <c r="DRI58" s="19"/>
      <c r="DRJ58" s="19"/>
      <c r="DRK58" s="19"/>
      <c r="DRL58" s="19"/>
      <c r="DRM58" s="19"/>
      <c r="DRN58" s="19"/>
      <c r="DRO58" s="19"/>
      <c r="DRP58" s="19"/>
      <c r="DRQ58" s="19"/>
      <c r="DRR58" s="19"/>
      <c r="DRS58" s="19"/>
      <c r="DRT58" s="19"/>
      <c r="DRU58" s="19"/>
      <c r="DRV58" s="19"/>
      <c r="DRW58" s="19"/>
      <c r="DRX58" s="19"/>
      <c r="DRY58" s="19"/>
      <c r="DRZ58" s="19"/>
      <c r="DSA58" s="19"/>
      <c r="DSB58" s="19"/>
      <c r="DSC58" s="19"/>
      <c r="DSD58" s="19"/>
      <c r="DSE58" s="19"/>
      <c r="DSF58" s="19"/>
      <c r="DSG58" s="19"/>
      <c r="DSH58" s="19"/>
      <c r="DSI58" s="19"/>
      <c r="DSJ58" s="19"/>
      <c r="DSK58" s="19"/>
      <c r="DSL58" s="19"/>
      <c r="DSM58" s="19"/>
      <c r="DSN58" s="19"/>
      <c r="DSO58" s="19"/>
      <c r="DSP58" s="19"/>
      <c r="DSQ58" s="19"/>
      <c r="DSR58" s="19"/>
      <c r="DSS58" s="19"/>
      <c r="DST58" s="19"/>
      <c r="DSU58" s="19"/>
      <c r="DSV58" s="19"/>
      <c r="DSW58" s="19"/>
      <c r="DSX58" s="19"/>
      <c r="DSY58" s="19"/>
      <c r="DSZ58" s="19"/>
      <c r="DTA58" s="19"/>
      <c r="DTB58" s="19"/>
      <c r="DTC58" s="19"/>
      <c r="DTD58" s="19"/>
      <c r="DTE58" s="19"/>
      <c r="DTF58" s="19"/>
      <c r="DTG58" s="19"/>
      <c r="DTH58" s="19"/>
      <c r="DTI58" s="19"/>
      <c r="DTJ58" s="19"/>
      <c r="DTK58" s="19"/>
      <c r="DTL58" s="19"/>
      <c r="DTM58" s="19"/>
      <c r="DTN58" s="19"/>
      <c r="DTO58" s="19"/>
      <c r="DTP58" s="19"/>
      <c r="DTQ58" s="19"/>
      <c r="DTR58" s="19"/>
      <c r="DTS58" s="19"/>
      <c r="DTT58" s="19"/>
      <c r="DTU58" s="19"/>
      <c r="DTV58" s="19"/>
      <c r="DTW58" s="19"/>
      <c r="DTX58" s="19"/>
      <c r="DTY58" s="19"/>
      <c r="DTZ58" s="19"/>
      <c r="DUA58" s="19"/>
      <c r="DUB58" s="19"/>
      <c r="DUC58" s="19"/>
      <c r="DUD58" s="19"/>
      <c r="DUE58" s="19"/>
      <c r="DUF58" s="19"/>
      <c r="DUG58" s="19"/>
      <c r="DUH58" s="19"/>
      <c r="DUI58" s="19"/>
      <c r="DUJ58" s="19"/>
      <c r="DUK58" s="19"/>
      <c r="DUL58" s="19"/>
      <c r="DUM58" s="19"/>
      <c r="DUN58" s="19"/>
      <c r="DUO58" s="19"/>
      <c r="DUP58" s="19"/>
      <c r="DUQ58" s="19"/>
      <c r="DUR58" s="19"/>
      <c r="DUS58" s="19"/>
      <c r="DUT58" s="19"/>
      <c r="DUU58" s="19"/>
      <c r="DUV58" s="19"/>
      <c r="DUW58" s="19"/>
      <c r="DUX58" s="19"/>
      <c r="DUY58" s="19"/>
      <c r="DUZ58" s="19"/>
      <c r="DVA58" s="19"/>
      <c r="DVB58" s="19"/>
      <c r="DVC58" s="19"/>
      <c r="DVD58" s="19"/>
      <c r="DVE58" s="19"/>
      <c r="DVF58" s="19"/>
      <c r="DVG58" s="19"/>
      <c r="DVH58" s="19"/>
      <c r="DVI58" s="19"/>
      <c r="DVJ58" s="19"/>
      <c r="DVK58" s="19"/>
      <c r="DVL58" s="19"/>
      <c r="DVM58" s="19"/>
      <c r="DVN58" s="19"/>
      <c r="DVO58" s="19"/>
      <c r="DVP58" s="19"/>
      <c r="DVQ58" s="19"/>
      <c r="DVR58" s="19"/>
      <c r="DVS58" s="19"/>
      <c r="DVT58" s="19"/>
      <c r="DVU58" s="19"/>
      <c r="DVV58" s="19"/>
      <c r="DVW58" s="19"/>
      <c r="DVX58" s="19"/>
      <c r="DVY58" s="19"/>
      <c r="DVZ58" s="19"/>
      <c r="DWA58" s="19"/>
      <c r="DWB58" s="19"/>
      <c r="DWC58" s="19"/>
      <c r="DWD58" s="19"/>
      <c r="DWE58" s="19"/>
      <c r="DWF58" s="19"/>
      <c r="DWG58" s="19"/>
      <c r="DWH58" s="19"/>
      <c r="DWI58" s="19"/>
      <c r="DWJ58" s="19"/>
      <c r="DWK58" s="19"/>
      <c r="DWL58" s="19"/>
      <c r="DWM58" s="19"/>
      <c r="DWN58" s="19"/>
      <c r="DWO58" s="19"/>
      <c r="DWP58" s="19"/>
      <c r="DWQ58" s="19"/>
      <c r="DWR58" s="19"/>
      <c r="DWS58" s="19"/>
      <c r="DWT58" s="19"/>
      <c r="DWU58" s="19"/>
      <c r="DWV58" s="19"/>
      <c r="DWW58" s="19"/>
      <c r="DWX58" s="19"/>
      <c r="DWY58" s="19"/>
      <c r="DWZ58" s="19"/>
      <c r="DXA58" s="19"/>
      <c r="DXB58" s="19"/>
      <c r="DXC58" s="19"/>
      <c r="DXD58" s="19"/>
      <c r="DXE58" s="19"/>
      <c r="DXF58" s="19"/>
      <c r="DXG58" s="19"/>
      <c r="DXH58" s="19"/>
      <c r="DXI58" s="19"/>
      <c r="DXJ58" s="19"/>
      <c r="DXK58" s="19"/>
      <c r="DXL58" s="19"/>
      <c r="DXM58" s="19"/>
      <c r="DXN58" s="19"/>
      <c r="DXO58" s="19"/>
      <c r="DXP58" s="19"/>
      <c r="DXQ58" s="19"/>
      <c r="DXR58" s="19"/>
      <c r="DXS58" s="19"/>
      <c r="DXT58" s="19"/>
      <c r="DXU58" s="19"/>
      <c r="DXV58" s="19"/>
      <c r="DXW58" s="19"/>
      <c r="DXX58" s="19"/>
      <c r="DXY58" s="19"/>
      <c r="DXZ58" s="19"/>
      <c r="DYA58" s="19"/>
      <c r="DYB58" s="19"/>
      <c r="DYC58" s="19"/>
      <c r="DYD58" s="19"/>
      <c r="DYE58" s="19"/>
      <c r="DYF58" s="19"/>
      <c r="DYG58" s="19"/>
      <c r="DYH58" s="19"/>
      <c r="DYI58" s="19"/>
      <c r="DYJ58" s="19"/>
      <c r="DYK58" s="19"/>
      <c r="DYL58" s="19"/>
      <c r="DYM58" s="19"/>
      <c r="DYN58" s="19"/>
      <c r="DYO58" s="19"/>
      <c r="DYP58" s="19"/>
      <c r="DYQ58" s="19"/>
      <c r="DYR58" s="19"/>
      <c r="DYS58" s="19"/>
      <c r="DYT58" s="19"/>
      <c r="DYU58" s="19"/>
      <c r="DYV58" s="19"/>
      <c r="DYW58" s="19"/>
      <c r="DYX58" s="19"/>
      <c r="DYY58" s="19"/>
      <c r="DYZ58" s="19"/>
      <c r="DZA58" s="19"/>
      <c r="DZB58" s="19"/>
      <c r="DZC58" s="19"/>
      <c r="DZD58" s="19"/>
      <c r="DZE58" s="19"/>
      <c r="DZF58" s="19"/>
      <c r="DZG58" s="19"/>
      <c r="DZH58" s="19"/>
      <c r="DZI58" s="19"/>
      <c r="DZJ58" s="19"/>
      <c r="DZK58" s="19"/>
      <c r="DZL58" s="19"/>
      <c r="DZM58" s="19"/>
      <c r="DZN58" s="19"/>
      <c r="DZO58" s="19"/>
      <c r="DZP58" s="19"/>
      <c r="DZQ58" s="19"/>
      <c r="DZR58" s="19"/>
      <c r="DZS58" s="19"/>
      <c r="DZT58" s="19"/>
      <c r="DZU58" s="19"/>
      <c r="DZV58" s="19"/>
      <c r="DZW58" s="19"/>
      <c r="DZX58" s="19"/>
      <c r="DZY58" s="19"/>
      <c r="DZZ58" s="19"/>
      <c r="EAA58" s="19"/>
      <c r="EAB58" s="19"/>
      <c r="EAC58" s="19"/>
      <c r="EAD58" s="19"/>
      <c r="EAE58" s="19"/>
      <c r="EAF58" s="19"/>
      <c r="EAG58" s="19"/>
      <c r="EAH58" s="19"/>
      <c r="EAI58" s="19"/>
      <c r="EAJ58" s="19"/>
      <c r="EAK58" s="19"/>
      <c r="EAL58" s="19"/>
      <c r="EAM58" s="19"/>
      <c r="EAN58" s="19"/>
      <c r="EAO58" s="19"/>
      <c r="EAP58" s="19"/>
      <c r="EAQ58" s="19"/>
      <c r="EAR58" s="19"/>
      <c r="EAS58" s="19"/>
      <c r="EAT58" s="19"/>
      <c r="EAU58" s="19"/>
      <c r="EAV58" s="19"/>
      <c r="EAW58" s="19"/>
      <c r="EAX58" s="19"/>
      <c r="EAY58" s="19"/>
      <c r="EAZ58" s="19"/>
      <c r="EBA58" s="19"/>
      <c r="EBB58" s="19"/>
      <c r="EBC58" s="19"/>
      <c r="EBD58" s="19"/>
      <c r="EBE58" s="19"/>
      <c r="EBF58" s="19"/>
      <c r="EBG58" s="19"/>
      <c r="EBH58" s="19"/>
      <c r="EBI58" s="19"/>
      <c r="EBJ58" s="19"/>
      <c r="EBK58" s="19"/>
      <c r="EBL58" s="19"/>
      <c r="EBM58" s="19"/>
      <c r="EBN58" s="19"/>
      <c r="EBO58" s="19"/>
      <c r="EBP58" s="19"/>
      <c r="EBQ58" s="19"/>
      <c r="EBR58" s="19"/>
      <c r="EBS58" s="19"/>
      <c r="EBT58" s="19"/>
      <c r="EBU58" s="19"/>
      <c r="EBV58" s="19"/>
      <c r="EBW58" s="19"/>
      <c r="EBX58" s="19"/>
      <c r="EBY58" s="19"/>
      <c r="EBZ58" s="19"/>
      <c r="ECA58" s="19"/>
      <c r="ECB58" s="19"/>
      <c r="ECC58" s="19"/>
      <c r="ECD58" s="19"/>
      <c r="ECE58" s="19"/>
      <c r="ECF58" s="19"/>
      <c r="ECG58" s="19"/>
      <c r="ECH58" s="19"/>
      <c r="ECI58" s="19"/>
      <c r="ECJ58" s="19"/>
      <c r="ECK58" s="19"/>
      <c r="ECL58" s="19"/>
      <c r="ECM58" s="19"/>
      <c r="ECN58" s="19"/>
      <c r="ECO58" s="19"/>
      <c r="ECP58" s="19"/>
      <c r="ECQ58" s="19"/>
      <c r="ECR58" s="19"/>
      <c r="ECS58" s="19"/>
      <c r="ECT58" s="19"/>
      <c r="ECU58" s="19"/>
      <c r="ECV58" s="19"/>
      <c r="ECW58" s="19"/>
      <c r="ECX58" s="19"/>
      <c r="ECY58" s="19"/>
      <c r="ECZ58" s="19"/>
      <c r="EDA58" s="19"/>
      <c r="EDB58" s="19"/>
      <c r="EDC58" s="19"/>
      <c r="EDD58" s="19"/>
      <c r="EDE58" s="19"/>
      <c r="EDF58" s="19"/>
      <c r="EDG58" s="19"/>
      <c r="EDH58" s="19"/>
      <c r="EDI58" s="19"/>
      <c r="EDJ58" s="19"/>
      <c r="EDK58" s="19"/>
      <c r="EDL58" s="19"/>
      <c r="EDM58" s="19"/>
      <c r="EDN58" s="19"/>
      <c r="EDO58" s="19"/>
      <c r="EDP58" s="19"/>
      <c r="EDQ58" s="19"/>
      <c r="EDR58" s="19"/>
      <c r="EDS58" s="19"/>
      <c r="EDT58" s="19"/>
      <c r="EDU58" s="19"/>
      <c r="EDV58" s="19"/>
      <c r="EDW58" s="19"/>
      <c r="EDX58" s="19"/>
      <c r="EDY58" s="19"/>
      <c r="EDZ58" s="19"/>
      <c r="EEA58" s="19"/>
      <c r="EEB58" s="19"/>
      <c r="EEC58" s="19"/>
      <c r="EED58" s="19"/>
      <c r="EEE58" s="19"/>
      <c r="EEF58" s="19"/>
      <c r="EEG58" s="19"/>
      <c r="EEH58" s="19"/>
      <c r="EEI58" s="19"/>
      <c r="EEJ58" s="19"/>
      <c r="EEK58" s="19"/>
      <c r="EEL58" s="19"/>
      <c r="EEM58" s="19"/>
      <c r="EEN58" s="19"/>
      <c r="EEO58" s="19"/>
      <c r="EEP58" s="19"/>
      <c r="EEQ58" s="19"/>
      <c r="EER58" s="19"/>
      <c r="EES58" s="19"/>
      <c r="EET58" s="19"/>
      <c r="EEU58" s="19"/>
      <c r="EEV58" s="19"/>
      <c r="EEW58" s="19"/>
      <c r="EEX58" s="19"/>
      <c r="EEY58" s="19"/>
      <c r="EEZ58" s="19"/>
      <c r="EFA58" s="19"/>
      <c r="EFB58" s="19"/>
      <c r="EFC58" s="19"/>
      <c r="EFD58" s="19"/>
      <c r="EFE58" s="19"/>
      <c r="EFF58" s="19"/>
      <c r="EFG58" s="19"/>
      <c r="EFH58" s="19"/>
      <c r="EFI58" s="19"/>
      <c r="EFJ58" s="19"/>
      <c r="EFK58" s="19"/>
      <c r="EFL58" s="19"/>
      <c r="EFM58" s="19"/>
      <c r="EFN58" s="19"/>
      <c r="EFO58" s="19"/>
      <c r="EFP58" s="19"/>
      <c r="EFQ58" s="19"/>
      <c r="EFR58" s="19"/>
      <c r="EFS58" s="19"/>
      <c r="EFT58" s="19"/>
      <c r="EFU58" s="19"/>
      <c r="EFV58" s="19"/>
      <c r="EFW58" s="19"/>
      <c r="EFX58" s="19"/>
      <c r="EFY58" s="19"/>
      <c r="EFZ58" s="19"/>
      <c r="EGA58" s="19"/>
      <c r="EGB58" s="19"/>
      <c r="EGC58" s="19"/>
      <c r="EGD58" s="19"/>
      <c r="EGE58" s="19"/>
      <c r="EGF58" s="19"/>
      <c r="EGG58" s="19"/>
      <c r="EGH58" s="19"/>
      <c r="EGI58" s="19"/>
      <c r="EGJ58" s="19"/>
      <c r="EGK58" s="19"/>
      <c r="EGL58" s="19"/>
      <c r="EGM58" s="19"/>
      <c r="EGN58" s="19"/>
      <c r="EGO58" s="19"/>
      <c r="EGP58" s="19"/>
      <c r="EGQ58" s="19"/>
      <c r="EGR58" s="19"/>
      <c r="EGS58" s="19"/>
      <c r="EGT58" s="19"/>
      <c r="EGU58" s="19"/>
      <c r="EGV58" s="19"/>
      <c r="EGW58" s="19"/>
      <c r="EGX58" s="19"/>
      <c r="EGY58" s="19"/>
      <c r="EGZ58" s="19"/>
      <c r="EHA58" s="19"/>
      <c r="EHB58" s="19"/>
      <c r="EHC58" s="19"/>
      <c r="EHD58" s="19"/>
      <c r="EHE58" s="19"/>
      <c r="EHF58" s="19"/>
      <c r="EHG58" s="19"/>
      <c r="EHH58" s="19"/>
      <c r="EHI58" s="19"/>
      <c r="EHJ58" s="19"/>
      <c r="EHK58" s="19"/>
      <c r="EHL58" s="19"/>
      <c r="EHM58" s="19"/>
      <c r="EHN58" s="19"/>
      <c r="EHO58" s="19"/>
      <c r="EHP58" s="19"/>
      <c r="EHQ58" s="19"/>
      <c r="EHR58" s="19"/>
      <c r="EHS58" s="19"/>
      <c r="EHT58" s="19"/>
      <c r="EHU58" s="19"/>
      <c r="EHV58" s="19"/>
      <c r="EHW58" s="19"/>
      <c r="EHX58" s="19"/>
      <c r="EHY58" s="19"/>
      <c r="EHZ58" s="19"/>
      <c r="EIA58" s="19"/>
      <c r="EIB58" s="19"/>
      <c r="EIC58" s="19"/>
      <c r="EID58" s="19"/>
      <c r="EIE58" s="19"/>
      <c r="EIF58" s="19"/>
      <c r="EIG58" s="19"/>
      <c r="EIH58" s="19"/>
      <c r="EII58" s="19"/>
      <c r="EIJ58" s="19"/>
      <c r="EIK58" s="19"/>
      <c r="EIL58" s="19"/>
      <c r="EIM58" s="19"/>
      <c r="EIN58" s="19"/>
      <c r="EIO58" s="19"/>
      <c r="EIP58" s="19"/>
      <c r="EIQ58" s="19"/>
      <c r="EIR58" s="19"/>
      <c r="EIS58" s="19"/>
      <c r="EIT58" s="19"/>
      <c r="EIU58" s="19"/>
      <c r="EIV58" s="19"/>
      <c r="EIW58" s="19"/>
      <c r="EIX58" s="19"/>
      <c r="EIY58" s="19"/>
      <c r="EIZ58" s="19"/>
      <c r="EJA58" s="19"/>
      <c r="EJB58" s="19"/>
      <c r="EJC58" s="19"/>
      <c r="EJD58" s="19"/>
      <c r="EJE58" s="19"/>
      <c r="EJF58" s="19"/>
      <c r="EJG58" s="19"/>
      <c r="EJH58" s="19"/>
      <c r="EJI58" s="19"/>
      <c r="EJJ58" s="19"/>
      <c r="EJK58" s="19"/>
      <c r="EJL58" s="19"/>
      <c r="EJM58" s="19"/>
      <c r="EJN58" s="19"/>
      <c r="EJO58" s="19"/>
      <c r="EJP58" s="19"/>
      <c r="EJQ58" s="19"/>
      <c r="EJR58" s="19"/>
      <c r="EJS58" s="19"/>
      <c r="EJT58" s="19"/>
      <c r="EJU58" s="19"/>
      <c r="EJV58" s="19"/>
      <c r="EJW58" s="19"/>
      <c r="EJX58" s="19"/>
      <c r="EJY58" s="19"/>
      <c r="EJZ58" s="19"/>
      <c r="EKA58" s="19"/>
      <c r="EKB58" s="19"/>
      <c r="EKC58" s="19"/>
      <c r="EKD58" s="19"/>
      <c r="EKE58" s="19"/>
      <c r="EKF58" s="19"/>
      <c r="EKG58" s="19"/>
      <c r="EKH58" s="19"/>
      <c r="EKI58" s="19"/>
      <c r="EKJ58" s="19"/>
      <c r="EKK58" s="19"/>
      <c r="EKL58" s="19"/>
      <c r="EKM58" s="19"/>
      <c r="EKN58" s="19"/>
      <c r="EKO58" s="19"/>
      <c r="EKP58" s="19"/>
      <c r="EKQ58" s="19"/>
      <c r="EKR58" s="19"/>
      <c r="EKS58" s="19"/>
      <c r="EKT58" s="19"/>
      <c r="EKU58" s="19"/>
      <c r="EKV58" s="19"/>
      <c r="EKW58" s="19"/>
      <c r="EKX58" s="19"/>
      <c r="EKY58" s="19"/>
      <c r="EKZ58" s="19"/>
      <c r="ELA58" s="19"/>
      <c r="ELB58" s="19"/>
      <c r="ELC58" s="19"/>
      <c r="ELD58" s="19"/>
      <c r="ELE58" s="19"/>
      <c r="ELF58" s="19"/>
      <c r="ELG58" s="19"/>
      <c r="ELH58" s="19"/>
      <c r="ELI58" s="19"/>
      <c r="ELJ58" s="19"/>
      <c r="ELK58" s="19"/>
      <c r="ELL58" s="19"/>
      <c r="ELM58" s="19"/>
      <c r="ELN58" s="19"/>
      <c r="ELO58" s="19"/>
      <c r="ELP58" s="19"/>
      <c r="ELQ58" s="19"/>
      <c r="ELR58" s="19"/>
      <c r="ELS58" s="19"/>
      <c r="ELT58" s="19"/>
      <c r="ELU58" s="19"/>
      <c r="ELV58" s="19"/>
      <c r="ELW58" s="19"/>
      <c r="ELX58" s="19"/>
      <c r="ELY58" s="19"/>
      <c r="ELZ58" s="19"/>
      <c r="EMA58" s="19"/>
      <c r="EMB58" s="19"/>
      <c r="EMC58" s="19"/>
      <c r="EMD58" s="19"/>
      <c r="EME58" s="19"/>
      <c r="EMF58" s="19"/>
      <c r="EMG58" s="19"/>
      <c r="EMH58" s="19"/>
      <c r="EMI58" s="19"/>
      <c r="EMJ58" s="19"/>
      <c r="EMK58" s="19"/>
      <c r="EML58" s="19"/>
      <c r="EMM58" s="19"/>
      <c r="EMN58" s="19"/>
      <c r="EMO58" s="19"/>
      <c r="EMP58" s="19"/>
      <c r="EMQ58" s="19"/>
      <c r="EMR58" s="19"/>
      <c r="EMS58" s="19"/>
      <c r="EMT58" s="19"/>
      <c r="EMU58" s="19"/>
      <c r="EMV58" s="19"/>
      <c r="EMW58" s="19"/>
      <c r="EMX58" s="19"/>
      <c r="EMY58" s="19"/>
      <c r="EMZ58" s="19"/>
      <c r="ENA58" s="19"/>
      <c r="ENB58" s="19"/>
      <c r="ENC58" s="19"/>
      <c r="END58" s="19"/>
      <c r="ENE58" s="19"/>
      <c r="ENF58" s="19"/>
      <c r="ENG58" s="19"/>
      <c r="ENH58" s="19"/>
      <c r="ENI58" s="19"/>
      <c r="ENJ58" s="19"/>
      <c r="ENK58" s="19"/>
      <c r="ENL58" s="19"/>
      <c r="ENM58" s="19"/>
      <c r="ENN58" s="19"/>
      <c r="ENO58" s="19"/>
      <c r="ENP58" s="19"/>
      <c r="ENQ58" s="19"/>
      <c r="ENR58" s="19"/>
      <c r="ENS58" s="19"/>
      <c r="ENT58" s="19"/>
      <c r="ENU58" s="19"/>
      <c r="ENV58" s="19"/>
      <c r="ENW58" s="19"/>
      <c r="ENX58" s="19"/>
      <c r="ENY58" s="19"/>
      <c r="ENZ58" s="19"/>
      <c r="EOA58" s="19"/>
      <c r="EOB58" s="19"/>
      <c r="EOC58" s="19"/>
      <c r="EOD58" s="19"/>
      <c r="EOE58" s="19"/>
      <c r="EOF58" s="19"/>
      <c r="EOG58" s="19"/>
      <c r="EOH58" s="19"/>
      <c r="EOI58" s="19"/>
      <c r="EOJ58" s="19"/>
      <c r="EOK58" s="19"/>
      <c r="EOL58" s="19"/>
      <c r="EOM58" s="19"/>
      <c r="EON58" s="19"/>
      <c r="EOO58" s="19"/>
      <c r="EOP58" s="19"/>
      <c r="EOQ58" s="19"/>
      <c r="EOR58" s="19"/>
      <c r="EOS58" s="19"/>
      <c r="EOT58" s="19"/>
      <c r="EOU58" s="19"/>
      <c r="EOV58" s="19"/>
      <c r="EOW58" s="19"/>
      <c r="EOX58" s="19"/>
      <c r="EOY58" s="19"/>
      <c r="EOZ58" s="19"/>
      <c r="EPA58" s="19"/>
      <c r="EPB58" s="19"/>
      <c r="EPC58" s="19"/>
      <c r="EPD58" s="19"/>
      <c r="EPE58" s="19"/>
      <c r="EPF58" s="19"/>
      <c r="EPG58" s="19"/>
      <c r="EPH58" s="19"/>
      <c r="EPI58" s="19"/>
      <c r="EPJ58" s="19"/>
      <c r="EPK58" s="19"/>
      <c r="EPL58" s="19"/>
      <c r="EPM58" s="19"/>
      <c r="EPN58" s="19"/>
      <c r="EPO58" s="19"/>
      <c r="EPP58" s="19"/>
      <c r="EPQ58" s="19"/>
      <c r="EPR58" s="19"/>
      <c r="EPS58" s="19"/>
      <c r="EPT58" s="19"/>
      <c r="EPU58" s="19"/>
      <c r="EPV58" s="19"/>
      <c r="EPW58" s="19"/>
      <c r="EPX58" s="19"/>
      <c r="EPY58" s="19"/>
      <c r="EPZ58" s="19"/>
      <c r="EQA58" s="19"/>
      <c r="EQB58" s="19"/>
      <c r="EQC58" s="19"/>
      <c r="EQD58" s="19"/>
      <c r="EQE58" s="19"/>
      <c r="EQF58" s="19"/>
      <c r="EQG58" s="19"/>
      <c r="EQH58" s="19"/>
      <c r="EQI58" s="19"/>
      <c r="EQJ58" s="19"/>
      <c r="EQK58" s="19"/>
      <c r="EQL58" s="19"/>
      <c r="EQM58" s="19"/>
      <c r="EQN58" s="19"/>
      <c r="EQO58" s="19"/>
      <c r="EQP58" s="19"/>
      <c r="EQQ58" s="19"/>
      <c r="EQR58" s="19"/>
      <c r="EQS58" s="19"/>
      <c r="EQT58" s="19"/>
      <c r="EQU58" s="19"/>
      <c r="EQV58" s="19"/>
      <c r="EQW58" s="19"/>
      <c r="EQX58" s="19"/>
      <c r="EQY58" s="19"/>
      <c r="EQZ58" s="19"/>
      <c r="ERA58" s="19"/>
      <c r="ERB58" s="19"/>
      <c r="ERC58" s="19"/>
      <c r="ERD58" s="19"/>
      <c r="ERE58" s="19"/>
      <c r="ERF58" s="19"/>
      <c r="ERG58" s="19"/>
      <c r="ERH58" s="19"/>
      <c r="ERI58" s="19"/>
      <c r="ERJ58" s="19"/>
      <c r="ERK58" s="19"/>
      <c r="ERL58" s="19"/>
      <c r="ERM58" s="19"/>
      <c r="ERN58" s="19"/>
      <c r="ERO58" s="19"/>
      <c r="ERP58" s="19"/>
      <c r="ERQ58" s="19"/>
      <c r="ERR58" s="19"/>
      <c r="ERS58" s="19"/>
      <c r="ERT58" s="19"/>
      <c r="ERU58" s="19"/>
      <c r="ERV58" s="19"/>
      <c r="ERW58" s="19"/>
      <c r="ERX58" s="19"/>
      <c r="ERY58" s="19"/>
      <c r="ERZ58" s="19"/>
      <c r="ESA58" s="19"/>
      <c r="ESB58" s="19"/>
      <c r="ESC58" s="19"/>
      <c r="ESD58" s="19"/>
      <c r="ESE58" s="19"/>
      <c r="ESF58" s="19"/>
      <c r="ESG58" s="19"/>
      <c r="ESH58" s="19"/>
      <c r="ESI58" s="19"/>
      <c r="ESJ58" s="19"/>
      <c r="ESK58" s="19"/>
      <c r="ESL58" s="19"/>
      <c r="ESM58" s="19"/>
      <c r="ESN58" s="19"/>
      <c r="ESO58" s="19"/>
      <c r="ESP58" s="19"/>
      <c r="ESQ58" s="19"/>
      <c r="ESR58" s="19"/>
      <c r="ESS58" s="19"/>
      <c r="EST58" s="19"/>
      <c r="ESU58" s="19"/>
      <c r="ESV58" s="19"/>
      <c r="ESW58" s="19"/>
      <c r="ESX58" s="19"/>
      <c r="ESY58" s="19"/>
      <c r="ESZ58" s="19"/>
      <c r="ETA58" s="19"/>
      <c r="ETB58" s="19"/>
      <c r="ETC58" s="19"/>
      <c r="ETD58" s="19"/>
      <c r="ETE58" s="19"/>
      <c r="ETF58" s="19"/>
      <c r="ETG58" s="19"/>
      <c r="ETH58" s="19"/>
      <c r="ETI58" s="19"/>
      <c r="ETJ58" s="19"/>
      <c r="ETK58" s="19"/>
      <c r="ETL58" s="19"/>
      <c r="ETM58" s="19"/>
      <c r="ETN58" s="19"/>
      <c r="ETO58" s="19"/>
      <c r="ETP58" s="19"/>
      <c r="ETQ58" s="19"/>
      <c r="ETR58" s="19"/>
      <c r="ETS58" s="19"/>
      <c r="ETT58" s="19"/>
      <c r="ETU58" s="19"/>
      <c r="ETV58" s="19"/>
      <c r="ETW58" s="19"/>
      <c r="ETX58" s="19"/>
      <c r="ETY58" s="19"/>
      <c r="ETZ58" s="19"/>
      <c r="EUA58" s="19"/>
      <c r="EUB58" s="19"/>
      <c r="EUC58" s="19"/>
      <c r="EUD58" s="19"/>
      <c r="EUE58" s="19"/>
      <c r="EUF58" s="19"/>
      <c r="EUG58" s="19"/>
      <c r="EUH58" s="19"/>
      <c r="EUI58" s="19"/>
      <c r="EUJ58" s="19"/>
      <c r="EUK58" s="19"/>
      <c r="EUL58" s="19"/>
      <c r="EUM58" s="19"/>
      <c r="EUN58" s="19"/>
      <c r="EUO58" s="19"/>
      <c r="EUP58" s="19"/>
      <c r="EUQ58" s="19"/>
      <c r="EUR58" s="19"/>
      <c r="EUS58" s="19"/>
      <c r="EUT58" s="19"/>
      <c r="EUU58" s="19"/>
      <c r="EUV58" s="19"/>
      <c r="EUW58" s="19"/>
      <c r="EUX58" s="19"/>
      <c r="EUY58" s="19"/>
      <c r="EUZ58" s="19"/>
      <c r="EVA58" s="19"/>
      <c r="EVB58" s="19"/>
      <c r="EVC58" s="19"/>
      <c r="EVD58" s="19"/>
      <c r="EVE58" s="19"/>
      <c r="EVF58" s="19"/>
      <c r="EVG58" s="19"/>
      <c r="EVH58" s="19"/>
      <c r="EVI58" s="19"/>
      <c r="EVJ58" s="19"/>
      <c r="EVK58" s="19"/>
      <c r="EVL58" s="19"/>
      <c r="EVM58" s="19"/>
      <c r="EVN58" s="19"/>
      <c r="EVO58" s="19"/>
      <c r="EVP58" s="19"/>
      <c r="EVQ58" s="19"/>
      <c r="EVR58" s="19"/>
      <c r="EVS58" s="19"/>
      <c r="EVT58" s="19"/>
      <c r="EVU58" s="19"/>
      <c r="EVV58" s="19"/>
      <c r="EVW58" s="19"/>
      <c r="EVX58" s="19"/>
      <c r="EVY58" s="19"/>
      <c r="EVZ58" s="19"/>
      <c r="EWA58" s="19"/>
      <c r="EWB58" s="19"/>
      <c r="EWC58" s="19"/>
      <c r="EWD58" s="19"/>
      <c r="EWE58" s="19"/>
      <c r="EWF58" s="19"/>
      <c r="EWG58" s="19"/>
      <c r="EWH58" s="19"/>
      <c r="EWI58" s="19"/>
      <c r="EWJ58" s="19"/>
      <c r="EWK58" s="19"/>
      <c r="EWL58" s="19"/>
      <c r="EWM58" s="19"/>
      <c r="EWN58" s="19"/>
      <c r="EWO58" s="19"/>
      <c r="EWP58" s="19"/>
      <c r="EWQ58" s="19"/>
      <c r="EWR58" s="19"/>
      <c r="EWS58" s="19"/>
      <c r="EWT58" s="19"/>
      <c r="EWU58" s="19"/>
      <c r="EWV58" s="19"/>
      <c r="EWW58" s="19"/>
      <c r="EWX58" s="19"/>
      <c r="EWY58" s="19"/>
      <c r="EWZ58" s="19"/>
      <c r="EXA58" s="19"/>
      <c r="EXB58" s="19"/>
      <c r="EXC58" s="19"/>
      <c r="EXD58" s="19"/>
      <c r="EXE58" s="19"/>
      <c r="EXF58" s="19"/>
      <c r="EXG58" s="19"/>
      <c r="EXH58" s="19"/>
      <c r="EXI58" s="19"/>
      <c r="EXJ58" s="19"/>
      <c r="EXK58" s="19"/>
      <c r="EXL58" s="19"/>
      <c r="EXM58" s="19"/>
      <c r="EXN58" s="19"/>
      <c r="EXO58" s="19"/>
      <c r="EXP58" s="19"/>
      <c r="EXQ58" s="19"/>
      <c r="EXR58" s="19"/>
      <c r="EXS58" s="19"/>
      <c r="EXT58" s="19"/>
      <c r="EXU58" s="19"/>
      <c r="EXV58" s="19"/>
      <c r="EXW58" s="19"/>
      <c r="EXX58" s="19"/>
      <c r="EXY58" s="19"/>
      <c r="EXZ58" s="19"/>
      <c r="EYA58" s="19"/>
      <c r="EYB58" s="19"/>
      <c r="EYC58" s="19"/>
      <c r="EYD58" s="19"/>
      <c r="EYE58" s="19"/>
      <c r="EYF58" s="19"/>
      <c r="EYG58" s="19"/>
      <c r="EYH58" s="19"/>
      <c r="EYI58" s="19"/>
      <c r="EYJ58" s="19"/>
      <c r="EYK58" s="19"/>
      <c r="EYL58" s="19"/>
      <c r="EYM58" s="19"/>
      <c r="EYN58" s="19"/>
      <c r="EYO58" s="19"/>
      <c r="EYP58" s="19"/>
      <c r="EYQ58" s="19"/>
      <c r="EYR58" s="19"/>
      <c r="EYS58" s="19"/>
      <c r="EYT58" s="19"/>
      <c r="EYU58" s="19"/>
      <c r="EYV58" s="19"/>
      <c r="EYW58" s="19"/>
      <c r="EYX58" s="19"/>
      <c r="EYY58" s="19"/>
      <c r="EYZ58" s="19"/>
      <c r="EZA58" s="19"/>
      <c r="EZB58" s="19"/>
      <c r="EZC58" s="19"/>
      <c r="EZD58" s="19"/>
      <c r="EZE58" s="19"/>
      <c r="EZF58" s="19"/>
      <c r="EZG58" s="19"/>
      <c r="EZH58" s="19"/>
      <c r="EZI58" s="19"/>
      <c r="EZJ58" s="19"/>
      <c r="EZK58" s="19"/>
      <c r="EZL58" s="19"/>
      <c r="EZM58" s="19"/>
      <c r="EZN58" s="19"/>
      <c r="EZO58" s="19"/>
      <c r="EZP58" s="19"/>
      <c r="EZQ58" s="19"/>
      <c r="EZR58" s="19"/>
      <c r="EZS58" s="19"/>
      <c r="EZT58" s="19"/>
      <c r="EZU58" s="19"/>
      <c r="EZV58" s="19"/>
      <c r="EZW58" s="19"/>
      <c r="EZX58" s="19"/>
      <c r="EZY58" s="19"/>
      <c r="EZZ58" s="19"/>
      <c r="FAA58" s="19"/>
      <c r="FAB58" s="19"/>
      <c r="FAC58" s="19"/>
      <c r="FAD58" s="19"/>
      <c r="FAE58" s="19"/>
      <c r="FAF58" s="19"/>
      <c r="FAG58" s="19"/>
      <c r="FAH58" s="19"/>
      <c r="FAI58" s="19"/>
      <c r="FAJ58" s="19"/>
      <c r="FAK58" s="19"/>
      <c r="FAL58" s="19"/>
      <c r="FAM58" s="19"/>
      <c r="FAN58" s="19"/>
      <c r="FAO58" s="19"/>
      <c r="FAP58" s="19"/>
      <c r="FAQ58" s="19"/>
      <c r="FAR58" s="19"/>
      <c r="FAS58" s="19"/>
      <c r="FAT58" s="19"/>
      <c r="FAU58" s="19"/>
      <c r="FAV58" s="19"/>
      <c r="FAW58" s="19"/>
      <c r="FAX58" s="19"/>
      <c r="FAY58" s="19"/>
      <c r="FAZ58" s="19"/>
      <c r="FBA58" s="19"/>
      <c r="FBB58" s="19"/>
      <c r="FBC58" s="19"/>
      <c r="FBD58" s="19"/>
      <c r="FBE58" s="19"/>
      <c r="FBF58" s="19"/>
      <c r="FBG58" s="19"/>
      <c r="FBH58" s="19"/>
      <c r="FBI58" s="19"/>
      <c r="FBJ58" s="19"/>
      <c r="FBK58" s="19"/>
      <c r="FBL58" s="19"/>
      <c r="FBM58" s="19"/>
      <c r="FBN58" s="19"/>
      <c r="FBO58" s="19"/>
      <c r="FBP58" s="19"/>
      <c r="FBQ58" s="19"/>
      <c r="FBR58" s="19"/>
      <c r="FBS58" s="19"/>
      <c r="FBT58" s="19"/>
      <c r="FBU58" s="19"/>
      <c r="FBV58" s="19"/>
      <c r="FBW58" s="19"/>
      <c r="FBX58" s="19"/>
      <c r="FBY58" s="19"/>
      <c r="FBZ58" s="19"/>
      <c r="FCA58" s="19"/>
      <c r="FCB58" s="19"/>
      <c r="FCC58" s="19"/>
      <c r="FCD58" s="19"/>
      <c r="FCE58" s="19"/>
      <c r="FCF58" s="19"/>
      <c r="FCG58" s="19"/>
      <c r="FCH58" s="19"/>
      <c r="FCI58" s="19"/>
      <c r="FCJ58" s="19"/>
      <c r="FCK58" s="19"/>
      <c r="FCL58" s="19"/>
      <c r="FCM58" s="19"/>
      <c r="FCN58" s="19"/>
      <c r="FCO58" s="19"/>
      <c r="FCP58" s="19"/>
      <c r="FCQ58" s="19"/>
      <c r="FCR58" s="19"/>
      <c r="FCS58" s="19"/>
      <c r="FCT58" s="19"/>
      <c r="FCU58" s="19"/>
      <c r="FCV58" s="19"/>
      <c r="FCW58" s="19"/>
      <c r="FCX58" s="19"/>
      <c r="FCY58" s="19"/>
      <c r="FCZ58" s="19"/>
      <c r="FDA58" s="19"/>
      <c r="FDB58" s="19"/>
      <c r="FDC58" s="19"/>
      <c r="FDD58" s="19"/>
      <c r="FDE58" s="19"/>
      <c r="FDF58" s="19"/>
      <c r="FDG58" s="19"/>
      <c r="FDH58" s="19"/>
      <c r="FDI58" s="19"/>
      <c r="FDJ58" s="19"/>
      <c r="FDK58" s="19"/>
      <c r="FDL58" s="19"/>
      <c r="FDM58" s="19"/>
      <c r="FDN58" s="19"/>
      <c r="FDO58" s="19"/>
      <c r="FDP58" s="19"/>
      <c r="FDQ58" s="19"/>
      <c r="FDR58" s="19"/>
      <c r="FDS58" s="19"/>
      <c r="FDT58" s="19"/>
      <c r="FDU58" s="19"/>
      <c r="FDV58" s="19"/>
      <c r="FDW58" s="19"/>
      <c r="FDX58" s="19"/>
      <c r="FDY58" s="19"/>
      <c r="FDZ58" s="19"/>
      <c r="FEA58" s="19"/>
      <c r="FEB58" s="19"/>
      <c r="FEC58" s="19"/>
      <c r="FED58" s="19"/>
      <c r="FEE58" s="19"/>
      <c r="FEF58" s="19"/>
      <c r="FEG58" s="19"/>
      <c r="FEH58" s="19"/>
      <c r="FEI58" s="19"/>
      <c r="FEJ58" s="19"/>
      <c r="FEK58" s="19"/>
      <c r="FEL58" s="19"/>
      <c r="FEM58" s="19"/>
      <c r="FEN58" s="19"/>
      <c r="FEO58" s="19"/>
      <c r="FEP58" s="19"/>
      <c r="FEQ58" s="19"/>
      <c r="FER58" s="19"/>
      <c r="FES58" s="19"/>
      <c r="FET58" s="19"/>
      <c r="FEU58" s="19"/>
      <c r="FEV58" s="19"/>
      <c r="FEW58" s="19"/>
      <c r="FEX58" s="19"/>
      <c r="FEY58" s="19"/>
      <c r="FEZ58" s="19"/>
      <c r="FFA58" s="19"/>
      <c r="FFB58" s="19"/>
      <c r="FFC58" s="19"/>
      <c r="FFD58" s="19"/>
      <c r="FFE58" s="19"/>
      <c r="FFF58" s="19"/>
      <c r="FFG58" s="19"/>
      <c r="FFH58" s="19"/>
      <c r="FFI58" s="19"/>
      <c r="FFJ58" s="19"/>
      <c r="FFK58" s="19"/>
      <c r="FFL58" s="19"/>
      <c r="FFM58" s="19"/>
      <c r="FFN58" s="19"/>
      <c r="FFO58" s="19"/>
      <c r="FFP58" s="19"/>
      <c r="FFQ58" s="19"/>
      <c r="FFR58" s="19"/>
      <c r="FFS58" s="19"/>
      <c r="FFT58" s="19"/>
      <c r="FFU58" s="19"/>
      <c r="FFV58" s="19"/>
      <c r="FFW58" s="19"/>
      <c r="FFX58" s="19"/>
      <c r="FFY58" s="19"/>
      <c r="FFZ58" s="19"/>
      <c r="FGA58" s="19"/>
      <c r="FGB58" s="19"/>
      <c r="FGC58" s="19"/>
      <c r="FGD58" s="19"/>
      <c r="FGE58" s="19"/>
      <c r="FGF58" s="19"/>
      <c r="FGG58" s="19"/>
      <c r="FGH58" s="19"/>
      <c r="FGI58" s="19"/>
      <c r="FGJ58" s="19"/>
      <c r="FGK58" s="19"/>
      <c r="FGL58" s="19"/>
      <c r="FGM58" s="19"/>
      <c r="FGN58" s="19"/>
      <c r="FGO58" s="19"/>
      <c r="FGP58" s="19"/>
      <c r="FGQ58" s="19"/>
      <c r="FGR58" s="19"/>
      <c r="FGS58" s="19"/>
      <c r="FGT58" s="19"/>
      <c r="FGU58" s="19"/>
      <c r="FGV58" s="19"/>
      <c r="FGW58" s="19"/>
      <c r="FGX58" s="19"/>
      <c r="FGY58" s="19"/>
      <c r="FGZ58" s="19"/>
      <c r="FHA58" s="19"/>
      <c r="FHB58" s="19"/>
      <c r="FHC58" s="19"/>
      <c r="FHD58" s="19"/>
      <c r="FHE58" s="19"/>
      <c r="FHF58" s="19"/>
      <c r="FHG58" s="19"/>
      <c r="FHH58" s="19"/>
      <c r="FHI58" s="19"/>
      <c r="FHJ58" s="19"/>
      <c r="FHK58" s="19"/>
      <c r="FHL58" s="19"/>
      <c r="FHM58" s="19"/>
      <c r="FHN58" s="19"/>
      <c r="FHO58" s="19"/>
      <c r="FHP58" s="19"/>
      <c r="FHQ58" s="19"/>
      <c r="FHR58" s="19"/>
      <c r="FHS58" s="19"/>
      <c r="FHT58" s="19"/>
      <c r="FHU58" s="19"/>
      <c r="FHV58" s="19"/>
      <c r="FHW58" s="19"/>
      <c r="FHX58" s="19"/>
      <c r="FHY58" s="19"/>
      <c r="FHZ58" s="19"/>
      <c r="FIA58" s="19"/>
      <c r="FIB58" s="19"/>
      <c r="FIC58" s="19"/>
      <c r="FID58" s="19"/>
      <c r="FIE58" s="19"/>
      <c r="FIF58" s="19"/>
      <c r="FIG58" s="19"/>
      <c r="FIH58" s="19"/>
      <c r="FII58" s="19"/>
      <c r="FIJ58" s="19"/>
      <c r="FIK58" s="19"/>
      <c r="FIL58" s="19"/>
      <c r="FIM58" s="19"/>
      <c r="FIN58" s="19"/>
      <c r="FIO58" s="19"/>
      <c r="FIP58" s="19"/>
      <c r="FIQ58" s="19"/>
      <c r="FIR58" s="19"/>
      <c r="FIS58" s="19"/>
      <c r="FIT58" s="19"/>
      <c r="FIU58" s="19"/>
      <c r="FIV58" s="19"/>
      <c r="FIW58" s="19"/>
      <c r="FIX58" s="19"/>
      <c r="FIY58" s="19"/>
      <c r="FIZ58" s="19"/>
      <c r="FJA58" s="19"/>
      <c r="FJB58" s="19"/>
      <c r="FJC58" s="19"/>
      <c r="FJD58" s="19"/>
      <c r="FJE58" s="19"/>
      <c r="FJF58" s="19"/>
      <c r="FJG58" s="19"/>
      <c r="FJH58" s="19"/>
      <c r="FJI58" s="19"/>
      <c r="FJJ58" s="19"/>
      <c r="FJK58" s="19"/>
      <c r="FJL58" s="19"/>
      <c r="FJM58" s="19"/>
      <c r="FJN58" s="19"/>
      <c r="FJO58" s="19"/>
      <c r="FJP58" s="19"/>
      <c r="FJQ58" s="19"/>
      <c r="FJR58" s="19"/>
      <c r="FJS58" s="19"/>
      <c r="FJT58" s="19"/>
      <c r="FJU58" s="19"/>
      <c r="FJV58" s="19"/>
      <c r="FJW58" s="19"/>
      <c r="FJX58" s="19"/>
      <c r="FJY58" s="19"/>
      <c r="FJZ58" s="19"/>
      <c r="FKA58" s="19"/>
      <c r="FKB58" s="19"/>
      <c r="FKC58" s="19"/>
      <c r="FKD58" s="19"/>
      <c r="FKE58" s="19"/>
      <c r="FKF58" s="19"/>
      <c r="FKG58" s="19"/>
      <c r="FKH58" s="19"/>
      <c r="FKI58" s="19"/>
      <c r="FKJ58" s="19"/>
      <c r="FKK58" s="19"/>
      <c r="FKL58" s="19"/>
      <c r="FKM58" s="19"/>
      <c r="FKN58" s="19"/>
      <c r="FKO58" s="19"/>
      <c r="FKP58" s="19"/>
      <c r="FKQ58" s="19"/>
      <c r="FKR58" s="19"/>
      <c r="FKS58" s="19"/>
      <c r="FKT58" s="19"/>
      <c r="FKU58" s="19"/>
      <c r="FKV58" s="19"/>
      <c r="FKW58" s="19"/>
      <c r="FKX58" s="19"/>
      <c r="FKY58" s="19"/>
      <c r="FKZ58" s="19"/>
      <c r="FLA58" s="19"/>
      <c r="FLB58" s="19"/>
      <c r="FLC58" s="19"/>
      <c r="FLD58" s="19"/>
      <c r="FLE58" s="19"/>
      <c r="FLF58" s="19"/>
      <c r="FLG58" s="19"/>
      <c r="FLH58" s="19"/>
      <c r="FLI58" s="19"/>
      <c r="FLJ58" s="19"/>
      <c r="FLK58" s="19"/>
      <c r="FLL58" s="19"/>
      <c r="FLM58" s="19"/>
      <c r="FLN58" s="19"/>
      <c r="FLO58" s="19"/>
      <c r="FLP58" s="19"/>
      <c r="FLQ58" s="19"/>
      <c r="FLR58" s="19"/>
      <c r="FLS58" s="19"/>
      <c r="FLT58" s="19"/>
      <c r="FLU58" s="19"/>
      <c r="FLV58" s="19"/>
      <c r="FLW58" s="19"/>
      <c r="FLX58" s="19"/>
      <c r="FLY58" s="19"/>
      <c r="FLZ58" s="19"/>
      <c r="FMA58" s="19"/>
      <c r="FMB58" s="19"/>
      <c r="FMC58" s="19"/>
      <c r="FMD58" s="19"/>
      <c r="FME58" s="19"/>
      <c r="FMF58" s="19"/>
      <c r="FMG58" s="19"/>
      <c r="FMH58" s="19"/>
      <c r="FMI58" s="19"/>
      <c r="FMJ58" s="19"/>
      <c r="FMK58" s="19"/>
      <c r="FML58" s="19"/>
      <c r="FMM58" s="19"/>
      <c r="FMN58" s="19"/>
      <c r="FMO58" s="19"/>
      <c r="FMP58" s="19"/>
      <c r="FMQ58" s="19"/>
      <c r="FMR58" s="19"/>
      <c r="FMS58" s="19"/>
      <c r="FMT58" s="19"/>
      <c r="FMU58" s="19"/>
      <c r="FMV58" s="19"/>
      <c r="FMW58" s="19"/>
      <c r="FMX58" s="19"/>
      <c r="FMY58" s="19"/>
      <c r="FMZ58" s="19"/>
      <c r="FNA58" s="19"/>
      <c r="FNB58" s="19"/>
      <c r="FNC58" s="19"/>
      <c r="FND58" s="19"/>
      <c r="FNE58" s="19"/>
      <c r="FNF58" s="19"/>
      <c r="FNG58" s="19"/>
      <c r="FNH58" s="19"/>
      <c r="FNI58" s="19"/>
      <c r="FNJ58" s="19"/>
      <c r="FNK58" s="19"/>
      <c r="FNL58" s="19"/>
      <c r="FNM58" s="19"/>
      <c r="FNN58" s="19"/>
      <c r="FNO58" s="19"/>
      <c r="FNP58" s="19"/>
      <c r="FNQ58" s="19"/>
      <c r="FNR58" s="19"/>
      <c r="FNS58" s="19"/>
      <c r="FNT58" s="19"/>
      <c r="FNU58" s="19"/>
      <c r="FNV58" s="19"/>
      <c r="FNW58" s="19"/>
      <c r="FNX58" s="19"/>
      <c r="FNY58" s="19"/>
      <c r="FNZ58" s="19"/>
      <c r="FOA58" s="19"/>
      <c r="FOB58" s="19"/>
      <c r="FOC58" s="19"/>
      <c r="FOD58" s="19"/>
      <c r="FOE58" s="19"/>
      <c r="FOF58" s="19"/>
      <c r="FOG58" s="19"/>
      <c r="FOH58" s="19"/>
      <c r="FOI58" s="19"/>
      <c r="FOJ58" s="19"/>
      <c r="FOK58" s="19"/>
      <c r="FOL58" s="19"/>
      <c r="FOM58" s="19"/>
      <c r="FON58" s="19"/>
      <c r="FOO58" s="19"/>
      <c r="FOP58" s="19"/>
      <c r="FOQ58" s="19"/>
      <c r="FOR58" s="19"/>
      <c r="FOS58" s="19"/>
      <c r="FOT58" s="19"/>
      <c r="FOU58" s="19"/>
      <c r="FOV58" s="19"/>
      <c r="FOW58" s="19"/>
      <c r="FOX58" s="19"/>
      <c r="FOY58" s="19"/>
      <c r="FOZ58" s="19"/>
      <c r="FPA58" s="19"/>
      <c r="FPB58" s="19"/>
      <c r="FPC58" s="19"/>
      <c r="FPD58" s="19"/>
      <c r="FPE58" s="19"/>
      <c r="FPF58" s="19"/>
      <c r="FPG58" s="19"/>
      <c r="FPH58" s="19"/>
      <c r="FPI58" s="19"/>
      <c r="FPJ58" s="19"/>
      <c r="FPK58" s="19"/>
      <c r="FPL58" s="19"/>
      <c r="FPM58" s="19"/>
      <c r="FPN58" s="19"/>
      <c r="FPO58" s="19"/>
      <c r="FPP58" s="19"/>
      <c r="FPQ58" s="19"/>
      <c r="FPR58" s="19"/>
      <c r="FPS58" s="19"/>
      <c r="FPT58" s="19"/>
      <c r="FPU58" s="19"/>
      <c r="FPV58" s="19"/>
      <c r="FPW58" s="19"/>
      <c r="FPX58" s="19"/>
      <c r="FPY58" s="19"/>
      <c r="FPZ58" s="19"/>
      <c r="FQA58" s="19"/>
      <c r="FQB58" s="19"/>
      <c r="FQC58" s="19"/>
      <c r="FQD58" s="19"/>
      <c r="FQE58" s="19"/>
      <c r="FQF58" s="19"/>
      <c r="FQG58" s="19"/>
      <c r="FQH58" s="19"/>
      <c r="FQI58" s="19"/>
      <c r="FQJ58" s="19"/>
      <c r="FQK58" s="19"/>
      <c r="FQL58" s="19"/>
      <c r="FQM58" s="19"/>
      <c r="FQN58" s="19"/>
      <c r="FQO58" s="19"/>
      <c r="FQP58" s="19"/>
      <c r="FQQ58" s="19"/>
      <c r="FQR58" s="19"/>
      <c r="FQS58" s="19"/>
      <c r="FQT58" s="19"/>
      <c r="FQU58" s="19"/>
      <c r="FQV58" s="19"/>
      <c r="FQW58" s="19"/>
      <c r="FQX58" s="19"/>
      <c r="FQY58" s="19"/>
      <c r="FQZ58" s="19"/>
      <c r="FRA58" s="19"/>
      <c r="FRB58" s="19"/>
      <c r="FRC58" s="19"/>
      <c r="FRD58" s="19"/>
      <c r="FRE58" s="19"/>
      <c r="FRF58" s="19"/>
      <c r="FRG58" s="19"/>
      <c r="FRH58" s="19"/>
      <c r="FRI58" s="19"/>
      <c r="FRJ58" s="19"/>
      <c r="FRK58" s="19"/>
      <c r="FRL58" s="19"/>
      <c r="FRM58" s="19"/>
      <c r="FRN58" s="19"/>
      <c r="FRO58" s="19"/>
      <c r="FRP58" s="19"/>
      <c r="FRQ58" s="19"/>
      <c r="FRR58" s="19"/>
      <c r="FRS58" s="19"/>
      <c r="FRT58" s="19"/>
      <c r="FRU58" s="19"/>
      <c r="FRV58" s="19"/>
      <c r="FRW58" s="19"/>
      <c r="FRX58" s="19"/>
      <c r="FRY58" s="19"/>
      <c r="FRZ58" s="19"/>
      <c r="FSA58" s="19"/>
      <c r="FSB58" s="19"/>
      <c r="FSC58" s="19"/>
      <c r="FSD58" s="19"/>
      <c r="FSE58" s="19"/>
      <c r="FSF58" s="19"/>
      <c r="FSG58" s="19"/>
      <c r="FSH58" s="19"/>
      <c r="FSI58" s="19"/>
      <c r="FSJ58" s="19"/>
      <c r="FSK58" s="19"/>
      <c r="FSL58" s="19"/>
      <c r="FSM58" s="19"/>
      <c r="FSN58" s="19"/>
      <c r="FSO58" s="19"/>
      <c r="FSP58" s="19"/>
      <c r="FSQ58" s="19"/>
      <c r="FSR58" s="19"/>
      <c r="FSS58" s="19"/>
      <c r="FST58" s="19"/>
      <c r="FSU58" s="19"/>
      <c r="FSV58" s="19"/>
      <c r="FSW58" s="19"/>
      <c r="FSX58" s="19"/>
      <c r="FSY58" s="19"/>
      <c r="FSZ58" s="19"/>
      <c r="FTA58" s="19"/>
      <c r="FTB58" s="19"/>
      <c r="FTC58" s="19"/>
      <c r="FTD58" s="19"/>
      <c r="FTE58" s="19"/>
      <c r="FTF58" s="19"/>
      <c r="FTG58" s="19"/>
      <c r="FTH58" s="19"/>
      <c r="FTI58" s="19"/>
      <c r="FTJ58" s="19"/>
      <c r="FTK58" s="19"/>
      <c r="FTL58" s="19"/>
      <c r="FTM58" s="19"/>
      <c r="FTN58" s="19"/>
      <c r="FTO58" s="19"/>
      <c r="FTP58" s="19"/>
      <c r="FTQ58" s="19"/>
      <c r="FTR58" s="19"/>
      <c r="FTS58" s="19"/>
      <c r="FTT58" s="19"/>
      <c r="FTU58" s="19"/>
      <c r="FTV58" s="19"/>
      <c r="FTW58" s="19"/>
      <c r="FTX58" s="19"/>
      <c r="FTY58" s="19"/>
      <c r="FTZ58" s="19"/>
      <c r="FUA58" s="19"/>
      <c r="FUB58" s="19"/>
      <c r="FUC58" s="19"/>
      <c r="FUD58" s="19"/>
      <c r="FUE58" s="19"/>
      <c r="FUF58" s="19"/>
      <c r="FUG58" s="19"/>
      <c r="FUH58" s="19"/>
      <c r="FUI58" s="19"/>
      <c r="FUJ58" s="19"/>
      <c r="FUK58" s="19"/>
      <c r="FUL58" s="19"/>
      <c r="FUM58" s="19"/>
      <c r="FUN58" s="19"/>
      <c r="FUO58" s="19"/>
      <c r="FUP58" s="19"/>
      <c r="FUQ58" s="19"/>
      <c r="FUR58" s="19"/>
      <c r="FUS58" s="19"/>
      <c r="FUT58" s="19"/>
      <c r="FUU58" s="19"/>
      <c r="FUV58" s="19"/>
      <c r="FUW58" s="19"/>
      <c r="FUX58" s="19"/>
      <c r="FUY58" s="19"/>
      <c r="FUZ58" s="19"/>
      <c r="FVA58" s="19"/>
      <c r="FVB58" s="19"/>
      <c r="FVC58" s="19"/>
      <c r="FVD58" s="19"/>
      <c r="FVE58" s="19"/>
      <c r="FVF58" s="19"/>
      <c r="FVG58" s="19"/>
      <c r="FVH58" s="19"/>
      <c r="FVI58" s="19"/>
      <c r="FVJ58" s="19"/>
      <c r="FVK58" s="19"/>
      <c r="FVL58" s="19"/>
      <c r="FVM58" s="19"/>
      <c r="FVN58" s="19"/>
      <c r="FVO58" s="19"/>
      <c r="FVP58" s="19"/>
      <c r="FVQ58" s="19"/>
      <c r="FVR58" s="19"/>
      <c r="FVS58" s="19"/>
      <c r="FVT58" s="19"/>
      <c r="FVU58" s="19"/>
      <c r="FVV58" s="19"/>
      <c r="FVW58" s="19"/>
      <c r="FVX58" s="19"/>
      <c r="FVY58" s="19"/>
      <c r="FVZ58" s="19"/>
      <c r="FWA58" s="19"/>
      <c r="FWB58" s="19"/>
      <c r="FWC58" s="19"/>
      <c r="FWD58" s="19"/>
      <c r="FWE58" s="19"/>
      <c r="FWF58" s="19"/>
      <c r="FWG58" s="19"/>
      <c r="FWH58" s="19"/>
      <c r="FWI58" s="19"/>
      <c r="FWJ58" s="19"/>
      <c r="FWK58" s="19"/>
      <c r="FWL58" s="19"/>
      <c r="FWM58" s="19"/>
      <c r="FWN58" s="19"/>
      <c r="FWO58" s="19"/>
      <c r="FWP58" s="19"/>
      <c r="FWQ58" s="19"/>
      <c r="FWR58" s="19"/>
      <c r="FWS58" s="19"/>
      <c r="FWT58" s="19"/>
      <c r="FWU58" s="19"/>
      <c r="FWV58" s="19"/>
      <c r="FWW58" s="19"/>
      <c r="FWX58" s="19"/>
      <c r="FWY58" s="19"/>
      <c r="FWZ58" s="19"/>
      <c r="FXA58" s="19"/>
      <c r="FXB58" s="19"/>
      <c r="FXC58" s="19"/>
      <c r="FXD58" s="19"/>
      <c r="FXE58" s="19"/>
      <c r="FXF58" s="19"/>
      <c r="FXG58" s="19"/>
      <c r="FXH58" s="19"/>
      <c r="FXI58" s="19"/>
      <c r="FXJ58" s="19"/>
      <c r="FXK58" s="19"/>
      <c r="FXL58" s="19"/>
      <c r="FXM58" s="19"/>
      <c r="FXN58" s="19"/>
      <c r="FXO58" s="19"/>
      <c r="FXP58" s="19"/>
      <c r="FXQ58" s="19"/>
      <c r="FXR58" s="19"/>
      <c r="FXS58" s="19"/>
      <c r="FXT58" s="19"/>
      <c r="FXU58" s="19"/>
      <c r="FXV58" s="19"/>
      <c r="FXW58" s="19"/>
      <c r="FXX58" s="19"/>
      <c r="FXY58" s="19"/>
      <c r="FXZ58" s="19"/>
      <c r="FYA58" s="19"/>
      <c r="FYB58" s="19"/>
      <c r="FYC58" s="19"/>
      <c r="FYD58" s="19"/>
      <c r="FYE58" s="19"/>
      <c r="FYF58" s="19"/>
      <c r="FYG58" s="19"/>
      <c r="FYH58" s="19"/>
      <c r="FYI58" s="19"/>
      <c r="FYJ58" s="19"/>
      <c r="FYK58" s="19"/>
      <c r="FYL58" s="19"/>
      <c r="FYM58" s="19"/>
      <c r="FYN58" s="19"/>
      <c r="FYO58" s="19"/>
      <c r="FYP58" s="19"/>
      <c r="FYQ58" s="19"/>
      <c r="FYR58" s="19"/>
      <c r="FYS58" s="19"/>
      <c r="FYT58" s="19"/>
      <c r="FYU58" s="19"/>
      <c r="FYV58" s="19"/>
      <c r="FYW58" s="19"/>
      <c r="FYX58" s="19"/>
      <c r="FYY58" s="19"/>
      <c r="FYZ58" s="19"/>
      <c r="FZA58" s="19"/>
      <c r="FZB58" s="19"/>
      <c r="FZC58" s="19"/>
      <c r="FZD58" s="19"/>
      <c r="FZE58" s="19"/>
      <c r="FZF58" s="19"/>
      <c r="FZG58" s="19"/>
      <c r="FZH58" s="19"/>
      <c r="FZI58" s="19"/>
      <c r="FZJ58" s="19"/>
      <c r="FZK58" s="19"/>
      <c r="FZL58" s="19"/>
      <c r="FZM58" s="19"/>
      <c r="FZN58" s="19"/>
      <c r="FZO58" s="19"/>
      <c r="FZP58" s="19"/>
      <c r="FZQ58" s="19"/>
      <c r="FZR58" s="19"/>
      <c r="FZS58" s="19"/>
      <c r="FZT58" s="19"/>
      <c r="FZU58" s="19"/>
      <c r="FZV58" s="19"/>
      <c r="FZW58" s="19"/>
      <c r="FZX58" s="19"/>
      <c r="FZY58" s="19"/>
      <c r="FZZ58" s="19"/>
      <c r="GAA58" s="19"/>
      <c r="GAB58" s="19"/>
      <c r="GAC58" s="19"/>
      <c r="GAD58" s="19"/>
      <c r="GAE58" s="19"/>
      <c r="GAF58" s="19"/>
      <c r="GAG58" s="19"/>
      <c r="GAH58" s="19"/>
      <c r="GAI58" s="19"/>
      <c r="GAJ58" s="19"/>
      <c r="GAK58" s="19"/>
      <c r="GAL58" s="19"/>
      <c r="GAM58" s="19"/>
      <c r="GAN58" s="19"/>
      <c r="GAO58" s="19"/>
      <c r="GAP58" s="19"/>
      <c r="GAQ58" s="19"/>
      <c r="GAR58" s="19"/>
      <c r="GAS58" s="19"/>
      <c r="GAT58" s="19"/>
      <c r="GAU58" s="19"/>
      <c r="GAV58" s="19"/>
      <c r="GAW58" s="19"/>
      <c r="GAX58" s="19"/>
      <c r="GAY58" s="19"/>
      <c r="GAZ58" s="19"/>
      <c r="GBA58" s="19"/>
      <c r="GBB58" s="19"/>
      <c r="GBC58" s="19"/>
      <c r="GBD58" s="19"/>
      <c r="GBE58" s="19"/>
      <c r="GBF58" s="19"/>
      <c r="GBG58" s="19"/>
      <c r="GBH58" s="19"/>
      <c r="GBI58" s="19"/>
      <c r="GBJ58" s="19"/>
      <c r="GBK58" s="19"/>
      <c r="GBL58" s="19"/>
      <c r="GBM58" s="19"/>
      <c r="GBN58" s="19"/>
      <c r="GBO58" s="19"/>
      <c r="GBP58" s="19"/>
      <c r="GBQ58" s="19"/>
      <c r="GBR58" s="19"/>
      <c r="GBS58" s="19"/>
      <c r="GBT58" s="19"/>
      <c r="GBU58" s="19"/>
      <c r="GBV58" s="19"/>
      <c r="GBW58" s="19"/>
      <c r="GBX58" s="19"/>
      <c r="GBY58" s="19"/>
      <c r="GBZ58" s="19"/>
      <c r="GCA58" s="19"/>
      <c r="GCB58" s="19"/>
      <c r="GCC58" s="19"/>
      <c r="GCD58" s="19"/>
      <c r="GCE58" s="19"/>
      <c r="GCF58" s="19"/>
      <c r="GCG58" s="19"/>
      <c r="GCH58" s="19"/>
      <c r="GCI58" s="19"/>
      <c r="GCJ58" s="19"/>
      <c r="GCK58" s="19"/>
      <c r="GCL58" s="19"/>
      <c r="GCM58" s="19"/>
      <c r="GCN58" s="19"/>
      <c r="GCO58" s="19"/>
      <c r="GCP58" s="19"/>
      <c r="GCQ58" s="19"/>
      <c r="GCR58" s="19"/>
      <c r="GCS58" s="19"/>
      <c r="GCT58" s="19"/>
      <c r="GCU58" s="19"/>
      <c r="GCV58" s="19"/>
      <c r="GCW58" s="19"/>
      <c r="GCX58" s="19"/>
      <c r="GCY58" s="19"/>
      <c r="GCZ58" s="19"/>
      <c r="GDA58" s="19"/>
      <c r="GDB58" s="19"/>
      <c r="GDC58" s="19"/>
      <c r="GDD58" s="19"/>
      <c r="GDE58" s="19"/>
      <c r="GDF58" s="19"/>
      <c r="GDG58" s="19"/>
      <c r="GDH58" s="19"/>
      <c r="GDI58" s="19"/>
      <c r="GDJ58" s="19"/>
      <c r="GDK58" s="19"/>
      <c r="GDL58" s="19"/>
      <c r="GDM58" s="19"/>
      <c r="GDN58" s="19"/>
      <c r="GDO58" s="19"/>
      <c r="GDP58" s="19"/>
      <c r="GDQ58" s="19"/>
      <c r="GDR58" s="19"/>
      <c r="GDS58" s="19"/>
      <c r="GDT58" s="19"/>
      <c r="GDU58" s="19"/>
      <c r="GDV58" s="19"/>
      <c r="GDW58" s="19"/>
      <c r="GDX58" s="19"/>
      <c r="GDY58" s="19"/>
      <c r="GDZ58" s="19"/>
      <c r="GEA58" s="19"/>
      <c r="GEB58" s="19"/>
      <c r="GEC58" s="19"/>
      <c r="GED58" s="19"/>
      <c r="GEE58" s="19"/>
      <c r="GEF58" s="19"/>
      <c r="GEG58" s="19"/>
      <c r="GEH58" s="19"/>
      <c r="GEI58" s="19"/>
      <c r="GEJ58" s="19"/>
      <c r="GEK58" s="19"/>
      <c r="GEL58" s="19"/>
      <c r="GEM58" s="19"/>
      <c r="GEN58" s="19"/>
      <c r="GEO58" s="19"/>
      <c r="GEP58" s="19"/>
      <c r="GEQ58" s="19"/>
      <c r="GER58" s="19"/>
      <c r="GES58" s="19"/>
      <c r="GET58" s="19"/>
      <c r="GEU58" s="19"/>
      <c r="GEV58" s="19"/>
      <c r="GEW58" s="19"/>
      <c r="GEX58" s="19"/>
      <c r="GEY58" s="19"/>
      <c r="GEZ58" s="19"/>
      <c r="GFA58" s="19"/>
      <c r="GFB58" s="19"/>
      <c r="GFC58" s="19"/>
      <c r="GFD58" s="19"/>
      <c r="GFE58" s="19"/>
      <c r="GFF58" s="19"/>
      <c r="GFG58" s="19"/>
      <c r="GFH58" s="19"/>
      <c r="GFI58" s="19"/>
      <c r="GFJ58" s="19"/>
      <c r="GFK58" s="19"/>
      <c r="GFL58" s="19"/>
      <c r="GFM58" s="19"/>
      <c r="GFN58" s="19"/>
      <c r="GFO58" s="19"/>
      <c r="GFP58" s="19"/>
      <c r="GFQ58" s="19"/>
      <c r="GFR58" s="19"/>
      <c r="GFS58" s="19"/>
      <c r="GFT58" s="19"/>
      <c r="GFU58" s="19"/>
      <c r="GFV58" s="19"/>
      <c r="GFW58" s="19"/>
      <c r="GFX58" s="19"/>
      <c r="GFY58" s="19"/>
      <c r="GFZ58" s="19"/>
      <c r="GGA58" s="19"/>
      <c r="GGB58" s="19"/>
      <c r="GGC58" s="19"/>
      <c r="GGD58" s="19"/>
      <c r="GGE58" s="19"/>
      <c r="GGF58" s="19"/>
      <c r="GGG58" s="19"/>
      <c r="GGH58" s="19"/>
      <c r="GGI58" s="19"/>
      <c r="GGJ58" s="19"/>
      <c r="GGK58" s="19"/>
      <c r="GGL58" s="19"/>
      <c r="GGM58" s="19"/>
      <c r="GGN58" s="19"/>
      <c r="GGO58" s="19"/>
      <c r="GGP58" s="19"/>
      <c r="GGQ58" s="19"/>
      <c r="GGR58" s="19"/>
      <c r="GGS58" s="19"/>
      <c r="GGT58" s="19"/>
      <c r="GGU58" s="19"/>
      <c r="GGV58" s="19"/>
      <c r="GGW58" s="19"/>
      <c r="GGX58" s="19"/>
      <c r="GGY58" s="19"/>
      <c r="GGZ58" s="19"/>
      <c r="GHA58" s="19"/>
      <c r="GHB58" s="19"/>
      <c r="GHC58" s="19"/>
      <c r="GHD58" s="19"/>
      <c r="GHE58" s="19"/>
      <c r="GHF58" s="19"/>
      <c r="GHG58" s="19"/>
      <c r="GHH58" s="19"/>
      <c r="GHI58" s="19"/>
      <c r="GHJ58" s="19"/>
      <c r="GHK58" s="19"/>
      <c r="GHL58" s="19"/>
      <c r="GHM58" s="19"/>
      <c r="GHN58" s="19"/>
      <c r="GHO58" s="19"/>
      <c r="GHP58" s="19"/>
      <c r="GHQ58" s="19"/>
      <c r="GHR58" s="19"/>
      <c r="GHS58" s="19"/>
      <c r="GHT58" s="19"/>
      <c r="GHU58" s="19"/>
      <c r="GHV58" s="19"/>
      <c r="GHW58" s="19"/>
      <c r="GHX58" s="19"/>
      <c r="GHY58" s="19"/>
      <c r="GHZ58" s="19"/>
      <c r="GIA58" s="19"/>
      <c r="GIB58" s="19"/>
      <c r="GIC58" s="19"/>
      <c r="GID58" s="19"/>
      <c r="GIE58" s="19"/>
      <c r="GIF58" s="19"/>
      <c r="GIG58" s="19"/>
      <c r="GIH58" s="19"/>
      <c r="GII58" s="19"/>
      <c r="GIJ58" s="19"/>
      <c r="GIK58" s="19"/>
      <c r="GIL58" s="19"/>
      <c r="GIM58" s="19"/>
      <c r="GIN58" s="19"/>
      <c r="GIO58" s="19"/>
      <c r="GIP58" s="19"/>
      <c r="GIQ58" s="19"/>
      <c r="GIR58" s="19"/>
      <c r="GIS58" s="19"/>
      <c r="GIT58" s="19"/>
      <c r="GIU58" s="19"/>
      <c r="GIV58" s="19"/>
      <c r="GIW58" s="19"/>
      <c r="GIX58" s="19"/>
      <c r="GIY58" s="19"/>
      <c r="GIZ58" s="19"/>
      <c r="GJA58" s="19"/>
      <c r="GJB58" s="19"/>
      <c r="GJC58" s="19"/>
      <c r="GJD58" s="19"/>
      <c r="GJE58" s="19"/>
      <c r="GJF58" s="19"/>
      <c r="GJG58" s="19"/>
      <c r="GJH58" s="19"/>
      <c r="GJI58" s="19"/>
      <c r="GJJ58" s="19"/>
      <c r="GJK58" s="19"/>
      <c r="GJL58" s="19"/>
      <c r="GJM58" s="19"/>
      <c r="GJN58" s="19"/>
      <c r="GJO58" s="19"/>
      <c r="GJP58" s="19"/>
      <c r="GJQ58" s="19"/>
      <c r="GJR58" s="19"/>
      <c r="GJS58" s="19"/>
      <c r="GJT58" s="19"/>
      <c r="GJU58" s="19"/>
      <c r="GJV58" s="19"/>
      <c r="GJW58" s="19"/>
      <c r="GJX58" s="19"/>
      <c r="GJY58" s="19"/>
      <c r="GJZ58" s="19"/>
      <c r="GKA58" s="19"/>
      <c r="GKB58" s="19"/>
      <c r="GKC58" s="19"/>
      <c r="GKD58" s="19"/>
      <c r="GKE58" s="19"/>
      <c r="GKF58" s="19"/>
      <c r="GKG58" s="19"/>
      <c r="GKH58" s="19"/>
      <c r="GKI58" s="19"/>
      <c r="GKJ58" s="19"/>
      <c r="GKK58" s="19"/>
      <c r="GKL58" s="19"/>
      <c r="GKM58" s="19"/>
      <c r="GKN58" s="19"/>
      <c r="GKO58" s="19"/>
      <c r="GKP58" s="19"/>
      <c r="GKQ58" s="19"/>
      <c r="GKR58" s="19"/>
      <c r="GKS58" s="19"/>
      <c r="GKT58" s="19"/>
      <c r="GKU58" s="19"/>
      <c r="GKV58" s="19"/>
      <c r="GKW58" s="19"/>
      <c r="GKX58" s="19"/>
      <c r="GKY58" s="19"/>
      <c r="GKZ58" s="19"/>
      <c r="GLA58" s="19"/>
      <c r="GLB58" s="19"/>
      <c r="GLC58" s="19"/>
      <c r="GLD58" s="19"/>
      <c r="GLE58" s="19"/>
      <c r="GLF58" s="19"/>
      <c r="GLG58" s="19"/>
      <c r="GLH58" s="19"/>
      <c r="GLI58" s="19"/>
      <c r="GLJ58" s="19"/>
      <c r="GLK58" s="19"/>
      <c r="GLL58" s="19"/>
      <c r="GLM58" s="19"/>
      <c r="GLN58" s="19"/>
      <c r="GLO58" s="19"/>
      <c r="GLP58" s="19"/>
      <c r="GLQ58" s="19"/>
      <c r="GLR58" s="19"/>
      <c r="GLS58" s="19"/>
      <c r="GLT58" s="19"/>
      <c r="GLU58" s="19"/>
      <c r="GLV58" s="19"/>
      <c r="GLW58" s="19"/>
      <c r="GLX58" s="19"/>
      <c r="GLY58" s="19"/>
      <c r="GLZ58" s="19"/>
      <c r="GMA58" s="19"/>
      <c r="GMB58" s="19"/>
      <c r="GMC58" s="19"/>
      <c r="GMD58" s="19"/>
      <c r="GME58" s="19"/>
      <c r="GMF58" s="19"/>
      <c r="GMG58" s="19"/>
      <c r="GMH58" s="19"/>
      <c r="GMI58" s="19"/>
      <c r="GMJ58" s="19"/>
      <c r="GMK58" s="19"/>
      <c r="GML58" s="19"/>
      <c r="GMM58" s="19"/>
      <c r="GMN58" s="19"/>
      <c r="GMO58" s="19"/>
      <c r="GMP58" s="19"/>
      <c r="GMQ58" s="19"/>
      <c r="GMR58" s="19"/>
      <c r="GMS58" s="19"/>
      <c r="GMT58" s="19"/>
      <c r="GMU58" s="19"/>
      <c r="GMV58" s="19"/>
      <c r="GMW58" s="19"/>
      <c r="GMX58" s="19"/>
      <c r="GMY58" s="19"/>
      <c r="GMZ58" s="19"/>
      <c r="GNA58" s="19"/>
      <c r="GNB58" s="19"/>
      <c r="GNC58" s="19"/>
      <c r="GND58" s="19"/>
      <c r="GNE58" s="19"/>
      <c r="GNF58" s="19"/>
      <c r="GNG58" s="19"/>
      <c r="GNH58" s="19"/>
      <c r="GNI58" s="19"/>
      <c r="GNJ58" s="19"/>
      <c r="GNK58" s="19"/>
      <c r="GNL58" s="19"/>
      <c r="GNM58" s="19"/>
      <c r="GNN58" s="19"/>
      <c r="GNO58" s="19"/>
      <c r="GNP58" s="19"/>
      <c r="GNQ58" s="19"/>
      <c r="GNR58" s="19"/>
      <c r="GNS58" s="19"/>
      <c r="GNT58" s="19"/>
      <c r="GNU58" s="19"/>
      <c r="GNV58" s="19"/>
      <c r="GNW58" s="19"/>
      <c r="GNX58" s="19"/>
      <c r="GNY58" s="19"/>
      <c r="GNZ58" s="19"/>
      <c r="GOA58" s="19"/>
      <c r="GOB58" s="19"/>
      <c r="GOC58" s="19"/>
      <c r="GOD58" s="19"/>
      <c r="GOE58" s="19"/>
      <c r="GOF58" s="19"/>
      <c r="GOG58" s="19"/>
      <c r="GOH58" s="19"/>
      <c r="GOI58" s="19"/>
      <c r="GOJ58" s="19"/>
      <c r="GOK58" s="19"/>
      <c r="GOL58" s="19"/>
      <c r="GOM58" s="19"/>
      <c r="GON58" s="19"/>
      <c r="GOO58" s="19"/>
      <c r="GOP58" s="19"/>
      <c r="GOQ58" s="19"/>
      <c r="GOR58" s="19"/>
      <c r="GOS58" s="19"/>
      <c r="GOT58" s="19"/>
      <c r="GOU58" s="19"/>
      <c r="GOV58" s="19"/>
      <c r="GOW58" s="19"/>
      <c r="GOX58" s="19"/>
      <c r="GOY58" s="19"/>
      <c r="GOZ58" s="19"/>
      <c r="GPA58" s="19"/>
      <c r="GPB58" s="19"/>
      <c r="GPC58" s="19"/>
      <c r="GPD58" s="19"/>
      <c r="GPE58" s="19"/>
      <c r="GPF58" s="19"/>
      <c r="GPG58" s="19"/>
      <c r="GPH58" s="19"/>
      <c r="GPI58" s="19"/>
      <c r="GPJ58" s="19"/>
      <c r="GPK58" s="19"/>
      <c r="GPL58" s="19"/>
      <c r="GPM58" s="19"/>
      <c r="GPN58" s="19"/>
      <c r="GPO58" s="19"/>
      <c r="GPP58" s="19"/>
      <c r="GPQ58" s="19"/>
      <c r="GPR58" s="19"/>
      <c r="GPS58" s="19"/>
      <c r="GPT58" s="19"/>
      <c r="GPU58" s="19"/>
      <c r="GPV58" s="19"/>
      <c r="GPW58" s="19"/>
      <c r="GPX58" s="19"/>
      <c r="GPY58" s="19"/>
      <c r="GPZ58" s="19"/>
      <c r="GQA58" s="19"/>
      <c r="GQB58" s="19"/>
      <c r="GQC58" s="19"/>
      <c r="GQD58" s="19"/>
      <c r="GQE58" s="19"/>
      <c r="GQF58" s="19"/>
      <c r="GQG58" s="19"/>
      <c r="GQH58" s="19"/>
      <c r="GQI58" s="19"/>
      <c r="GQJ58" s="19"/>
      <c r="GQK58" s="19"/>
      <c r="GQL58" s="19"/>
      <c r="GQM58" s="19"/>
      <c r="GQN58" s="19"/>
      <c r="GQO58" s="19"/>
      <c r="GQP58" s="19"/>
      <c r="GQQ58" s="19"/>
      <c r="GQR58" s="19"/>
      <c r="GQS58" s="19"/>
      <c r="GQT58" s="19"/>
      <c r="GQU58" s="19"/>
      <c r="GQV58" s="19"/>
      <c r="GQW58" s="19"/>
      <c r="GQX58" s="19"/>
      <c r="GQY58" s="19"/>
      <c r="GQZ58" s="19"/>
      <c r="GRA58" s="19"/>
      <c r="GRB58" s="19"/>
      <c r="GRC58" s="19"/>
      <c r="GRD58" s="19"/>
      <c r="GRE58" s="19"/>
      <c r="GRF58" s="19"/>
      <c r="GRG58" s="19"/>
      <c r="GRH58" s="19"/>
      <c r="GRI58" s="19"/>
      <c r="GRJ58" s="19"/>
      <c r="GRK58" s="19"/>
      <c r="GRL58" s="19"/>
      <c r="GRM58" s="19"/>
      <c r="GRN58" s="19"/>
      <c r="GRO58" s="19"/>
      <c r="GRP58" s="19"/>
      <c r="GRQ58" s="19"/>
      <c r="GRR58" s="19"/>
      <c r="GRS58" s="19"/>
      <c r="GRT58" s="19"/>
      <c r="GRU58" s="19"/>
      <c r="GRV58" s="19"/>
      <c r="GRW58" s="19"/>
      <c r="GRX58" s="19"/>
      <c r="GRY58" s="19"/>
      <c r="GRZ58" s="19"/>
      <c r="GSA58" s="19"/>
      <c r="GSB58" s="19"/>
      <c r="GSC58" s="19"/>
      <c r="GSD58" s="19"/>
      <c r="GSE58" s="19"/>
      <c r="GSF58" s="19"/>
      <c r="GSG58" s="19"/>
      <c r="GSH58" s="19"/>
      <c r="GSI58" s="19"/>
      <c r="GSJ58" s="19"/>
      <c r="GSK58" s="19"/>
      <c r="GSL58" s="19"/>
      <c r="GSM58" s="19"/>
      <c r="GSN58" s="19"/>
      <c r="GSO58" s="19"/>
      <c r="GSP58" s="19"/>
      <c r="GSQ58" s="19"/>
      <c r="GSR58" s="19"/>
      <c r="GSS58" s="19"/>
      <c r="GST58" s="19"/>
      <c r="GSU58" s="19"/>
      <c r="GSV58" s="19"/>
      <c r="GSW58" s="19"/>
      <c r="GSX58" s="19"/>
      <c r="GSY58" s="19"/>
      <c r="GSZ58" s="19"/>
      <c r="GTA58" s="19"/>
      <c r="GTB58" s="19"/>
      <c r="GTC58" s="19"/>
      <c r="GTD58" s="19"/>
      <c r="GTE58" s="19"/>
      <c r="GTF58" s="19"/>
      <c r="GTG58" s="19"/>
      <c r="GTH58" s="19"/>
      <c r="GTI58" s="19"/>
      <c r="GTJ58" s="19"/>
      <c r="GTK58" s="19"/>
      <c r="GTL58" s="19"/>
      <c r="GTM58" s="19"/>
      <c r="GTN58" s="19"/>
      <c r="GTO58" s="19"/>
      <c r="GTP58" s="19"/>
      <c r="GTQ58" s="19"/>
      <c r="GTR58" s="19"/>
      <c r="GTS58" s="19"/>
      <c r="GTT58" s="19"/>
      <c r="GTU58" s="19"/>
      <c r="GTV58" s="19"/>
      <c r="GTW58" s="19"/>
      <c r="GTX58" s="19"/>
      <c r="GTY58" s="19"/>
      <c r="GTZ58" s="19"/>
      <c r="GUA58" s="19"/>
      <c r="GUB58" s="19"/>
      <c r="GUC58" s="19"/>
      <c r="GUD58" s="19"/>
      <c r="GUE58" s="19"/>
      <c r="GUF58" s="19"/>
      <c r="GUG58" s="19"/>
      <c r="GUH58" s="19"/>
      <c r="GUI58" s="19"/>
      <c r="GUJ58" s="19"/>
      <c r="GUK58" s="19"/>
      <c r="GUL58" s="19"/>
      <c r="GUM58" s="19"/>
      <c r="GUN58" s="19"/>
      <c r="GUO58" s="19"/>
      <c r="GUP58" s="19"/>
      <c r="GUQ58" s="19"/>
      <c r="GUR58" s="19"/>
      <c r="GUS58" s="19"/>
      <c r="GUT58" s="19"/>
      <c r="GUU58" s="19"/>
      <c r="GUV58" s="19"/>
      <c r="GUW58" s="19"/>
      <c r="GUX58" s="19"/>
      <c r="GUY58" s="19"/>
      <c r="GUZ58" s="19"/>
      <c r="GVA58" s="19"/>
      <c r="GVB58" s="19"/>
      <c r="GVC58" s="19"/>
      <c r="GVD58" s="19"/>
      <c r="GVE58" s="19"/>
      <c r="GVF58" s="19"/>
      <c r="GVG58" s="19"/>
      <c r="GVH58" s="19"/>
      <c r="GVI58" s="19"/>
      <c r="GVJ58" s="19"/>
      <c r="GVK58" s="19"/>
      <c r="GVL58" s="19"/>
      <c r="GVM58" s="19"/>
      <c r="GVN58" s="19"/>
      <c r="GVO58" s="19"/>
      <c r="GVP58" s="19"/>
      <c r="GVQ58" s="19"/>
      <c r="GVR58" s="19"/>
      <c r="GVS58" s="19"/>
      <c r="GVT58" s="19"/>
      <c r="GVU58" s="19"/>
      <c r="GVV58" s="19"/>
      <c r="GVW58" s="19"/>
      <c r="GVX58" s="19"/>
      <c r="GVY58" s="19"/>
      <c r="GVZ58" s="19"/>
      <c r="GWA58" s="19"/>
      <c r="GWB58" s="19"/>
      <c r="GWC58" s="19"/>
      <c r="GWD58" s="19"/>
      <c r="GWE58" s="19"/>
      <c r="GWF58" s="19"/>
      <c r="GWG58" s="19"/>
      <c r="GWH58" s="19"/>
      <c r="GWI58" s="19"/>
      <c r="GWJ58" s="19"/>
      <c r="GWK58" s="19"/>
      <c r="GWL58" s="19"/>
      <c r="GWM58" s="19"/>
      <c r="GWN58" s="19"/>
      <c r="GWO58" s="19"/>
      <c r="GWP58" s="19"/>
      <c r="GWQ58" s="19"/>
      <c r="GWR58" s="19"/>
      <c r="GWS58" s="19"/>
      <c r="GWT58" s="19"/>
      <c r="GWU58" s="19"/>
      <c r="GWV58" s="19"/>
      <c r="GWW58" s="19"/>
      <c r="GWX58" s="19"/>
      <c r="GWY58" s="19"/>
      <c r="GWZ58" s="19"/>
      <c r="GXA58" s="19"/>
      <c r="GXB58" s="19"/>
      <c r="GXC58" s="19"/>
      <c r="GXD58" s="19"/>
      <c r="GXE58" s="19"/>
      <c r="GXF58" s="19"/>
      <c r="GXG58" s="19"/>
      <c r="GXH58" s="19"/>
      <c r="GXI58" s="19"/>
      <c r="GXJ58" s="19"/>
      <c r="GXK58" s="19"/>
      <c r="GXL58" s="19"/>
      <c r="GXM58" s="19"/>
      <c r="GXN58" s="19"/>
      <c r="GXO58" s="19"/>
      <c r="GXP58" s="19"/>
      <c r="GXQ58" s="19"/>
      <c r="GXR58" s="19"/>
      <c r="GXS58" s="19"/>
      <c r="GXT58" s="19"/>
      <c r="GXU58" s="19"/>
      <c r="GXV58" s="19"/>
      <c r="GXW58" s="19"/>
      <c r="GXX58" s="19"/>
      <c r="GXY58" s="19"/>
      <c r="GXZ58" s="19"/>
      <c r="GYA58" s="19"/>
      <c r="GYB58" s="19"/>
      <c r="GYC58" s="19"/>
      <c r="GYD58" s="19"/>
      <c r="GYE58" s="19"/>
      <c r="GYF58" s="19"/>
      <c r="GYG58" s="19"/>
      <c r="GYH58" s="19"/>
      <c r="GYI58" s="19"/>
      <c r="GYJ58" s="19"/>
      <c r="GYK58" s="19"/>
      <c r="GYL58" s="19"/>
      <c r="GYM58" s="19"/>
      <c r="GYN58" s="19"/>
      <c r="GYO58" s="19"/>
      <c r="GYP58" s="19"/>
      <c r="GYQ58" s="19"/>
      <c r="GYR58" s="19"/>
      <c r="GYS58" s="19"/>
      <c r="GYT58" s="19"/>
      <c r="GYU58" s="19"/>
      <c r="GYV58" s="19"/>
      <c r="GYW58" s="19"/>
      <c r="GYX58" s="19"/>
      <c r="GYY58" s="19"/>
      <c r="GYZ58" s="19"/>
      <c r="GZA58" s="19"/>
      <c r="GZB58" s="19"/>
      <c r="GZC58" s="19"/>
      <c r="GZD58" s="19"/>
      <c r="GZE58" s="19"/>
      <c r="GZF58" s="19"/>
      <c r="GZG58" s="19"/>
      <c r="GZH58" s="19"/>
      <c r="GZI58" s="19"/>
      <c r="GZJ58" s="19"/>
      <c r="GZK58" s="19"/>
      <c r="GZL58" s="19"/>
      <c r="GZM58" s="19"/>
      <c r="GZN58" s="19"/>
      <c r="GZO58" s="19"/>
      <c r="GZP58" s="19"/>
      <c r="GZQ58" s="19"/>
      <c r="GZR58" s="19"/>
      <c r="GZS58" s="19"/>
      <c r="GZT58" s="19"/>
      <c r="GZU58" s="19"/>
      <c r="GZV58" s="19"/>
      <c r="GZW58" s="19"/>
      <c r="GZX58" s="19"/>
      <c r="GZY58" s="19"/>
      <c r="GZZ58" s="19"/>
      <c r="HAA58" s="19"/>
      <c r="HAB58" s="19"/>
      <c r="HAC58" s="19"/>
      <c r="HAD58" s="19"/>
      <c r="HAE58" s="19"/>
      <c r="HAF58" s="19"/>
      <c r="HAG58" s="19"/>
      <c r="HAH58" s="19"/>
      <c r="HAI58" s="19"/>
      <c r="HAJ58" s="19"/>
      <c r="HAK58" s="19"/>
      <c r="HAL58" s="19"/>
      <c r="HAM58" s="19"/>
      <c r="HAN58" s="19"/>
      <c r="HAO58" s="19"/>
      <c r="HAP58" s="19"/>
      <c r="HAQ58" s="19"/>
      <c r="HAR58" s="19"/>
      <c r="HAS58" s="19"/>
      <c r="HAT58" s="19"/>
      <c r="HAU58" s="19"/>
      <c r="HAV58" s="19"/>
      <c r="HAW58" s="19"/>
      <c r="HAX58" s="19"/>
      <c r="HAY58" s="19"/>
      <c r="HAZ58" s="19"/>
      <c r="HBA58" s="19"/>
      <c r="HBB58" s="19"/>
      <c r="HBC58" s="19"/>
      <c r="HBD58" s="19"/>
      <c r="HBE58" s="19"/>
      <c r="HBF58" s="19"/>
      <c r="HBG58" s="19"/>
      <c r="HBH58" s="19"/>
      <c r="HBI58" s="19"/>
      <c r="HBJ58" s="19"/>
      <c r="HBK58" s="19"/>
      <c r="HBL58" s="19"/>
      <c r="HBM58" s="19"/>
      <c r="HBN58" s="19"/>
      <c r="HBO58" s="19"/>
      <c r="HBP58" s="19"/>
      <c r="HBQ58" s="19"/>
      <c r="HBR58" s="19"/>
      <c r="HBS58" s="19"/>
      <c r="HBT58" s="19"/>
      <c r="HBU58" s="19"/>
      <c r="HBV58" s="19"/>
      <c r="HBW58" s="19"/>
      <c r="HBX58" s="19"/>
      <c r="HBY58" s="19"/>
      <c r="HBZ58" s="19"/>
      <c r="HCA58" s="19"/>
      <c r="HCB58" s="19"/>
      <c r="HCC58" s="19"/>
      <c r="HCD58" s="19"/>
      <c r="HCE58" s="19"/>
      <c r="HCF58" s="19"/>
      <c r="HCG58" s="19"/>
      <c r="HCH58" s="19"/>
      <c r="HCI58" s="19"/>
      <c r="HCJ58" s="19"/>
      <c r="HCK58" s="19"/>
      <c r="HCL58" s="19"/>
      <c r="HCM58" s="19"/>
      <c r="HCN58" s="19"/>
      <c r="HCO58" s="19"/>
      <c r="HCP58" s="19"/>
      <c r="HCQ58" s="19"/>
      <c r="HCR58" s="19"/>
      <c r="HCS58" s="19"/>
      <c r="HCT58" s="19"/>
      <c r="HCU58" s="19"/>
      <c r="HCV58" s="19"/>
      <c r="HCW58" s="19"/>
      <c r="HCX58" s="19"/>
      <c r="HCY58" s="19"/>
      <c r="HCZ58" s="19"/>
      <c r="HDA58" s="19"/>
      <c r="HDB58" s="19"/>
      <c r="HDC58" s="19"/>
      <c r="HDD58" s="19"/>
      <c r="HDE58" s="19"/>
      <c r="HDF58" s="19"/>
      <c r="HDG58" s="19"/>
      <c r="HDH58" s="19"/>
      <c r="HDI58" s="19"/>
      <c r="HDJ58" s="19"/>
      <c r="HDK58" s="19"/>
      <c r="HDL58" s="19"/>
      <c r="HDM58" s="19"/>
      <c r="HDN58" s="19"/>
      <c r="HDO58" s="19"/>
      <c r="HDP58" s="19"/>
      <c r="HDQ58" s="19"/>
      <c r="HDR58" s="19"/>
      <c r="HDS58" s="19"/>
      <c r="HDT58" s="19"/>
      <c r="HDU58" s="19"/>
      <c r="HDV58" s="19"/>
      <c r="HDW58" s="19"/>
      <c r="HDX58" s="19"/>
      <c r="HDY58" s="19"/>
      <c r="HDZ58" s="19"/>
      <c r="HEA58" s="19"/>
      <c r="HEB58" s="19"/>
      <c r="HEC58" s="19"/>
      <c r="HED58" s="19"/>
      <c r="HEE58" s="19"/>
      <c r="HEF58" s="19"/>
      <c r="HEG58" s="19"/>
      <c r="HEH58" s="19"/>
      <c r="HEI58" s="19"/>
      <c r="HEJ58" s="19"/>
      <c r="HEK58" s="19"/>
      <c r="HEL58" s="19"/>
      <c r="HEM58" s="19"/>
      <c r="HEN58" s="19"/>
      <c r="HEO58" s="19"/>
      <c r="HEP58" s="19"/>
      <c r="HEQ58" s="19"/>
      <c r="HER58" s="19"/>
      <c r="HES58" s="19"/>
      <c r="HET58" s="19"/>
      <c r="HEU58" s="19"/>
      <c r="HEV58" s="19"/>
      <c r="HEW58" s="19"/>
      <c r="HEX58" s="19"/>
      <c r="HEY58" s="19"/>
      <c r="HEZ58" s="19"/>
      <c r="HFA58" s="19"/>
      <c r="HFB58" s="19"/>
      <c r="HFC58" s="19"/>
      <c r="HFD58" s="19"/>
      <c r="HFE58" s="19"/>
      <c r="HFF58" s="19"/>
      <c r="HFG58" s="19"/>
      <c r="HFH58" s="19"/>
      <c r="HFI58" s="19"/>
      <c r="HFJ58" s="19"/>
      <c r="HFK58" s="19"/>
      <c r="HFL58" s="19"/>
      <c r="HFM58" s="19"/>
      <c r="HFN58" s="19"/>
      <c r="HFO58" s="19"/>
      <c r="HFP58" s="19"/>
      <c r="HFQ58" s="19"/>
      <c r="HFR58" s="19"/>
      <c r="HFS58" s="19"/>
      <c r="HFT58" s="19"/>
      <c r="HFU58" s="19"/>
      <c r="HFV58" s="19"/>
      <c r="HFW58" s="19"/>
      <c r="HFX58" s="19"/>
      <c r="HFY58" s="19"/>
      <c r="HFZ58" s="19"/>
      <c r="HGA58" s="19"/>
      <c r="HGB58" s="19"/>
      <c r="HGC58" s="19"/>
      <c r="HGD58" s="19"/>
      <c r="HGE58" s="19"/>
      <c r="HGF58" s="19"/>
      <c r="HGG58" s="19"/>
      <c r="HGH58" s="19"/>
      <c r="HGI58" s="19"/>
      <c r="HGJ58" s="19"/>
      <c r="HGK58" s="19"/>
      <c r="HGL58" s="19"/>
      <c r="HGM58" s="19"/>
      <c r="HGN58" s="19"/>
      <c r="HGO58" s="19"/>
      <c r="HGP58" s="19"/>
      <c r="HGQ58" s="19"/>
      <c r="HGR58" s="19"/>
      <c r="HGS58" s="19"/>
      <c r="HGT58" s="19"/>
      <c r="HGU58" s="19"/>
      <c r="HGV58" s="19"/>
      <c r="HGW58" s="19"/>
      <c r="HGX58" s="19"/>
      <c r="HGY58" s="19"/>
      <c r="HGZ58" s="19"/>
      <c r="HHA58" s="19"/>
      <c r="HHB58" s="19"/>
      <c r="HHC58" s="19"/>
      <c r="HHD58" s="19"/>
      <c r="HHE58" s="19"/>
      <c r="HHF58" s="19"/>
      <c r="HHG58" s="19"/>
      <c r="HHH58" s="19"/>
      <c r="HHI58" s="19"/>
      <c r="HHJ58" s="19"/>
      <c r="HHK58" s="19"/>
      <c r="HHL58" s="19"/>
      <c r="HHM58" s="19"/>
      <c r="HHN58" s="19"/>
      <c r="HHO58" s="19"/>
      <c r="HHP58" s="19"/>
      <c r="HHQ58" s="19"/>
      <c r="HHR58" s="19"/>
      <c r="HHS58" s="19"/>
      <c r="HHT58" s="19"/>
      <c r="HHU58" s="19"/>
      <c r="HHV58" s="19"/>
      <c r="HHW58" s="19"/>
      <c r="HHX58" s="19"/>
      <c r="HHY58" s="19"/>
      <c r="HHZ58" s="19"/>
      <c r="HIA58" s="19"/>
      <c r="HIB58" s="19"/>
      <c r="HIC58" s="19"/>
      <c r="HID58" s="19"/>
      <c r="HIE58" s="19"/>
      <c r="HIF58" s="19"/>
      <c r="HIG58" s="19"/>
      <c r="HIH58" s="19"/>
      <c r="HII58" s="19"/>
      <c r="HIJ58" s="19"/>
      <c r="HIK58" s="19"/>
      <c r="HIL58" s="19"/>
      <c r="HIM58" s="19"/>
      <c r="HIN58" s="19"/>
      <c r="HIO58" s="19"/>
      <c r="HIP58" s="19"/>
      <c r="HIQ58" s="19"/>
      <c r="HIR58" s="19"/>
      <c r="HIS58" s="19"/>
      <c r="HIT58" s="19"/>
      <c r="HIU58" s="19"/>
      <c r="HIV58" s="19"/>
      <c r="HIW58" s="19"/>
      <c r="HIX58" s="19"/>
      <c r="HIY58" s="19"/>
      <c r="HIZ58" s="19"/>
      <c r="HJA58" s="19"/>
      <c r="HJB58" s="19"/>
      <c r="HJC58" s="19"/>
      <c r="HJD58" s="19"/>
      <c r="HJE58" s="19"/>
      <c r="HJF58" s="19"/>
      <c r="HJG58" s="19"/>
      <c r="HJH58" s="19"/>
      <c r="HJI58" s="19"/>
      <c r="HJJ58" s="19"/>
      <c r="HJK58" s="19"/>
      <c r="HJL58" s="19"/>
      <c r="HJM58" s="19"/>
      <c r="HJN58" s="19"/>
      <c r="HJO58" s="19"/>
      <c r="HJP58" s="19"/>
      <c r="HJQ58" s="19"/>
      <c r="HJR58" s="19"/>
      <c r="HJS58" s="19"/>
      <c r="HJT58" s="19"/>
      <c r="HJU58" s="19"/>
      <c r="HJV58" s="19"/>
      <c r="HJW58" s="19"/>
      <c r="HJX58" s="19"/>
      <c r="HJY58" s="19"/>
      <c r="HJZ58" s="19"/>
      <c r="HKA58" s="19"/>
      <c r="HKB58" s="19"/>
      <c r="HKC58" s="19"/>
      <c r="HKD58" s="19"/>
      <c r="HKE58" s="19"/>
      <c r="HKF58" s="19"/>
      <c r="HKG58" s="19"/>
      <c r="HKH58" s="19"/>
      <c r="HKI58" s="19"/>
      <c r="HKJ58" s="19"/>
      <c r="HKK58" s="19"/>
      <c r="HKL58" s="19"/>
      <c r="HKM58" s="19"/>
      <c r="HKN58" s="19"/>
      <c r="HKO58" s="19"/>
      <c r="HKP58" s="19"/>
      <c r="HKQ58" s="19"/>
      <c r="HKR58" s="19"/>
      <c r="HKS58" s="19"/>
      <c r="HKT58" s="19"/>
      <c r="HKU58" s="19"/>
      <c r="HKV58" s="19"/>
      <c r="HKW58" s="19"/>
      <c r="HKX58" s="19"/>
      <c r="HKY58" s="19"/>
      <c r="HKZ58" s="19"/>
      <c r="HLA58" s="19"/>
      <c r="HLB58" s="19"/>
      <c r="HLC58" s="19"/>
      <c r="HLD58" s="19"/>
      <c r="HLE58" s="19"/>
      <c r="HLF58" s="19"/>
      <c r="HLG58" s="19"/>
      <c r="HLH58" s="19"/>
      <c r="HLI58" s="19"/>
      <c r="HLJ58" s="19"/>
      <c r="HLK58" s="19"/>
      <c r="HLL58" s="19"/>
      <c r="HLM58" s="19"/>
      <c r="HLN58" s="19"/>
      <c r="HLO58" s="19"/>
      <c r="HLP58" s="19"/>
      <c r="HLQ58" s="19"/>
      <c r="HLR58" s="19"/>
      <c r="HLS58" s="19"/>
      <c r="HLT58" s="19"/>
      <c r="HLU58" s="19"/>
      <c r="HLV58" s="19"/>
      <c r="HLW58" s="19"/>
      <c r="HLX58" s="19"/>
      <c r="HLY58" s="19"/>
      <c r="HLZ58" s="19"/>
      <c r="HMA58" s="19"/>
      <c r="HMB58" s="19"/>
      <c r="HMC58" s="19"/>
      <c r="HMD58" s="19"/>
      <c r="HME58" s="19"/>
      <c r="HMF58" s="19"/>
      <c r="HMG58" s="19"/>
      <c r="HMH58" s="19"/>
      <c r="HMI58" s="19"/>
      <c r="HMJ58" s="19"/>
      <c r="HMK58" s="19"/>
      <c r="HML58" s="19"/>
      <c r="HMM58" s="19"/>
      <c r="HMN58" s="19"/>
      <c r="HMO58" s="19"/>
      <c r="HMP58" s="19"/>
      <c r="HMQ58" s="19"/>
      <c r="HMR58" s="19"/>
      <c r="HMS58" s="19"/>
      <c r="HMT58" s="19"/>
      <c r="HMU58" s="19"/>
      <c r="HMV58" s="19"/>
      <c r="HMW58" s="19"/>
      <c r="HMX58" s="19"/>
      <c r="HMY58" s="19"/>
      <c r="HMZ58" s="19"/>
      <c r="HNA58" s="19"/>
      <c r="HNB58" s="19"/>
      <c r="HNC58" s="19"/>
      <c r="HND58" s="19"/>
      <c r="HNE58" s="19"/>
      <c r="HNF58" s="19"/>
      <c r="HNG58" s="19"/>
      <c r="HNH58" s="19"/>
      <c r="HNI58" s="19"/>
      <c r="HNJ58" s="19"/>
      <c r="HNK58" s="19"/>
      <c r="HNL58" s="19"/>
      <c r="HNM58" s="19"/>
      <c r="HNN58" s="19"/>
      <c r="HNO58" s="19"/>
      <c r="HNP58" s="19"/>
      <c r="HNQ58" s="19"/>
      <c r="HNR58" s="19"/>
      <c r="HNS58" s="19"/>
      <c r="HNT58" s="19"/>
      <c r="HNU58" s="19"/>
      <c r="HNV58" s="19"/>
      <c r="HNW58" s="19"/>
      <c r="HNX58" s="19"/>
      <c r="HNY58" s="19"/>
      <c r="HNZ58" s="19"/>
      <c r="HOA58" s="19"/>
      <c r="HOB58" s="19"/>
      <c r="HOC58" s="19"/>
      <c r="HOD58" s="19"/>
      <c r="HOE58" s="19"/>
      <c r="HOF58" s="19"/>
      <c r="HOG58" s="19"/>
      <c r="HOH58" s="19"/>
      <c r="HOI58" s="19"/>
      <c r="HOJ58" s="19"/>
      <c r="HOK58" s="19"/>
      <c r="HOL58" s="19"/>
      <c r="HOM58" s="19"/>
      <c r="HON58" s="19"/>
      <c r="HOO58" s="19"/>
      <c r="HOP58" s="19"/>
      <c r="HOQ58" s="19"/>
      <c r="HOR58" s="19"/>
      <c r="HOS58" s="19"/>
      <c r="HOT58" s="19"/>
      <c r="HOU58" s="19"/>
      <c r="HOV58" s="19"/>
      <c r="HOW58" s="19"/>
      <c r="HOX58" s="19"/>
      <c r="HOY58" s="19"/>
      <c r="HOZ58" s="19"/>
      <c r="HPA58" s="19"/>
      <c r="HPB58" s="19"/>
      <c r="HPC58" s="19"/>
      <c r="HPD58" s="19"/>
      <c r="HPE58" s="19"/>
      <c r="HPF58" s="19"/>
      <c r="HPG58" s="19"/>
      <c r="HPH58" s="19"/>
      <c r="HPI58" s="19"/>
      <c r="HPJ58" s="19"/>
      <c r="HPK58" s="19"/>
      <c r="HPL58" s="19"/>
      <c r="HPM58" s="19"/>
      <c r="HPN58" s="19"/>
      <c r="HPO58" s="19"/>
      <c r="HPP58" s="19"/>
      <c r="HPQ58" s="19"/>
      <c r="HPR58" s="19"/>
      <c r="HPS58" s="19"/>
      <c r="HPT58" s="19"/>
      <c r="HPU58" s="19"/>
      <c r="HPV58" s="19"/>
      <c r="HPW58" s="19"/>
      <c r="HPX58" s="19"/>
      <c r="HPY58" s="19"/>
      <c r="HPZ58" s="19"/>
      <c r="HQA58" s="19"/>
      <c r="HQB58" s="19"/>
      <c r="HQC58" s="19"/>
      <c r="HQD58" s="19"/>
      <c r="HQE58" s="19"/>
      <c r="HQF58" s="19"/>
      <c r="HQG58" s="19"/>
      <c r="HQH58" s="19"/>
      <c r="HQI58" s="19"/>
      <c r="HQJ58" s="19"/>
      <c r="HQK58" s="19"/>
      <c r="HQL58" s="19"/>
      <c r="HQM58" s="19"/>
      <c r="HQN58" s="19"/>
      <c r="HQO58" s="19"/>
      <c r="HQP58" s="19"/>
      <c r="HQQ58" s="19"/>
      <c r="HQR58" s="19"/>
      <c r="HQS58" s="19"/>
      <c r="HQT58" s="19"/>
      <c r="HQU58" s="19"/>
      <c r="HQV58" s="19"/>
      <c r="HQW58" s="19"/>
      <c r="HQX58" s="19"/>
      <c r="HQY58" s="19"/>
      <c r="HQZ58" s="19"/>
      <c r="HRA58" s="19"/>
      <c r="HRB58" s="19"/>
      <c r="HRC58" s="19"/>
      <c r="HRD58" s="19"/>
      <c r="HRE58" s="19"/>
      <c r="HRF58" s="19"/>
      <c r="HRG58" s="19"/>
      <c r="HRH58" s="19"/>
      <c r="HRI58" s="19"/>
      <c r="HRJ58" s="19"/>
      <c r="HRK58" s="19"/>
      <c r="HRL58" s="19"/>
      <c r="HRM58" s="19"/>
      <c r="HRN58" s="19"/>
      <c r="HRO58" s="19"/>
      <c r="HRP58" s="19"/>
      <c r="HRQ58" s="19"/>
      <c r="HRR58" s="19"/>
      <c r="HRS58" s="19"/>
      <c r="HRT58" s="19"/>
      <c r="HRU58" s="19"/>
      <c r="HRV58" s="19"/>
      <c r="HRW58" s="19"/>
      <c r="HRX58" s="19"/>
      <c r="HRY58" s="19"/>
      <c r="HRZ58" s="19"/>
      <c r="HSA58" s="19"/>
      <c r="HSB58" s="19"/>
      <c r="HSC58" s="19"/>
      <c r="HSD58" s="19"/>
      <c r="HSE58" s="19"/>
      <c r="HSF58" s="19"/>
      <c r="HSG58" s="19"/>
      <c r="HSH58" s="19"/>
      <c r="HSI58" s="19"/>
      <c r="HSJ58" s="19"/>
      <c r="HSK58" s="19"/>
      <c r="HSL58" s="19"/>
      <c r="HSM58" s="19"/>
      <c r="HSN58" s="19"/>
      <c r="HSO58" s="19"/>
      <c r="HSP58" s="19"/>
      <c r="HSQ58" s="19"/>
      <c r="HSR58" s="19"/>
      <c r="HSS58" s="19"/>
      <c r="HST58" s="19"/>
      <c r="HSU58" s="19"/>
      <c r="HSV58" s="19"/>
      <c r="HSW58" s="19"/>
      <c r="HSX58" s="19"/>
      <c r="HSY58" s="19"/>
      <c r="HSZ58" s="19"/>
      <c r="HTA58" s="19"/>
      <c r="HTB58" s="19"/>
      <c r="HTC58" s="19"/>
      <c r="HTD58" s="19"/>
      <c r="HTE58" s="19"/>
      <c r="HTF58" s="19"/>
      <c r="HTG58" s="19"/>
      <c r="HTH58" s="19"/>
      <c r="HTI58" s="19"/>
      <c r="HTJ58" s="19"/>
      <c r="HTK58" s="19"/>
      <c r="HTL58" s="19"/>
      <c r="HTM58" s="19"/>
      <c r="HTN58" s="19"/>
      <c r="HTO58" s="19"/>
      <c r="HTP58" s="19"/>
      <c r="HTQ58" s="19"/>
      <c r="HTR58" s="19"/>
      <c r="HTS58" s="19"/>
      <c r="HTT58" s="19"/>
      <c r="HTU58" s="19"/>
      <c r="HTV58" s="19"/>
      <c r="HTW58" s="19"/>
      <c r="HTX58" s="19"/>
      <c r="HTY58" s="19"/>
      <c r="HTZ58" s="19"/>
      <c r="HUA58" s="19"/>
      <c r="HUB58" s="19"/>
      <c r="HUC58" s="19"/>
      <c r="HUD58" s="19"/>
      <c r="HUE58" s="19"/>
      <c r="HUF58" s="19"/>
      <c r="HUG58" s="19"/>
      <c r="HUH58" s="19"/>
      <c r="HUI58" s="19"/>
      <c r="HUJ58" s="19"/>
      <c r="HUK58" s="19"/>
      <c r="HUL58" s="19"/>
      <c r="HUM58" s="19"/>
      <c r="HUN58" s="19"/>
      <c r="HUO58" s="19"/>
      <c r="HUP58" s="19"/>
      <c r="HUQ58" s="19"/>
      <c r="HUR58" s="19"/>
      <c r="HUS58" s="19"/>
      <c r="HUT58" s="19"/>
      <c r="HUU58" s="19"/>
      <c r="HUV58" s="19"/>
      <c r="HUW58" s="19"/>
      <c r="HUX58" s="19"/>
      <c r="HUY58" s="19"/>
      <c r="HUZ58" s="19"/>
      <c r="HVA58" s="19"/>
      <c r="HVB58" s="19"/>
      <c r="HVC58" s="19"/>
      <c r="HVD58" s="19"/>
      <c r="HVE58" s="19"/>
      <c r="HVF58" s="19"/>
      <c r="HVG58" s="19"/>
      <c r="HVH58" s="19"/>
      <c r="HVI58" s="19"/>
      <c r="HVJ58" s="19"/>
      <c r="HVK58" s="19"/>
      <c r="HVL58" s="19"/>
      <c r="HVM58" s="19"/>
      <c r="HVN58" s="19"/>
      <c r="HVO58" s="19"/>
      <c r="HVP58" s="19"/>
      <c r="HVQ58" s="19"/>
      <c r="HVR58" s="19"/>
      <c r="HVS58" s="19"/>
      <c r="HVT58" s="19"/>
      <c r="HVU58" s="19"/>
      <c r="HVV58" s="19"/>
      <c r="HVW58" s="19"/>
      <c r="HVX58" s="19"/>
      <c r="HVY58" s="19"/>
      <c r="HVZ58" s="19"/>
      <c r="HWA58" s="19"/>
      <c r="HWB58" s="19"/>
      <c r="HWC58" s="19"/>
      <c r="HWD58" s="19"/>
      <c r="HWE58" s="19"/>
      <c r="HWF58" s="19"/>
      <c r="HWG58" s="19"/>
      <c r="HWH58" s="19"/>
      <c r="HWI58" s="19"/>
      <c r="HWJ58" s="19"/>
      <c r="HWK58" s="19"/>
      <c r="HWL58" s="19"/>
      <c r="HWM58" s="19"/>
      <c r="HWN58" s="19"/>
      <c r="HWO58" s="19"/>
      <c r="HWP58" s="19"/>
      <c r="HWQ58" s="19"/>
      <c r="HWR58" s="19"/>
      <c r="HWS58" s="19"/>
      <c r="HWT58" s="19"/>
      <c r="HWU58" s="19"/>
      <c r="HWV58" s="19"/>
      <c r="HWW58" s="19"/>
      <c r="HWX58" s="19"/>
      <c r="HWY58" s="19"/>
      <c r="HWZ58" s="19"/>
      <c r="HXA58" s="19"/>
      <c r="HXB58" s="19"/>
      <c r="HXC58" s="19"/>
      <c r="HXD58" s="19"/>
      <c r="HXE58" s="19"/>
      <c r="HXF58" s="19"/>
      <c r="HXG58" s="19"/>
      <c r="HXH58" s="19"/>
      <c r="HXI58" s="19"/>
      <c r="HXJ58" s="19"/>
      <c r="HXK58" s="19"/>
      <c r="HXL58" s="19"/>
      <c r="HXM58" s="19"/>
      <c r="HXN58" s="19"/>
      <c r="HXO58" s="19"/>
      <c r="HXP58" s="19"/>
      <c r="HXQ58" s="19"/>
      <c r="HXR58" s="19"/>
      <c r="HXS58" s="19"/>
      <c r="HXT58" s="19"/>
      <c r="HXU58" s="19"/>
      <c r="HXV58" s="19"/>
      <c r="HXW58" s="19"/>
      <c r="HXX58" s="19"/>
      <c r="HXY58" s="19"/>
      <c r="HXZ58" s="19"/>
      <c r="HYA58" s="19"/>
      <c r="HYB58" s="19"/>
      <c r="HYC58" s="19"/>
      <c r="HYD58" s="19"/>
      <c r="HYE58" s="19"/>
      <c r="HYF58" s="19"/>
      <c r="HYG58" s="19"/>
      <c r="HYH58" s="19"/>
      <c r="HYI58" s="19"/>
      <c r="HYJ58" s="19"/>
      <c r="HYK58" s="19"/>
      <c r="HYL58" s="19"/>
      <c r="HYM58" s="19"/>
      <c r="HYN58" s="19"/>
      <c r="HYO58" s="19"/>
      <c r="HYP58" s="19"/>
      <c r="HYQ58" s="19"/>
      <c r="HYR58" s="19"/>
      <c r="HYS58" s="19"/>
      <c r="HYT58" s="19"/>
      <c r="HYU58" s="19"/>
      <c r="HYV58" s="19"/>
      <c r="HYW58" s="19"/>
      <c r="HYX58" s="19"/>
      <c r="HYY58" s="19"/>
      <c r="HYZ58" s="19"/>
      <c r="HZA58" s="19"/>
      <c r="HZB58" s="19"/>
      <c r="HZC58" s="19"/>
      <c r="HZD58" s="19"/>
      <c r="HZE58" s="19"/>
      <c r="HZF58" s="19"/>
      <c r="HZG58" s="19"/>
      <c r="HZH58" s="19"/>
      <c r="HZI58" s="19"/>
      <c r="HZJ58" s="19"/>
      <c r="HZK58" s="19"/>
      <c r="HZL58" s="19"/>
      <c r="HZM58" s="19"/>
      <c r="HZN58" s="19"/>
      <c r="HZO58" s="19"/>
      <c r="HZP58" s="19"/>
      <c r="HZQ58" s="19"/>
      <c r="HZR58" s="19"/>
      <c r="HZS58" s="19"/>
      <c r="HZT58" s="19"/>
      <c r="HZU58" s="19"/>
      <c r="HZV58" s="19"/>
      <c r="HZW58" s="19"/>
      <c r="HZX58" s="19"/>
      <c r="HZY58" s="19"/>
      <c r="HZZ58" s="19"/>
      <c r="IAA58" s="19"/>
      <c r="IAB58" s="19"/>
      <c r="IAC58" s="19"/>
      <c r="IAD58" s="19"/>
      <c r="IAE58" s="19"/>
      <c r="IAF58" s="19"/>
      <c r="IAG58" s="19"/>
      <c r="IAH58" s="19"/>
      <c r="IAI58" s="19"/>
      <c r="IAJ58" s="19"/>
      <c r="IAK58" s="19"/>
      <c r="IAL58" s="19"/>
      <c r="IAM58" s="19"/>
      <c r="IAN58" s="19"/>
      <c r="IAO58" s="19"/>
      <c r="IAP58" s="19"/>
      <c r="IAQ58" s="19"/>
      <c r="IAR58" s="19"/>
      <c r="IAS58" s="19"/>
      <c r="IAT58" s="19"/>
      <c r="IAU58" s="19"/>
      <c r="IAV58" s="19"/>
      <c r="IAW58" s="19"/>
      <c r="IAX58" s="19"/>
      <c r="IAY58" s="19"/>
      <c r="IAZ58" s="19"/>
      <c r="IBA58" s="19"/>
      <c r="IBB58" s="19"/>
      <c r="IBC58" s="19"/>
      <c r="IBD58" s="19"/>
      <c r="IBE58" s="19"/>
      <c r="IBF58" s="19"/>
      <c r="IBG58" s="19"/>
      <c r="IBH58" s="19"/>
      <c r="IBI58" s="19"/>
      <c r="IBJ58" s="19"/>
      <c r="IBK58" s="19"/>
      <c r="IBL58" s="19"/>
      <c r="IBM58" s="19"/>
      <c r="IBN58" s="19"/>
      <c r="IBO58" s="19"/>
      <c r="IBP58" s="19"/>
      <c r="IBQ58" s="19"/>
      <c r="IBR58" s="19"/>
      <c r="IBS58" s="19"/>
      <c r="IBT58" s="19"/>
      <c r="IBU58" s="19"/>
      <c r="IBV58" s="19"/>
      <c r="IBW58" s="19"/>
      <c r="IBX58" s="19"/>
      <c r="IBY58" s="19"/>
      <c r="IBZ58" s="19"/>
      <c r="ICA58" s="19"/>
      <c r="ICB58" s="19"/>
      <c r="ICC58" s="19"/>
      <c r="ICD58" s="19"/>
      <c r="ICE58" s="19"/>
      <c r="ICF58" s="19"/>
      <c r="ICG58" s="19"/>
      <c r="ICH58" s="19"/>
      <c r="ICI58" s="19"/>
      <c r="ICJ58" s="19"/>
      <c r="ICK58" s="19"/>
      <c r="ICL58" s="19"/>
      <c r="ICM58" s="19"/>
      <c r="ICN58" s="19"/>
      <c r="ICO58" s="19"/>
      <c r="ICP58" s="19"/>
      <c r="ICQ58" s="19"/>
      <c r="ICR58" s="19"/>
      <c r="ICS58" s="19"/>
      <c r="ICT58" s="19"/>
      <c r="ICU58" s="19"/>
      <c r="ICV58" s="19"/>
      <c r="ICW58" s="19"/>
      <c r="ICX58" s="19"/>
      <c r="ICY58" s="19"/>
      <c r="ICZ58" s="19"/>
      <c r="IDA58" s="19"/>
      <c r="IDB58" s="19"/>
      <c r="IDC58" s="19"/>
      <c r="IDD58" s="19"/>
      <c r="IDE58" s="19"/>
      <c r="IDF58" s="19"/>
      <c r="IDG58" s="19"/>
      <c r="IDH58" s="19"/>
      <c r="IDI58" s="19"/>
      <c r="IDJ58" s="19"/>
      <c r="IDK58" s="19"/>
      <c r="IDL58" s="19"/>
      <c r="IDM58" s="19"/>
      <c r="IDN58" s="19"/>
      <c r="IDO58" s="19"/>
      <c r="IDP58" s="19"/>
      <c r="IDQ58" s="19"/>
      <c r="IDR58" s="19"/>
      <c r="IDS58" s="19"/>
      <c r="IDT58" s="19"/>
      <c r="IDU58" s="19"/>
      <c r="IDV58" s="19"/>
      <c r="IDW58" s="19"/>
      <c r="IDX58" s="19"/>
      <c r="IDY58" s="19"/>
      <c r="IDZ58" s="19"/>
      <c r="IEA58" s="19"/>
      <c r="IEB58" s="19"/>
      <c r="IEC58" s="19"/>
      <c r="IED58" s="19"/>
      <c r="IEE58" s="19"/>
      <c r="IEF58" s="19"/>
      <c r="IEG58" s="19"/>
      <c r="IEH58" s="19"/>
      <c r="IEI58" s="19"/>
      <c r="IEJ58" s="19"/>
      <c r="IEK58" s="19"/>
      <c r="IEL58" s="19"/>
      <c r="IEM58" s="19"/>
      <c r="IEN58" s="19"/>
      <c r="IEO58" s="19"/>
      <c r="IEP58" s="19"/>
      <c r="IEQ58" s="19"/>
      <c r="IER58" s="19"/>
      <c r="IES58" s="19"/>
      <c r="IET58" s="19"/>
      <c r="IEU58" s="19"/>
      <c r="IEV58" s="19"/>
      <c r="IEW58" s="19"/>
      <c r="IEX58" s="19"/>
      <c r="IEY58" s="19"/>
      <c r="IEZ58" s="19"/>
      <c r="IFA58" s="19"/>
      <c r="IFB58" s="19"/>
      <c r="IFC58" s="19"/>
      <c r="IFD58" s="19"/>
      <c r="IFE58" s="19"/>
      <c r="IFF58" s="19"/>
      <c r="IFG58" s="19"/>
      <c r="IFH58" s="19"/>
      <c r="IFI58" s="19"/>
      <c r="IFJ58" s="19"/>
      <c r="IFK58" s="19"/>
      <c r="IFL58" s="19"/>
      <c r="IFM58" s="19"/>
      <c r="IFN58" s="19"/>
      <c r="IFO58" s="19"/>
      <c r="IFP58" s="19"/>
      <c r="IFQ58" s="19"/>
      <c r="IFR58" s="19"/>
      <c r="IFS58" s="19"/>
      <c r="IFT58" s="19"/>
      <c r="IFU58" s="19"/>
      <c r="IFV58" s="19"/>
      <c r="IFW58" s="19"/>
      <c r="IFX58" s="19"/>
      <c r="IFY58" s="19"/>
      <c r="IFZ58" s="19"/>
      <c r="IGA58" s="19"/>
      <c r="IGB58" s="19"/>
      <c r="IGC58" s="19"/>
      <c r="IGD58" s="19"/>
      <c r="IGE58" s="19"/>
      <c r="IGF58" s="19"/>
      <c r="IGG58" s="19"/>
      <c r="IGH58" s="19"/>
      <c r="IGI58" s="19"/>
      <c r="IGJ58" s="19"/>
      <c r="IGK58" s="19"/>
      <c r="IGL58" s="19"/>
      <c r="IGM58" s="19"/>
      <c r="IGN58" s="19"/>
      <c r="IGO58" s="19"/>
      <c r="IGP58" s="19"/>
      <c r="IGQ58" s="19"/>
      <c r="IGR58" s="19"/>
      <c r="IGS58" s="19"/>
      <c r="IGT58" s="19"/>
      <c r="IGU58" s="19"/>
      <c r="IGV58" s="19"/>
      <c r="IGW58" s="19"/>
      <c r="IGX58" s="19"/>
      <c r="IGY58" s="19"/>
      <c r="IGZ58" s="19"/>
      <c r="IHA58" s="19"/>
      <c r="IHB58" s="19"/>
      <c r="IHC58" s="19"/>
      <c r="IHD58" s="19"/>
      <c r="IHE58" s="19"/>
      <c r="IHF58" s="19"/>
      <c r="IHG58" s="19"/>
      <c r="IHH58" s="19"/>
      <c r="IHI58" s="19"/>
      <c r="IHJ58" s="19"/>
      <c r="IHK58" s="19"/>
      <c r="IHL58" s="19"/>
      <c r="IHM58" s="19"/>
      <c r="IHN58" s="19"/>
      <c r="IHO58" s="19"/>
      <c r="IHP58" s="19"/>
      <c r="IHQ58" s="19"/>
      <c r="IHR58" s="19"/>
      <c r="IHS58" s="19"/>
      <c r="IHT58" s="19"/>
      <c r="IHU58" s="19"/>
      <c r="IHV58" s="19"/>
      <c r="IHW58" s="19"/>
      <c r="IHX58" s="19"/>
      <c r="IHY58" s="19"/>
      <c r="IHZ58" s="19"/>
      <c r="IIA58" s="19"/>
      <c r="IIB58" s="19"/>
      <c r="IIC58" s="19"/>
      <c r="IID58" s="19"/>
      <c r="IIE58" s="19"/>
      <c r="IIF58" s="19"/>
      <c r="IIG58" s="19"/>
      <c r="IIH58" s="19"/>
      <c r="III58" s="19"/>
      <c r="IIJ58" s="19"/>
      <c r="IIK58" s="19"/>
      <c r="IIL58" s="19"/>
      <c r="IIM58" s="19"/>
      <c r="IIN58" s="19"/>
      <c r="IIO58" s="19"/>
      <c r="IIP58" s="19"/>
      <c r="IIQ58" s="19"/>
      <c r="IIR58" s="19"/>
      <c r="IIS58" s="19"/>
      <c r="IIT58" s="19"/>
      <c r="IIU58" s="19"/>
      <c r="IIV58" s="19"/>
      <c r="IIW58" s="19"/>
      <c r="IIX58" s="19"/>
      <c r="IIY58" s="19"/>
      <c r="IIZ58" s="19"/>
      <c r="IJA58" s="19"/>
      <c r="IJB58" s="19"/>
      <c r="IJC58" s="19"/>
      <c r="IJD58" s="19"/>
      <c r="IJE58" s="19"/>
      <c r="IJF58" s="19"/>
      <c r="IJG58" s="19"/>
      <c r="IJH58" s="19"/>
      <c r="IJI58" s="19"/>
      <c r="IJJ58" s="19"/>
      <c r="IJK58" s="19"/>
      <c r="IJL58" s="19"/>
      <c r="IJM58" s="19"/>
      <c r="IJN58" s="19"/>
      <c r="IJO58" s="19"/>
      <c r="IJP58" s="19"/>
      <c r="IJQ58" s="19"/>
      <c r="IJR58" s="19"/>
      <c r="IJS58" s="19"/>
      <c r="IJT58" s="19"/>
      <c r="IJU58" s="19"/>
      <c r="IJV58" s="19"/>
      <c r="IJW58" s="19"/>
      <c r="IJX58" s="19"/>
      <c r="IJY58" s="19"/>
      <c r="IJZ58" s="19"/>
      <c r="IKA58" s="19"/>
      <c r="IKB58" s="19"/>
      <c r="IKC58" s="19"/>
      <c r="IKD58" s="19"/>
      <c r="IKE58" s="19"/>
      <c r="IKF58" s="19"/>
      <c r="IKG58" s="19"/>
      <c r="IKH58" s="19"/>
      <c r="IKI58" s="19"/>
      <c r="IKJ58" s="19"/>
      <c r="IKK58" s="19"/>
      <c r="IKL58" s="19"/>
      <c r="IKM58" s="19"/>
      <c r="IKN58" s="19"/>
      <c r="IKO58" s="19"/>
      <c r="IKP58" s="19"/>
      <c r="IKQ58" s="19"/>
      <c r="IKR58" s="19"/>
      <c r="IKS58" s="19"/>
      <c r="IKT58" s="19"/>
      <c r="IKU58" s="19"/>
      <c r="IKV58" s="19"/>
      <c r="IKW58" s="19"/>
      <c r="IKX58" s="19"/>
      <c r="IKY58" s="19"/>
      <c r="IKZ58" s="19"/>
      <c r="ILA58" s="19"/>
      <c r="ILB58" s="19"/>
      <c r="ILC58" s="19"/>
      <c r="ILD58" s="19"/>
      <c r="ILE58" s="19"/>
      <c r="ILF58" s="19"/>
      <c r="ILG58" s="19"/>
      <c r="ILH58" s="19"/>
      <c r="ILI58" s="19"/>
      <c r="ILJ58" s="19"/>
      <c r="ILK58" s="19"/>
      <c r="ILL58" s="19"/>
      <c r="ILM58" s="19"/>
      <c r="ILN58" s="19"/>
      <c r="ILO58" s="19"/>
      <c r="ILP58" s="19"/>
      <c r="ILQ58" s="19"/>
      <c r="ILR58" s="19"/>
      <c r="ILS58" s="19"/>
      <c r="ILT58" s="19"/>
      <c r="ILU58" s="19"/>
      <c r="ILV58" s="19"/>
      <c r="ILW58" s="19"/>
      <c r="ILX58" s="19"/>
      <c r="ILY58" s="19"/>
      <c r="ILZ58" s="19"/>
      <c r="IMA58" s="19"/>
      <c r="IMB58" s="19"/>
      <c r="IMC58" s="19"/>
      <c r="IMD58" s="19"/>
      <c r="IME58" s="19"/>
      <c r="IMF58" s="19"/>
      <c r="IMG58" s="19"/>
      <c r="IMH58" s="19"/>
      <c r="IMI58" s="19"/>
      <c r="IMJ58" s="19"/>
      <c r="IMK58" s="19"/>
      <c r="IML58" s="19"/>
      <c r="IMM58" s="19"/>
      <c r="IMN58" s="19"/>
      <c r="IMO58" s="19"/>
      <c r="IMP58" s="19"/>
      <c r="IMQ58" s="19"/>
      <c r="IMR58" s="19"/>
      <c r="IMS58" s="19"/>
      <c r="IMT58" s="19"/>
      <c r="IMU58" s="19"/>
      <c r="IMV58" s="19"/>
      <c r="IMW58" s="19"/>
      <c r="IMX58" s="19"/>
      <c r="IMY58" s="19"/>
      <c r="IMZ58" s="19"/>
      <c r="INA58" s="19"/>
      <c r="INB58" s="19"/>
      <c r="INC58" s="19"/>
      <c r="IND58" s="19"/>
      <c r="INE58" s="19"/>
      <c r="INF58" s="19"/>
      <c r="ING58" s="19"/>
      <c r="INH58" s="19"/>
      <c r="INI58" s="19"/>
      <c r="INJ58" s="19"/>
      <c r="INK58" s="19"/>
      <c r="INL58" s="19"/>
      <c r="INM58" s="19"/>
      <c r="INN58" s="19"/>
      <c r="INO58" s="19"/>
      <c r="INP58" s="19"/>
      <c r="INQ58" s="19"/>
      <c r="INR58" s="19"/>
      <c r="INS58" s="19"/>
      <c r="INT58" s="19"/>
      <c r="INU58" s="19"/>
      <c r="INV58" s="19"/>
      <c r="INW58" s="19"/>
      <c r="INX58" s="19"/>
      <c r="INY58" s="19"/>
      <c r="INZ58" s="19"/>
      <c r="IOA58" s="19"/>
      <c r="IOB58" s="19"/>
      <c r="IOC58" s="19"/>
      <c r="IOD58" s="19"/>
      <c r="IOE58" s="19"/>
      <c r="IOF58" s="19"/>
      <c r="IOG58" s="19"/>
      <c r="IOH58" s="19"/>
      <c r="IOI58" s="19"/>
      <c r="IOJ58" s="19"/>
      <c r="IOK58" s="19"/>
      <c r="IOL58" s="19"/>
      <c r="IOM58" s="19"/>
      <c r="ION58" s="19"/>
      <c r="IOO58" s="19"/>
      <c r="IOP58" s="19"/>
      <c r="IOQ58" s="19"/>
      <c r="IOR58" s="19"/>
      <c r="IOS58" s="19"/>
      <c r="IOT58" s="19"/>
      <c r="IOU58" s="19"/>
      <c r="IOV58" s="19"/>
      <c r="IOW58" s="19"/>
      <c r="IOX58" s="19"/>
      <c r="IOY58" s="19"/>
      <c r="IOZ58" s="19"/>
      <c r="IPA58" s="19"/>
      <c r="IPB58" s="19"/>
      <c r="IPC58" s="19"/>
      <c r="IPD58" s="19"/>
      <c r="IPE58" s="19"/>
      <c r="IPF58" s="19"/>
      <c r="IPG58" s="19"/>
      <c r="IPH58" s="19"/>
      <c r="IPI58" s="19"/>
      <c r="IPJ58" s="19"/>
      <c r="IPK58" s="19"/>
      <c r="IPL58" s="19"/>
      <c r="IPM58" s="19"/>
      <c r="IPN58" s="19"/>
      <c r="IPO58" s="19"/>
      <c r="IPP58" s="19"/>
      <c r="IPQ58" s="19"/>
      <c r="IPR58" s="19"/>
      <c r="IPS58" s="19"/>
      <c r="IPT58" s="19"/>
      <c r="IPU58" s="19"/>
      <c r="IPV58" s="19"/>
      <c r="IPW58" s="19"/>
      <c r="IPX58" s="19"/>
      <c r="IPY58" s="19"/>
      <c r="IPZ58" s="19"/>
      <c r="IQA58" s="19"/>
      <c r="IQB58" s="19"/>
      <c r="IQC58" s="19"/>
      <c r="IQD58" s="19"/>
      <c r="IQE58" s="19"/>
      <c r="IQF58" s="19"/>
      <c r="IQG58" s="19"/>
      <c r="IQH58" s="19"/>
      <c r="IQI58" s="19"/>
      <c r="IQJ58" s="19"/>
      <c r="IQK58" s="19"/>
      <c r="IQL58" s="19"/>
      <c r="IQM58" s="19"/>
      <c r="IQN58" s="19"/>
      <c r="IQO58" s="19"/>
      <c r="IQP58" s="19"/>
      <c r="IQQ58" s="19"/>
      <c r="IQR58" s="19"/>
      <c r="IQS58" s="19"/>
      <c r="IQT58" s="19"/>
      <c r="IQU58" s="19"/>
      <c r="IQV58" s="19"/>
      <c r="IQW58" s="19"/>
      <c r="IQX58" s="19"/>
      <c r="IQY58" s="19"/>
      <c r="IQZ58" s="19"/>
      <c r="IRA58" s="19"/>
      <c r="IRB58" s="19"/>
      <c r="IRC58" s="19"/>
      <c r="IRD58" s="19"/>
      <c r="IRE58" s="19"/>
      <c r="IRF58" s="19"/>
      <c r="IRG58" s="19"/>
      <c r="IRH58" s="19"/>
      <c r="IRI58" s="19"/>
      <c r="IRJ58" s="19"/>
      <c r="IRK58" s="19"/>
      <c r="IRL58" s="19"/>
      <c r="IRM58" s="19"/>
      <c r="IRN58" s="19"/>
      <c r="IRO58" s="19"/>
      <c r="IRP58" s="19"/>
      <c r="IRQ58" s="19"/>
      <c r="IRR58" s="19"/>
      <c r="IRS58" s="19"/>
      <c r="IRT58" s="19"/>
      <c r="IRU58" s="19"/>
      <c r="IRV58" s="19"/>
      <c r="IRW58" s="19"/>
      <c r="IRX58" s="19"/>
      <c r="IRY58" s="19"/>
      <c r="IRZ58" s="19"/>
      <c r="ISA58" s="19"/>
      <c r="ISB58" s="19"/>
      <c r="ISC58" s="19"/>
      <c r="ISD58" s="19"/>
      <c r="ISE58" s="19"/>
      <c r="ISF58" s="19"/>
      <c r="ISG58" s="19"/>
      <c r="ISH58" s="19"/>
      <c r="ISI58" s="19"/>
      <c r="ISJ58" s="19"/>
      <c r="ISK58" s="19"/>
      <c r="ISL58" s="19"/>
      <c r="ISM58" s="19"/>
      <c r="ISN58" s="19"/>
      <c r="ISO58" s="19"/>
      <c r="ISP58" s="19"/>
      <c r="ISQ58" s="19"/>
      <c r="ISR58" s="19"/>
      <c r="ISS58" s="19"/>
      <c r="IST58" s="19"/>
      <c r="ISU58" s="19"/>
      <c r="ISV58" s="19"/>
      <c r="ISW58" s="19"/>
      <c r="ISX58" s="19"/>
      <c r="ISY58" s="19"/>
      <c r="ISZ58" s="19"/>
      <c r="ITA58" s="19"/>
      <c r="ITB58" s="19"/>
      <c r="ITC58" s="19"/>
      <c r="ITD58" s="19"/>
      <c r="ITE58" s="19"/>
      <c r="ITF58" s="19"/>
      <c r="ITG58" s="19"/>
      <c r="ITH58" s="19"/>
      <c r="ITI58" s="19"/>
      <c r="ITJ58" s="19"/>
      <c r="ITK58" s="19"/>
      <c r="ITL58" s="19"/>
      <c r="ITM58" s="19"/>
      <c r="ITN58" s="19"/>
      <c r="ITO58" s="19"/>
      <c r="ITP58" s="19"/>
      <c r="ITQ58" s="19"/>
      <c r="ITR58" s="19"/>
      <c r="ITS58" s="19"/>
      <c r="ITT58" s="19"/>
      <c r="ITU58" s="19"/>
      <c r="ITV58" s="19"/>
      <c r="ITW58" s="19"/>
      <c r="ITX58" s="19"/>
      <c r="ITY58" s="19"/>
      <c r="ITZ58" s="19"/>
      <c r="IUA58" s="19"/>
      <c r="IUB58" s="19"/>
      <c r="IUC58" s="19"/>
      <c r="IUD58" s="19"/>
      <c r="IUE58" s="19"/>
      <c r="IUF58" s="19"/>
      <c r="IUG58" s="19"/>
      <c r="IUH58" s="19"/>
      <c r="IUI58" s="19"/>
      <c r="IUJ58" s="19"/>
      <c r="IUK58" s="19"/>
      <c r="IUL58" s="19"/>
      <c r="IUM58" s="19"/>
      <c r="IUN58" s="19"/>
      <c r="IUO58" s="19"/>
      <c r="IUP58" s="19"/>
      <c r="IUQ58" s="19"/>
      <c r="IUR58" s="19"/>
      <c r="IUS58" s="19"/>
      <c r="IUT58" s="19"/>
      <c r="IUU58" s="19"/>
      <c r="IUV58" s="19"/>
      <c r="IUW58" s="19"/>
      <c r="IUX58" s="19"/>
      <c r="IUY58" s="19"/>
      <c r="IUZ58" s="19"/>
      <c r="IVA58" s="19"/>
      <c r="IVB58" s="19"/>
      <c r="IVC58" s="19"/>
      <c r="IVD58" s="19"/>
      <c r="IVE58" s="19"/>
      <c r="IVF58" s="19"/>
      <c r="IVG58" s="19"/>
      <c r="IVH58" s="19"/>
      <c r="IVI58" s="19"/>
      <c r="IVJ58" s="19"/>
      <c r="IVK58" s="19"/>
      <c r="IVL58" s="19"/>
      <c r="IVM58" s="19"/>
      <c r="IVN58" s="19"/>
      <c r="IVO58" s="19"/>
      <c r="IVP58" s="19"/>
      <c r="IVQ58" s="19"/>
      <c r="IVR58" s="19"/>
      <c r="IVS58" s="19"/>
      <c r="IVT58" s="19"/>
      <c r="IVU58" s="19"/>
      <c r="IVV58" s="19"/>
      <c r="IVW58" s="19"/>
      <c r="IVX58" s="19"/>
      <c r="IVY58" s="19"/>
      <c r="IVZ58" s="19"/>
      <c r="IWA58" s="19"/>
      <c r="IWB58" s="19"/>
      <c r="IWC58" s="19"/>
      <c r="IWD58" s="19"/>
      <c r="IWE58" s="19"/>
      <c r="IWF58" s="19"/>
      <c r="IWG58" s="19"/>
      <c r="IWH58" s="19"/>
      <c r="IWI58" s="19"/>
      <c r="IWJ58" s="19"/>
      <c r="IWK58" s="19"/>
      <c r="IWL58" s="19"/>
      <c r="IWM58" s="19"/>
      <c r="IWN58" s="19"/>
      <c r="IWO58" s="19"/>
      <c r="IWP58" s="19"/>
      <c r="IWQ58" s="19"/>
      <c r="IWR58" s="19"/>
      <c r="IWS58" s="19"/>
      <c r="IWT58" s="19"/>
      <c r="IWU58" s="19"/>
      <c r="IWV58" s="19"/>
      <c r="IWW58" s="19"/>
      <c r="IWX58" s="19"/>
      <c r="IWY58" s="19"/>
      <c r="IWZ58" s="19"/>
      <c r="IXA58" s="19"/>
      <c r="IXB58" s="19"/>
      <c r="IXC58" s="19"/>
      <c r="IXD58" s="19"/>
      <c r="IXE58" s="19"/>
      <c r="IXF58" s="19"/>
      <c r="IXG58" s="19"/>
      <c r="IXH58" s="19"/>
      <c r="IXI58" s="19"/>
      <c r="IXJ58" s="19"/>
      <c r="IXK58" s="19"/>
      <c r="IXL58" s="19"/>
      <c r="IXM58" s="19"/>
      <c r="IXN58" s="19"/>
      <c r="IXO58" s="19"/>
      <c r="IXP58" s="19"/>
      <c r="IXQ58" s="19"/>
      <c r="IXR58" s="19"/>
      <c r="IXS58" s="19"/>
      <c r="IXT58" s="19"/>
      <c r="IXU58" s="19"/>
      <c r="IXV58" s="19"/>
      <c r="IXW58" s="19"/>
      <c r="IXX58" s="19"/>
      <c r="IXY58" s="19"/>
      <c r="IXZ58" s="19"/>
      <c r="IYA58" s="19"/>
      <c r="IYB58" s="19"/>
      <c r="IYC58" s="19"/>
      <c r="IYD58" s="19"/>
      <c r="IYE58" s="19"/>
      <c r="IYF58" s="19"/>
      <c r="IYG58" s="19"/>
      <c r="IYH58" s="19"/>
      <c r="IYI58" s="19"/>
      <c r="IYJ58" s="19"/>
      <c r="IYK58" s="19"/>
      <c r="IYL58" s="19"/>
      <c r="IYM58" s="19"/>
      <c r="IYN58" s="19"/>
      <c r="IYO58" s="19"/>
      <c r="IYP58" s="19"/>
      <c r="IYQ58" s="19"/>
      <c r="IYR58" s="19"/>
      <c r="IYS58" s="19"/>
      <c r="IYT58" s="19"/>
      <c r="IYU58" s="19"/>
      <c r="IYV58" s="19"/>
      <c r="IYW58" s="19"/>
      <c r="IYX58" s="19"/>
      <c r="IYY58" s="19"/>
      <c r="IYZ58" s="19"/>
      <c r="IZA58" s="19"/>
      <c r="IZB58" s="19"/>
      <c r="IZC58" s="19"/>
      <c r="IZD58" s="19"/>
      <c r="IZE58" s="19"/>
      <c r="IZF58" s="19"/>
      <c r="IZG58" s="19"/>
      <c r="IZH58" s="19"/>
      <c r="IZI58" s="19"/>
      <c r="IZJ58" s="19"/>
      <c r="IZK58" s="19"/>
      <c r="IZL58" s="19"/>
      <c r="IZM58" s="19"/>
      <c r="IZN58" s="19"/>
      <c r="IZO58" s="19"/>
      <c r="IZP58" s="19"/>
      <c r="IZQ58" s="19"/>
      <c r="IZR58" s="19"/>
      <c r="IZS58" s="19"/>
      <c r="IZT58" s="19"/>
      <c r="IZU58" s="19"/>
      <c r="IZV58" s="19"/>
      <c r="IZW58" s="19"/>
      <c r="IZX58" s="19"/>
      <c r="IZY58" s="19"/>
      <c r="IZZ58" s="19"/>
      <c r="JAA58" s="19"/>
      <c r="JAB58" s="19"/>
      <c r="JAC58" s="19"/>
      <c r="JAD58" s="19"/>
      <c r="JAE58" s="19"/>
      <c r="JAF58" s="19"/>
      <c r="JAG58" s="19"/>
      <c r="JAH58" s="19"/>
      <c r="JAI58" s="19"/>
      <c r="JAJ58" s="19"/>
      <c r="JAK58" s="19"/>
      <c r="JAL58" s="19"/>
      <c r="JAM58" s="19"/>
      <c r="JAN58" s="19"/>
      <c r="JAO58" s="19"/>
      <c r="JAP58" s="19"/>
      <c r="JAQ58" s="19"/>
      <c r="JAR58" s="19"/>
      <c r="JAS58" s="19"/>
      <c r="JAT58" s="19"/>
      <c r="JAU58" s="19"/>
      <c r="JAV58" s="19"/>
      <c r="JAW58" s="19"/>
      <c r="JAX58" s="19"/>
      <c r="JAY58" s="19"/>
      <c r="JAZ58" s="19"/>
      <c r="JBA58" s="19"/>
      <c r="JBB58" s="19"/>
      <c r="JBC58" s="19"/>
      <c r="JBD58" s="19"/>
      <c r="JBE58" s="19"/>
      <c r="JBF58" s="19"/>
      <c r="JBG58" s="19"/>
      <c r="JBH58" s="19"/>
      <c r="JBI58" s="19"/>
      <c r="JBJ58" s="19"/>
      <c r="JBK58" s="19"/>
      <c r="JBL58" s="19"/>
      <c r="JBM58" s="19"/>
      <c r="JBN58" s="19"/>
      <c r="JBO58" s="19"/>
      <c r="JBP58" s="19"/>
      <c r="JBQ58" s="19"/>
      <c r="JBR58" s="19"/>
      <c r="JBS58" s="19"/>
      <c r="JBT58" s="19"/>
      <c r="JBU58" s="19"/>
      <c r="JBV58" s="19"/>
      <c r="JBW58" s="19"/>
      <c r="JBX58" s="19"/>
      <c r="JBY58" s="19"/>
      <c r="JBZ58" s="19"/>
      <c r="JCA58" s="19"/>
      <c r="JCB58" s="19"/>
      <c r="JCC58" s="19"/>
      <c r="JCD58" s="19"/>
      <c r="JCE58" s="19"/>
      <c r="JCF58" s="19"/>
      <c r="JCG58" s="19"/>
      <c r="JCH58" s="19"/>
      <c r="JCI58" s="19"/>
      <c r="JCJ58" s="19"/>
      <c r="JCK58" s="19"/>
      <c r="JCL58" s="19"/>
      <c r="JCM58" s="19"/>
      <c r="JCN58" s="19"/>
      <c r="JCO58" s="19"/>
      <c r="JCP58" s="19"/>
      <c r="JCQ58" s="19"/>
      <c r="JCR58" s="19"/>
      <c r="JCS58" s="19"/>
      <c r="JCT58" s="19"/>
      <c r="JCU58" s="19"/>
      <c r="JCV58" s="19"/>
      <c r="JCW58" s="19"/>
      <c r="JCX58" s="19"/>
      <c r="JCY58" s="19"/>
      <c r="JCZ58" s="19"/>
      <c r="JDA58" s="19"/>
      <c r="JDB58" s="19"/>
      <c r="JDC58" s="19"/>
      <c r="JDD58" s="19"/>
      <c r="JDE58" s="19"/>
      <c r="JDF58" s="19"/>
      <c r="JDG58" s="19"/>
      <c r="JDH58" s="19"/>
      <c r="JDI58" s="19"/>
      <c r="JDJ58" s="19"/>
      <c r="JDK58" s="19"/>
      <c r="JDL58" s="19"/>
      <c r="JDM58" s="19"/>
      <c r="JDN58" s="19"/>
      <c r="JDO58" s="19"/>
      <c r="JDP58" s="19"/>
      <c r="JDQ58" s="19"/>
      <c r="JDR58" s="19"/>
      <c r="JDS58" s="19"/>
      <c r="JDT58" s="19"/>
      <c r="JDU58" s="19"/>
      <c r="JDV58" s="19"/>
      <c r="JDW58" s="19"/>
      <c r="JDX58" s="19"/>
      <c r="JDY58" s="19"/>
      <c r="JDZ58" s="19"/>
      <c r="JEA58" s="19"/>
      <c r="JEB58" s="19"/>
      <c r="JEC58" s="19"/>
      <c r="JED58" s="19"/>
      <c r="JEE58" s="19"/>
      <c r="JEF58" s="19"/>
      <c r="JEG58" s="19"/>
      <c r="JEH58" s="19"/>
      <c r="JEI58" s="19"/>
      <c r="JEJ58" s="19"/>
      <c r="JEK58" s="19"/>
      <c r="JEL58" s="19"/>
      <c r="JEM58" s="19"/>
      <c r="JEN58" s="19"/>
      <c r="JEO58" s="19"/>
      <c r="JEP58" s="19"/>
      <c r="JEQ58" s="19"/>
      <c r="JER58" s="19"/>
      <c r="JES58" s="19"/>
      <c r="JET58" s="19"/>
      <c r="JEU58" s="19"/>
      <c r="JEV58" s="19"/>
      <c r="JEW58" s="19"/>
      <c r="JEX58" s="19"/>
      <c r="JEY58" s="19"/>
      <c r="JEZ58" s="19"/>
      <c r="JFA58" s="19"/>
      <c r="JFB58" s="19"/>
      <c r="JFC58" s="19"/>
      <c r="JFD58" s="19"/>
      <c r="JFE58" s="19"/>
      <c r="JFF58" s="19"/>
      <c r="JFG58" s="19"/>
      <c r="JFH58" s="19"/>
      <c r="JFI58" s="19"/>
      <c r="JFJ58" s="19"/>
      <c r="JFK58" s="19"/>
      <c r="JFL58" s="19"/>
      <c r="JFM58" s="19"/>
      <c r="JFN58" s="19"/>
      <c r="JFO58" s="19"/>
      <c r="JFP58" s="19"/>
      <c r="JFQ58" s="19"/>
      <c r="JFR58" s="19"/>
      <c r="JFS58" s="19"/>
      <c r="JFT58" s="19"/>
      <c r="JFU58" s="19"/>
      <c r="JFV58" s="19"/>
      <c r="JFW58" s="19"/>
      <c r="JFX58" s="19"/>
      <c r="JFY58" s="19"/>
      <c r="JFZ58" s="19"/>
      <c r="JGA58" s="19"/>
      <c r="JGB58" s="19"/>
      <c r="JGC58" s="19"/>
      <c r="JGD58" s="19"/>
      <c r="JGE58" s="19"/>
      <c r="JGF58" s="19"/>
      <c r="JGG58" s="19"/>
      <c r="JGH58" s="19"/>
      <c r="JGI58" s="19"/>
      <c r="JGJ58" s="19"/>
      <c r="JGK58" s="19"/>
      <c r="JGL58" s="19"/>
      <c r="JGM58" s="19"/>
      <c r="JGN58" s="19"/>
      <c r="JGO58" s="19"/>
      <c r="JGP58" s="19"/>
      <c r="JGQ58" s="19"/>
      <c r="JGR58" s="19"/>
      <c r="JGS58" s="19"/>
      <c r="JGT58" s="19"/>
      <c r="JGU58" s="19"/>
      <c r="JGV58" s="19"/>
      <c r="JGW58" s="19"/>
      <c r="JGX58" s="19"/>
      <c r="JGY58" s="19"/>
      <c r="JGZ58" s="19"/>
      <c r="JHA58" s="19"/>
      <c r="JHB58" s="19"/>
      <c r="JHC58" s="19"/>
      <c r="JHD58" s="19"/>
      <c r="JHE58" s="19"/>
      <c r="JHF58" s="19"/>
      <c r="JHG58" s="19"/>
      <c r="JHH58" s="19"/>
      <c r="JHI58" s="19"/>
      <c r="JHJ58" s="19"/>
      <c r="JHK58" s="19"/>
      <c r="JHL58" s="19"/>
      <c r="JHM58" s="19"/>
      <c r="JHN58" s="19"/>
      <c r="JHO58" s="19"/>
      <c r="JHP58" s="19"/>
      <c r="JHQ58" s="19"/>
      <c r="JHR58" s="19"/>
      <c r="JHS58" s="19"/>
      <c r="JHT58" s="19"/>
      <c r="JHU58" s="19"/>
      <c r="JHV58" s="19"/>
      <c r="JHW58" s="19"/>
      <c r="JHX58" s="19"/>
      <c r="JHY58" s="19"/>
      <c r="JHZ58" s="19"/>
      <c r="JIA58" s="19"/>
      <c r="JIB58" s="19"/>
      <c r="JIC58" s="19"/>
      <c r="JID58" s="19"/>
      <c r="JIE58" s="19"/>
      <c r="JIF58" s="19"/>
      <c r="JIG58" s="19"/>
      <c r="JIH58" s="19"/>
      <c r="JII58" s="19"/>
      <c r="JIJ58" s="19"/>
      <c r="JIK58" s="19"/>
      <c r="JIL58" s="19"/>
      <c r="JIM58" s="19"/>
      <c r="JIN58" s="19"/>
      <c r="JIO58" s="19"/>
      <c r="JIP58" s="19"/>
      <c r="JIQ58" s="19"/>
      <c r="JIR58" s="19"/>
      <c r="JIS58" s="19"/>
      <c r="JIT58" s="19"/>
      <c r="JIU58" s="19"/>
      <c r="JIV58" s="19"/>
      <c r="JIW58" s="19"/>
      <c r="JIX58" s="19"/>
      <c r="JIY58" s="19"/>
      <c r="JIZ58" s="19"/>
      <c r="JJA58" s="19"/>
      <c r="JJB58" s="19"/>
      <c r="JJC58" s="19"/>
      <c r="JJD58" s="19"/>
      <c r="JJE58" s="19"/>
      <c r="JJF58" s="19"/>
      <c r="JJG58" s="19"/>
      <c r="JJH58" s="19"/>
      <c r="JJI58" s="19"/>
      <c r="JJJ58" s="19"/>
      <c r="JJK58" s="19"/>
      <c r="JJL58" s="19"/>
      <c r="JJM58" s="19"/>
      <c r="JJN58" s="19"/>
      <c r="JJO58" s="19"/>
      <c r="JJP58" s="19"/>
      <c r="JJQ58" s="19"/>
      <c r="JJR58" s="19"/>
      <c r="JJS58" s="19"/>
      <c r="JJT58" s="19"/>
      <c r="JJU58" s="19"/>
      <c r="JJV58" s="19"/>
      <c r="JJW58" s="19"/>
      <c r="JJX58" s="19"/>
      <c r="JJY58" s="19"/>
      <c r="JJZ58" s="19"/>
      <c r="JKA58" s="19"/>
      <c r="JKB58" s="19"/>
      <c r="JKC58" s="19"/>
      <c r="JKD58" s="19"/>
      <c r="JKE58" s="19"/>
      <c r="JKF58" s="19"/>
      <c r="JKG58" s="19"/>
      <c r="JKH58" s="19"/>
      <c r="JKI58" s="19"/>
      <c r="JKJ58" s="19"/>
      <c r="JKK58" s="19"/>
      <c r="JKL58" s="19"/>
      <c r="JKM58" s="19"/>
      <c r="JKN58" s="19"/>
      <c r="JKO58" s="19"/>
      <c r="JKP58" s="19"/>
      <c r="JKQ58" s="19"/>
      <c r="JKR58" s="19"/>
      <c r="JKS58" s="19"/>
      <c r="JKT58" s="19"/>
      <c r="JKU58" s="19"/>
      <c r="JKV58" s="19"/>
      <c r="JKW58" s="19"/>
      <c r="JKX58" s="19"/>
      <c r="JKY58" s="19"/>
      <c r="JKZ58" s="19"/>
      <c r="JLA58" s="19"/>
      <c r="JLB58" s="19"/>
      <c r="JLC58" s="19"/>
      <c r="JLD58" s="19"/>
      <c r="JLE58" s="19"/>
      <c r="JLF58" s="19"/>
      <c r="JLG58" s="19"/>
      <c r="JLH58" s="19"/>
      <c r="JLI58" s="19"/>
      <c r="JLJ58" s="19"/>
      <c r="JLK58" s="19"/>
      <c r="JLL58" s="19"/>
      <c r="JLM58" s="19"/>
      <c r="JLN58" s="19"/>
      <c r="JLO58" s="19"/>
      <c r="JLP58" s="19"/>
      <c r="JLQ58" s="19"/>
      <c r="JLR58" s="19"/>
      <c r="JLS58" s="19"/>
      <c r="JLT58" s="19"/>
      <c r="JLU58" s="19"/>
      <c r="JLV58" s="19"/>
      <c r="JLW58" s="19"/>
      <c r="JLX58" s="19"/>
      <c r="JLY58" s="19"/>
      <c r="JLZ58" s="19"/>
      <c r="JMA58" s="19"/>
      <c r="JMB58" s="19"/>
      <c r="JMC58" s="19"/>
      <c r="JMD58" s="19"/>
      <c r="JME58" s="19"/>
      <c r="JMF58" s="19"/>
      <c r="JMG58" s="19"/>
      <c r="JMH58" s="19"/>
      <c r="JMI58" s="19"/>
      <c r="JMJ58" s="19"/>
      <c r="JMK58" s="19"/>
      <c r="JML58" s="19"/>
      <c r="JMM58" s="19"/>
      <c r="JMN58" s="19"/>
      <c r="JMO58" s="19"/>
      <c r="JMP58" s="19"/>
      <c r="JMQ58" s="19"/>
      <c r="JMR58" s="19"/>
      <c r="JMS58" s="19"/>
      <c r="JMT58" s="19"/>
      <c r="JMU58" s="19"/>
      <c r="JMV58" s="19"/>
      <c r="JMW58" s="19"/>
      <c r="JMX58" s="19"/>
      <c r="JMY58" s="19"/>
      <c r="JMZ58" s="19"/>
      <c r="JNA58" s="19"/>
      <c r="JNB58" s="19"/>
      <c r="JNC58" s="19"/>
      <c r="JND58" s="19"/>
      <c r="JNE58" s="19"/>
      <c r="JNF58" s="19"/>
      <c r="JNG58" s="19"/>
      <c r="JNH58" s="19"/>
      <c r="JNI58" s="19"/>
      <c r="JNJ58" s="19"/>
      <c r="JNK58" s="19"/>
      <c r="JNL58" s="19"/>
      <c r="JNM58" s="19"/>
      <c r="JNN58" s="19"/>
      <c r="JNO58" s="19"/>
      <c r="JNP58" s="19"/>
      <c r="JNQ58" s="19"/>
      <c r="JNR58" s="19"/>
      <c r="JNS58" s="19"/>
      <c r="JNT58" s="19"/>
      <c r="JNU58" s="19"/>
      <c r="JNV58" s="19"/>
      <c r="JNW58" s="19"/>
      <c r="JNX58" s="19"/>
      <c r="JNY58" s="19"/>
      <c r="JNZ58" s="19"/>
      <c r="JOA58" s="19"/>
      <c r="JOB58" s="19"/>
      <c r="JOC58" s="19"/>
      <c r="JOD58" s="19"/>
      <c r="JOE58" s="19"/>
      <c r="JOF58" s="19"/>
      <c r="JOG58" s="19"/>
      <c r="JOH58" s="19"/>
      <c r="JOI58" s="19"/>
      <c r="JOJ58" s="19"/>
      <c r="JOK58" s="19"/>
      <c r="JOL58" s="19"/>
      <c r="JOM58" s="19"/>
      <c r="JON58" s="19"/>
      <c r="JOO58" s="19"/>
      <c r="JOP58" s="19"/>
      <c r="JOQ58" s="19"/>
      <c r="JOR58" s="19"/>
      <c r="JOS58" s="19"/>
      <c r="JOT58" s="19"/>
      <c r="JOU58" s="19"/>
      <c r="JOV58" s="19"/>
      <c r="JOW58" s="19"/>
      <c r="JOX58" s="19"/>
      <c r="JOY58" s="19"/>
      <c r="JOZ58" s="19"/>
      <c r="JPA58" s="19"/>
      <c r="JPB58" s="19"/>
      <c r="JPC58" s="19"/>
      <c r="JPD58" s="19"/>
      <c r="JPE58" s="19"/>
      <c r="JPF58" s="19"/>
      <c r="JPG58" s="19"/>
      <c r="JPH58" s="19"/>
      <c r="JPI58" s="19"/>
      <c r="JPJ58" s="19"/>
      <c r="JPK58" s="19"/>
      <c r="JPL58" s="19"/>
      <c r="JPM58" s="19"/>
      <c r="JPN58" s="19"/>
      <c r="JPO58" s="19"/>
      <c r="JPP58" s="19"/>
      <c r="JPQ58" s="19"/>
      <c r="JPR58" s="19"/>
      <c r="JPS58" s="19"/>
      <c r="JPT58" s="19"/>
      <c r="JPU58" s="19"/>
      <c r="JPV58" s="19"/>
      <c r="JPW58" s="19"/>
      <c r="JPX58" s="19"/>
      <c r="JPY58" s="19"/>
      <c r="JPZ58" s="19"/>
      <c r="JQA58" s="19"/>
      <c r="JQB58" s="19"/>
      <c r="JQC58" s="19"/>
      <c r="JQD58" s="19"/>
      <c r="JQE58" s="19"/>
      <c r="JQF58" s="19"/>
      <c r="JQG58" s="19"/>
      <c r="JQH58" s="19"/>
      <c r="JQI58" s="19"/>
      <c r="JQJ58" s="19"/>
      <c r="JQK58" s="19"/>
      <c r="JQL58" s="19"/>
      <c r="JQM58" s="19"/>
      <c r="JQN58" s="19"/>
      <c r="JQO58" s="19"/>
      <c r="JQP58" s="19"/>
      <c r="JQQ58" s="19"/>
      <c r="JQR58" s="19"/>
      <c r="JQS58" s="19"/>
      <c r="JQT58" s="19"/>
      <c r="JQU58" s="19"/>
      <c r="JQV58" s="19"/>
      <c r="JQW58" s="19"/>
      <c r="JQX58" s="19"/>
      <c r="JQY58" s="19"/>
      <c r="JQZ58" s="19"/>
      <c r="JRA58" s="19"/>
      <c r="JRB58" s="19"/>
      <c r="JRC58" s="19"/>
      <c r="JRD58" s="19"/>
      <c r="JRE58" s="19"/>
      <c r="JRF58" s="19"/>
      <c r="JRG58" s="19"/>
      <c r="JRH58" s="19"/>
      <c r="JRI58" s="19"/>
      <c r="JRJ58" s="19"/>
      <c r="JRK58" s="19"/>
      <c r="JRL58" s="19"/>
      <c r="JRM58" s="19"/>
      <c r="JRN58" s="19"/>
      <c r="JRO58" s="19"/>
      <c r="JRP58" s="19"/>
      <c r="JRQ58" s="19"/>
      <c r="JRR58" s="19"/>
      <c r="JRS58" s="19"/>
      <c r="JRT58" s="19"/>
      <c r="JRU58" s="19"/>
      <c r="JRV58" s="19"/>
      <c r="JRW58" s="19"/>
      <c r="JRX58" s="19"/>
      <c r="JRY58" s="19"/>
      <c r="JRZ58" s="19"/>
      <c r="JSA58" s="19"/>
      <c r="JSB58" s="19"/>
      <c r="JSC58" s="19"/>
      <c r="JSD58" s="19"/>
      <c r="JSE58" s="19"/>
      <c r="JSF58" s="19"/>
      <c r="JSG58" s="19"/>
      <c r="JSH58" s="19"/>
      <c r="JSI58" s="19"/>
      <c r="JSJ58" s="19"/>
      <c r="JSK58" s="19"/>
      <c r="JSL58" s="19"/>
      <c r="JSM58" s="19"/>
      <c r="JSN58" s="19"/>
      <c r="JSO58" s="19"/>
      <c r="JSP58" s="19"/>
      <c r="JSQ58" s="19"/>
      <c r="JSR58" s="19"/>
      <c r="JSS58" s="19"/>
      <c r="JST58" s="19"/>
      <c r="JSU58" s="19"/>
      <c r="JSV58" s="19"/>
      <c r="JSW58" s="19"/>
      <c r="JSX58" s="19"/>
      <c r="JSY58" s="19"/>
      <c r="JSZ58" s="19"/>
      <c r="JTA58" s="19"/>
      <c r="JTB58" s="19"/>
      <c r="JTC58" s="19"/>
      <c r="JTD58" s="19"/>
      <c r="JTE58" s="19"/>
      <c r="JTF58" s="19"/>
      <c r="JTG58" s="19"/>
      <c r="JTH58" s="19"/>
      <c r="JTI58" s="19"/>
      <c r="JTJ58" s="19"/>
      <c r="JTK58" s="19"/>
      <c r="JTL58" s="19"/>
      <c r="JTM58" s="19"/>
      <c r="JTN58" s="19"/>
      <c r="JTO58" s="19"/>
      <c r="JTP58" s="19"/>
      <c r="JTQ58" s="19"/>
      <c r="JTR58" s="19"/>
      <c r="JTS58" s="19"/>
      <c r="JTT58" s="19"/>
      <c r="JTU58" s="19"/>
      <c r="JTV58" s="19"/>
      <c r="JTW58" s="19"/>
      <c r="JTX58" s="19"/>
      <c r="JTY58" s="19"/>
      <c r="JTZ58" s="19"/>
      <c r="JUA58" s="19"/>
      <c r="JUB58" s="19"/>
      <c r="JUC58" s="19"/>
      <c r="JUD58" s="19"/>
      <c r="JUE58" s="19"/>
      <c r="JUF58" s="19"/>
      <c r="JUG58" s="19"/>
      <c r="JUH58" s="19"/>
      <c r="JUI58" s="19"/>
      <c r="JUJ58" s="19"/>
      <c r="JUK58" s="19"/>
      <c r="JUL58" s="19"/>
      <c r="JUM58" s="19"/>
      <c r="JUN58" s="19"/>
      <c r="JUO58" s="19"/>
      <c r="JUP58" s="19"/>
      <c r="JUQ58" s="19"/>
      <c r="JUR58" s="19"/>
      <c r="JUS58" s="19"/>
      <c r="JUT58" s="19"/>
      <c r="JUU58" s="19"/>
      <c r="JUV58" s="19"/>
      <c r="JUW58" s="19"/>
      <c r="JUX58" s="19"/>
      <c r="JUY58" s="19"/>
      <c r="JUZ58" s="19"/>
      <c r="JVA58" s="19"/>
      <c r="JVB58" s="19"/>
      <c r="JVC58" s="19"/>
      <c r="JVD58" s="19"/>
      <c r="JVE58" s="19"/>
      <c r="JVF58" s="19"/>
      <c r="JVG58" s="19"/>
      <c r="JVH58" s="19"/>
      <c r="JVI58" s="19"/>
      <c r="JVJ58" s="19"/>
      <c r="JVK58" s="19"/>
      <c r="JVL58" s="19"/>
      <c r="JVM58" s="19"/>
      <c r="JVN58" s="19"/>
      <c r="JVO58" s="19"/>
      <c r="JVP58" s="19"/>
      <c r="JVQ58" s="19"/>
      <c r="JVR58" s="19"/>
      <c r="JVS58" s="19"/>
      <c r="JVT58" s="19"/>
      <c r="JVU58" s="19"/>
      <c r="JVV58" s="19"/>
      <c r="JVW58" s="19"/>
      <c r="JVX58" s="19"/>
      <c r="JVY58" s="19"/>
      <c r="JVZ58" s="19"/>
      <c r="JWA58" s="19"/>
      <c r="JWB58" s="19"/>
      <c r="JWC58" s="19"/>
      <c r="JWD58" s="19"/>
      <c r="JWE58" s="19"/>
      <c r="JWF58" s="19"/>
      <c r="JWG58" s="19"/>
      <c r="JWH58" s="19"/>
      <c r="JWI58" s="19"/>
      <c r="JWJ58" s="19"/>
      <c r="JWK58" s="19"/>
      <c r="JWL58" s="19"/>
      <c r="JWM58" s="19"/>
      <c r="JWN58" s="19"/>
      <c r="JWO58" s="19"/>
      <c r="JWP58" s="19"/>
      <c r="JWQ58" s="19"/>
      <c r="JWR58" s="19"/>
      <c r="JWS58" s="19"/>
      <c r="JWT58" s="19"/>
      <c r="JWU58" s="19"/>
      <c r="JWV58" s="19"/>
      <c r="JWW58" s="19"/>
      <c r="JWX58" s="19"/>
      <c r="JWY58" s="19"/>
      <c r="JWZ58" s="19"/>
      <c r="JXA58" s="19"/>
      <c r="JXB58" s="19"/>
      <c r="JXC58" s="19"/>
      <c r="JXD58" s="19"/>
      <c r="JXE58" s="19"/>
      <c r="JXF58" s="19"/>
      <c r="JXG58" s="19"/>
      <c r="JXH58" s="19"/>
      <c r="JXI58" s="19"/>
      <c r="JXJ58" s="19"/>
      <c r="JXK58" s="19"/>
      <c r="JXL58" s="19"/>
      <c r="JXM58" s="19"/>
      <c r="JXN58" s="19"/>
      <c r="JXO58" s="19"/>
      <c r="JXP58" s="19"/>
      <c r="JXQ58" s="19"/>
      <c r="JXR58" s="19"/>
      <c r="JXS58" s="19"/>
      <c r="JXT58" s="19"/>
      <c r="JXU58" s="19"/>
      <c r="JXV58" s="19"/>
      <c r="JXW58" s="19"/>
      <c r="JXX58" s="19"/>
      <c r="JXY58" s="19"/>
      <c r="JXZ58" s="19"/>
      <c r="JYA58" s="19"/>
      <c r="JYB58" s="19"/>
      <c r="JYC58" s="19"/>
      <c r="JYD58" s="19"/>
      <c r="JYE58" s="19"/>
      <c r="JYF58" s="19"/>
      <c r="JYG58" s="19"/>
      <c r="JYH58" s="19"/>
      <c r="JYI58" s="19"/>
      <c r="JYJ58" s="19"/>
      <c r="JYK58" s="19"/>
      <c r="JYL58" s="19"/>
      <c r="JYM58" s="19"/>
      <c r="JYN58" s="19"/>
      <c r="JYO58" s="19"/>
      <c r="JYP58" s="19"/>
      <c r="JYQ58" s="19"/>
      <c r="JYR58" s="19"/>
      <c r="JYS58" s="19"/>
      <c r="JYT58" s="19"/>
      <c r="JYU58" s="19"/>
      <c r="JYV58" s="19"/>
      <c r="JYW58" s="19"/>
      <c r="JYX58" s="19"/>
      <c r="JYY58" s="19"/>
      <c r="JYZ58" s="19"/>
      <c r="JZA58" s="19"/>
      <c r="JZB58" s="19"/>
      <c r="JZC58" s="19"/>
      <c r="JZD58" s="19"/>
      <c r="JZE58" s="19"/>
      <c r="JZF58" s="19"/>
      <c r="JZG58" s="19"/>
      <c r="JZH58" s="19"/>
      <c r="JZI58" s="19"/>
      <c r="JZJ58" s="19"/>
      <c r="JZK58" s="19"/>
      <c r="JZL58" s="19"/>
      <c r="JZM58" s="19"/>
      <c r="JZN58" s="19"/>
      <c r="JZO58" s="19"/>
      <c r="JZP58" s="19"/>
      <c r="JZQ58" s="19"/>
      <c r="JZR58" s="19"/>
      <c r="JZS58" s="19"/>
      <c r="JZT58" s="19"/>
      <c r="JZU58" s="19"/>
      <c r="JZV58" s="19"/>
      <c r="JZW58" s="19"/>
      <c r="JZX58" s="19"/>
      <c r="JZY58" s="19"/>
      <c r="JZZ58" s="19"/>
      <c r="KAA58" s="19"/>
      <c r="KAB58" s="19"/>
      <c r="KAC58" s="19"/>
      <c r="KAD58" s="19"/>
      <c r="KAE58" s="19"/>
      <c r="KAF58" s="19"/>
      <c r="KAG58" s="19"/>
      <c r="KAH58" s="19"/>
      <c r="KAI58" s="19"/>
      <c r="KAJ58" s="19"/>
      <c r="KAK58" s="19"/>
      <c r="KAL58" s="19"/>
      <c r="KAM58" s="19"/>
      <c r="KAN58" s="19"/>
      <c r="KAO58" s="19"/>
      <c r="KAP58" s="19"/>
      <c r="KAQ58" s="19"/>
      <c r="KAR58" s="19"/>
      <c r="KAS58" s="19"/>
      <c r="KAT58" s="19"/>
      <c r="KAU58" s="19"/>
      <c r="KAV58" s="19"/>
      <c r="KAW58" s="19"/>
      <c r="KAX58" s="19"/>
      <c r="KAY58" s="19"/>
      <c r="KAZ58" s="19"/>
      <c r="KBA58" s="19"/>
      <c r="KBB58" s="19"/>
      <c r="KBC58" s="19"/>
      <c r="KBD58" s="19"/>
      <c r="KBE58" s="19"/>
      <c r="KBF58" s="19"/>
      <c r="KBG58" s="19"/>
      <c r="KBH58" s="19"/>
      <c r="KBI58" s="19"/>
      <c r="KBJ58" s="19"/>
      <c r="KBK58" s="19"/>
      <c r="KBL58" s="19"/>
      <c r="KBM58" s="19"/>
      <c r="KBN58" s="19"/>
      <c r="KBO58" s="19"/>
      <c r="KBP58" s="19"/>
      <c r="KBQ58" s="19"/>
      <c r="KBR58" s="19"/>
      <c r="KBS58" s="19"/>
      <c r="KBT58" s="19"/>
      <c r="KBU58" s="19"/>
      <c r="KBV58" s="19"/>
      <c r="KBW58" s="19"/>
      <c r="KBX58" s="19"/>
      <c r="KBY58" s="19"/>
      <c r="KBZ58" s="19"/>
      <c r="KCA58" s="19"/>
      <c r="KCB58" s="19"/>
      <c r="KCC58" s="19"/>
      <c r="KCD58" s="19"/>
      <c r="KCE58" s="19"/>
      <c r="KCF58" s="19"/>
      <c r="KCG58" s="19"/>
      <c r="KCH58" s="19"/>
      <c r="KCI58" s="19"/>
      <c r="KCJ58" s="19"/>
      <c r="KCK58" s="19"/>
      <c r="KCL58" s="19"/>
      <c r="KCM58" s="19"/>
      <c r="KCN58" s="19"/>
      <c r="KCO58" s="19"/>
      <c r="KCP58" s="19"/>
      <c r="KCQ58" s="19"/>
      <c r="KCR58" s="19"/>
      <c r="KCS58" s="19"/>
      <c r="KCT58" s="19"/>
      <c r="KCU58" s="19"/>
      <c r="KCV58" s="19"/>
      <c r="KCW58" s="19"/>
      <c r="KCX58" s="19"/>
      <c r="KCY58" s="19"/>
      <c r="KCZ58" s="19"/>
      <c r="KDA58" s="19"/>
      <c r="KDB58" s="19"/>
      <c r="KDC58" s="19"/>
      <c r="KDD58" s="19"/>
      <c r="KDE58" s="19"/>
      <c r="KDF58" s="19"/>
      <c r="KDG58" s="19"/>
      <c r="KDH58" s="19"/>
      <c r="KDI58" s="19"/>
      <c r="KDJ58" s="19"/>
      <c r="KDK58" s="19"/>
      <c r="KDL58" s="19"/>
      <c r="KDM58" s="19"/>
      <c r="KDN58" s="19"/>
      <c r="KDO58" s="19"/>
      <c r="KDP58" s="19"/>
      <c r="KDQ58" s="19"/>
      <c r="KDR58" s="19"/>
      <c r="KDS58" s="19"/>
      <c r="KDT58" s="19"/>
      <c r="KDU58" s="19"/>
      <c r="KDV58" s="19"/>
      <c r="KDW58" s="19"/>
      <c r="KDX58" s="19"/>
      <c r="KDY58" s="19"/>
      <c r="KDZ58" s="19"/>
      <c r="KEA58" s="19"/>
      <c r="KEB58" s="19"/>
      <c r="KEC58" s="19"/>
      <c r="KED58" s="19"/>
      <c r="KEE58" s="19"/>
      <c r="KEF58" s="19"/>
      <c r="KEG58" s="19"/>
      <c r="KEH58" s="19"/>
      <c r="KEI58" s="19"/>
      <c r="KEJ58" s="19"/>
      <c r="KEK58" s="19"/>
      <c r="KEL58" s="19"/>
      <c r="KEM58" s="19"/>
      <c r="KEN58" s="19"/>
      <c r="KEO58" s="19"/>
      <c r="KEP58" s="19"/>
      <c r="KEQ58" s="19"/>
      <c r="KER58" s="19"/>
      <c r="KES58" s="19"/>
      <c r="KET58" s="19"/>
      <c r="KEU58" s="19"/>
      <c r="KEV58" s="19"/>
      <c r="KEW58" s="19"/>
      <c r="KEX58" s="19"/>
      <c r="KEY58" s="19"/>
      <c r="KEZ58" s="19"/>
      <c r="KFA58" s="19"/>
      <c r="KFB58" s="19"/>
      <c r="KFC58" s="19"/>
      <c r="KFD58" s="19"/>
      <c r="KFE58" s="19"/>
      <c r="KFF58" s="19"/>
      <c r="KFG58" s="19"/>
      <c r="KFH58" s="19"/>
      <c r="KFI58" s="19"/>
      <c r="KFJ58" s="19"/>
      <c r="KFK58" s="19"/>
      <c r="KFL58" s="19"/>
      <c r="KFM58" s="19"/>
      <c r="KFN58" s="19"/>
      <c r="KFO58" s="19"/>
      <c r="KFP58" s="19"/>
      <c r="KFQ58" s="19"/>
      <c r="KFR58" s="19"/>
      <c r="KFS58" s="19"/>
      <c r="KFT58" s="19"/>
      <c r="KFU58" s="19"/>
      <c r="KFV58" s="19"/>
      <c r="KFW58" s="19"/>
      <c r="KFX58" s="19"/>
      <c r="KFY58" s="19"/>
      <c r="KFZ58" s="19"/>
      <c r="KGA58" s="19"/>
      <c r="KGB58" s="19"/>
      <c r="KGC58" s="19"/>
      <c r="KGD58" s="19"/>
      <c r="KGE58" s="19"/>
      <c r="KGF58" s="19"/>
      <c r="KGG58" s="19"/>
      <c r="KGH58" s="19"/>
      <c r="KGI58" s="19"/>
      <c r="KGJ58" s="19"/>
      <c r="KGK58" s="19"/>
      <c r="KGL58" s="19"/>
      <c r="KGM58" s="19"/>
      <c r="KGN58" s="19"/>
      <c r="KGO58" s="19"/>
      <c r="KGP58" s="19"/>
      <c r="KGQ58" s="19"/>
      <c r="KGR58" s="19"/>
      <c r="KGS58" s="19"/>
      <c r="KGT58" s="19"/>
      <c r="KGU58" s="19"/>
      <c r="KGV58" s="19"/>
      <c r="KGW58" s="19"/>
      <c r="KGX58" s="19"/>
      <c r="KGY58" s="19"/>
      <c r="KGZ58" s="19"/>
      <c r="KHA58" s="19"/>
      <c r="KHB58" s="19"/>
      <c r="KHC58" s="19"/>
      <c r="KHD58" s="19"/>
      <c r="KHE58" s="19"/>
      <c r="KHF58" s="19"/>
      <c r="KHG58" s="19"/>
      <c r="KHH58" s="19"/>
      <c r="KHI58" s="19"/>
      <c r="KHJ58" s="19"/>
      <c r="KHK58" s="19"/>
      <c r="KHL58" s="19"/>
      <c r="KHM58" s="19"/>
      <c r="KHN58" s="19"/>
      <c r="KHO58" s="19"/>
      <c r="KHP58" s="19"/>
      <c r="KHQ58" s="19"/>
      <c r="KHR58" s="19"/>
      <c r="KHS58" s="19"/>
      <c r="KHT58" s="19"/>
      <c r="KHU58" s="19"/>
      <c r="KHV58" s="19"/>
      <c r="KHW58" s="19"/>
      <c r="KHX58" s="19"/>
      <c r="KHY58" s="19"/>
      <c r="KHZ58" s="19"/>
      <c r="KIA58" s="19"/>
      <c r="KIB58" s="19"/>
      <c r="KIC58" s="19"/>
      <c r="KID58" s="19"/>
      <c r="KIE58" s="19"/>
      <c r="KIF58" s="19"/>
      <c r="KIG58" s="19"/>
      <c r="KIH58" s="19"/>
      <c r="KII58" s="19"/>
      <c r="KIJ58" s="19"/>
      <c r="KIK58" s="19"/>
      <c r="KIL58" s="19"/>
      <c r="KIM58" s="19"/>
      <c r="KIN58" s="19"/>
      <c r="KIO58" s="19"/>
      <c r="KIP58" s="19"/>
      <c r="KIQ58" s="19"/>
      <c r="KIR58" s="19"/>
      <c r="KIS58" s="19"/>
      <c r="KIT58" s="19"/>
      <c r="KIU58" s="19"/>
      <c r="KIV58" s="19"/>
      <c r="KIW58" s="19"/>
      <c r="KIX58" s="19"/>
      <c r="KIY58" s="19"/>
      <c r="KIZ58" s="19"/>
      <c r="KJA58" s="19"/>
      <c r="KJB58" s="19"/>
      <c r="KJC58" s="19"/>
      <c r="KJD58" s="19"/>
      <c r="KJE58" s="19"/>
      <c r="KJF58" s="19"/>
      <c r="KJG58" s="19"/>
      <c r="KJH58" s="19"/>
      <c r="KJI58" s="19"/>
      <c r="KJJ58" s="19"/>
      <c r="KJK58" s="19"/>
      <c r="KJL58" s="19"/>
      <c r="KJM58" s="19"/>
      <c r="KJN58" s="19"/>
      <c r="KJO58" s="19"/>
      <c r="KJP58" s="19"/>
      <c r="KJQ58" s="19"/>
      <c r="KJR58" s="19"/>
      <c r="KJS58" s="19"/>
      <c r="KJT58" s="19"/>
      <c r="KJU58" s="19"/>
      <c r="KJV58" s="19"/>
      <c r="KJW58" s="19"/>
      <c r="KJX58" s="19"/>
      <c r="KJY58" s="19"/>
      <c r="KJZ58" s="19"/>
      <c r="KKA58" s="19"/>
      <c r="KKB58" s="19"/>
      <c r="KKC58" s="19"/>
      <c r="KKD58" s="19"/>
      <c r="KKE58" s="19"/>
      <c r="KKF58" s="19"/>
      <c r="KKG58" s="19"/>
      <c r="KKH58" s="19"/>
      <c r="KKI58" s="19"/>
      <c r="KKJ58" s="19"/>
      <c r="KKK58" s="19"/>
      <c r="KKL58" s="19"/>
      <c r="KKM58" s="19"/>
      <c r="KKN58" s="19"/>
      <c r="KKO58" s="19"/>
      <c r="KKP58" s="19"/>
      <c r="KKQ58" s="19"/>
      <c r="KKR58" s="19"/>
      <c r="KKS58" s="19"/>
      <c r="KKT58" s="19"/>
      <c r="KKU58" s="19"/>
      <c r="KKV58" s="19"/>
      <c r="KKW58" s="19"/>
      <c r="KKX58" s="19"/>
      <c r="KKY58" s="19"/>
      <c r="KKZ58" s="19"/>
      <c r="KLA58" s="19"/>
      <c r="KLB58" s="19"/>
      <c r="KLC58" s="19"/>
      <c r="KLD58" s="19"/>
      <c r="KLE58" s="19"/>
      <c r="KLF58" s="19"/>
      <c r="KLG58" s="19"/>
      <c r="KLH58" s="19"/>
      <c r="KLI58" s="19"/>
      <c r="KLJ58" s="19"/>
      <c r="KLK58" s="19"/>
      <c r="KLL58" s="19"/>
      <c r="KLM58" s="19"/>
      <c r="KLN58" s="19"/>
      <c r="KLO58" s="19"/>
      <c r="KLP58" s="19"/>
      <c r="KLQ58" s="19"/>
      <c r="KLR58" s="19"/>
      <c r="KLS58" s="19"/>
      <c r="KLT58" s="19"/>
      <c r="KLU58" s="19"/>
      <c r="KLV58" s="19"/>
      <c r="KLW58" s="19"/>
      <c r="KLX58" s="19"/>
      <c r="KLY58" s="19"/>
      <c r="KLZ58" s="19"/>
      <c r="KMA58" s="19"/>
      <c r="KMB58" s="19"/>
      <c r="KMC58" s="19"/>
      <c r="KMD58" s="19"/>
      <c r="KME58" s="19"/>
      <c r="KMF58" s="19"/>
      <c r="KMG58" s="19"/>
      <c r="KMH58" s="19"/>
      <c r="KMI58" s="19"/>
      <c r="KMJ58" s="19"/>
      <c r="KMK58" s="19"/>
      <c r="KML58" s="19"/>
      <c r="KMM58" s="19"/>
      <c r="KMN58" s="19"/>
      <c r="KMO58" s="19"/>
      <c r="KMP58" s="19"/>
      <c r="KMQ58" s="19"/>
      <c r="KMR58" s="19"/>
      <c r="KMS58" s="19"/>
      <c r="KMT58" s="19"/>
      <c r="KMU58" s="19"/>
      <c r="KMV58" s="19"/>
      <c r="KMW58" s="19"/>
      <c r="KMX58" s="19"/>
      <c r="KMY58" s="19"/>
      <c r="KMZ58" s="19"/>
      <c r="KNA58" s="19"/>
      <c r="KNB58" s="19"/>
      <c r="KNC58" s="19"/>
      <c r="KND58" s="19"/>
      <c r="KNE58" s="19"/>
      <c r="KNF58" s="19"/>
      <c r="KNG58" s="19"/>
      <c r="KNH58" s="19"/>
      <c r="KNI58" s="19"/>
      <c r="KNJ58" s="19"/>
      <c r="KNK58" s="19"/>
      <c r="KNL58" s="19"/>
      <c r="KNM58" s="19"/>
      <c r="KNN58" s="19"/>
      <c r="KNO58" s="19"/>
      <c r="KNP58" s="19"/>
      <c r="KNQ58" s="19"/>
      <c r="KNR58" s="19"/>
      <c r="KNS58" s="19"/>
      <c r="KNT58" s="19"/>
      <c r="KNU58" s="19"/>
      <c r="KNV58" s="19"/>
      <c r="KNW58" s="19"/>
      <c r="KNX58" s="19"/>
      <c r="KNY58" s="19"/>
      <c r="KNZ58" s="19"/>
      <c r="KOA58" s="19"/>
      <c r="KOB58" s="19"/>
      <c r="KOC58" s="19"/>
      <c r="KOD58" s="19"/>
      <c r="KOE58" s="19"/>
      <c r="KOF58" s="19"/>
      <c r="KOG58" s="19"/>
      <c r="KOH58" s="19"/>
      <c r="KOI58" s="19"/>
      <c r="KOJ58" s="19"/>
      <c r="KOK58" s="19"/>
      <c r="KOL58" s="19"/>
      <c r="KOM58" s="19"/>
      <c r="KON58" s="19"/>
      <c r="KOO58" s="19"/>
      <c r="KOP58" s="19"/>
      <c r="KOQ58" s="19"/>
      <c r="KOR58" s="19"/>
      <c r="KOS58" s="19"/>
      <c r="KOT58" s="19"/>
      <c r="KOU58" s="19"/>
      <c r="KOV58" s="19"/>
      <c r="KOW58" s="19"/>
      <c r="KOX58" s="19"/>
      <c r="KOY58" s="19"/>
      <c r="KOZ58" s="19"/>
      <c r="KPA58" s="19"/>
      <c r="KPB58" s="19"/>
      <c r="KPC58" s="19"/>
      <c r="KPD58" s="19"/>
      <c r="KPE58" s="19"/>
      <c r="KPF58" s="19"/>
      <c r="KPG58" s="19"/>
      <c r="KPH58" s="19"/>
      <c r="KPI58" s="19"/>
      <c r="KPJ58" s="19"/>
      <c r="KPK58" s="19"/>
      <c r="KPL58" s="19"/>
      <c r="KPM58" s="19"/>
      <c r="KPN58" s="19"/>
      <c r="KPO58" s="19"/>
      <c r="KPP58" s="19"/>
      <c r="KPQ58" s="19"/>
      <c r="KPR58" s="19"/>
      <c r="KPS58" s="19"/>
      <c r="KPT58" s="19"/>
      <c r="KPU58" s="19"/>
      <c r="KPV58" s="19"/>
      <c r="KPW58" s="19"/>
      <c r="KPX58" s="19"/>
      <c r="KPY58" s="19"/>
      <c r="KPZ58" s="19"/>
      <c r="KQA58" s="19"/>
      <c r="KQB58" s="19"/>
      <c r="KQC58" s="19"/>
      <c r="KQD58" s="19"/>
      <c r="KQE58" s="19"/>
      <c r="KQF58" s="19"/>
      <c r="KQG58" s="19"/>
      <c r="KQH58" s="19"/>
      <c r="KQI58" s="19"/>
      <c r="KQJ58" s="19"/>
      <c r="KQK58" s="19"/>
      <c r="KQL58" s="19"/>
      <c r="KQM58" s="19"/>
      <c r="KQN58" s="19"/>
      <c r="KQO58" s="19"/>
      <c r="KQP58" s="19"/>
      <c r="KQQ58" s="19"/>
      <c r="KQR58" s="19"/>
      <c r="KQS58" s="19"/>
      <c r="KQT58" s="19"/>
      <c r="KQU58" s="19"/>
      <c r="KQV58" s="19"/>
      <c r="KQW58" s="19"/>
      <c r="KQX58" s="19"/>
      <c r="KQY58" s="19"/>
      <c r="KQZ58" s="19"/>
      <c r="KRA58" s="19"/>
      <c r="KRB58" s="19"/>
      <c r="KRC58" s="19"/>
      <c r="KRD58" s="19"/>
      <c r="KRE58" s="19"/>
      <c r="KRF58" s="19"/>
      <c r="KRG58" s="19"/>
      <c r="KRH58" s="19"/>
      <c r="KRI58" s="19"/>
      <c r="KRJ58" s="19"/>
      <c r="KRK58" s="19"/>
      <c r="KRL58" s="19"/>
      <c r="KRM58" s="19"/>
      <c r="KRN58" s="19"/>
      <c r="KRO58" s="19"/>
      <c r="KRP58" s="19"/>
      <c r="KRQ58" s="19"/>
      <c r="KRR58" s="19"/>
      <c r="KRS58" s="19"/>
      <c r="KRT58" s="19"/>
      <c r="KRU58" s="19"/>
      <c r="KRV58" s="19"/>
      <c r="KRW58" s="19"/>
      <c r="KRX58" s="19"/>
      <c r="KRY58" s="19"/>
      <c r="KRZ58" s="19"/>
      <c r="KSA58" s="19"/>
      <c r="KSB58" s="19"/>
      <c r="KSC58" s="19"/>
      <c r="KSD58" s="19"/>
      <c r="KSE58" s="19"/>
      <c r="KSF58" s="19"/>
      <c r="KSG58" s="19"/>
      <c r="KSH58" s="19"/>
      <c r="KSI58" s="19"/>
      <c r="KSJ58" s="19"/>
      <c r="KSK58" s="19"/>
      <c r="KSL58" s="19"/>
      <c r="KSM58" s="19"/>
      <c r="KSN58" s="19"/>
      <c r="KSO58" s="19"/>
      <c r="KSP58" s="19"/>
      <c r="KSQ58" s="19"/>
      <c r="KSR58" s="19"/>
      <c r="KSS58" s="19"/>
      <c r="KST58" s="19"/>
      <c r="KSU58" s="19"/>
      <c r="KSV58" s="19"/>
      <c r="KSW58" s="19"/>
      <c r="KSX58" s="19"/>
      <c r="KSY58" s="19"/>
      <c r="KSZ58" s="19"/>
      <c r="KTA58" s="19"/>
      <c r="KTB58" s="19"/>
      <c r="KTC58" s="19"/>
      <c r="KTD58" s="19"/>
      <c r="KTE58" s="19"/>
      <c r="KTF58" s="19"/>
      <c r="KTG58" s="19"/>
      <c r="KTH58" s="19"/>
      <c r="KTI58" s="19"/>
      <c r="KTJ58" s="19"/>
      <c r="KTK58" s="19"/>
      <c r="KTL58" s="19"/>
      <c r="KTM58" s="19"/>
      <c r="KTN58" s="19"/>
      <c r="KTO58" s="19"/>
      <c r="KTP58" s="19"/>
      <c r="KTQ58" s="19"/>
      <c r="KTR58" s="19"/>
      <c r="KTS58" s="19"/>
      <c r="KTT58" s="19"/>
      <c r="KTU58" s="19"/>
      <c r="KTV58" s="19"/>
      <c r="KTW58" s="19"/>
      <c r="KTX58" s="19"/>
      <c r="KTY58" s="19"/>
      <c r="KTZ58" s="19"/>
      <c r="KUA58" s="19"/>
      <c r="KUB58" s="19"/>
      <c r="KUC58" s="19"/>
      <c r="KUD58" s="19"/>
      <c r="KUE58" s="19"/>
      <c r="KUF58" s="19"/>
      <c r="KUG58" s="19"/>
      <c r="KUH58" s="19"/>
      <c r="KUI58" s="19"/>
      <c r="KUJ58" s="19"/>
      <c r="KUK58" s="19"/>
      <c r="KUL58" s="19"/>
      <c r="KUM58" s="19"/>
      <c r="KUN58" s="19"/>
      <c r="KUO58" s="19"/>
      <c r="KUP58" s="19"/>
      <c r="KUQ58" s="19"/>
      <c r="KUR58" s="19"/>
      <c r="KUS58" s="19"/>
      <c r="KUT58" s="19"/>
      <c r="KUU58" s="19"/>
      <c r="KUV58" s="19"/>
      <c r="KUW58" s="19"/>
      <c r="KUX58" s="19"/>
      <c r="KUY58" s="19"/>
      <c r="KUZ58" s="19"/>
      <c r="KVA58" s="19"/>
      <c r="KVB58" s="19"/>
      <c r="KVC58" s="19"/>
      <c r="KVD58" s="19"/>
      <c r="KVE58" s="19"/>
      <c r="KVF58" s="19"/>
      <c r="KVG58" s="19"/>
      <c r="KVH58" s="19"/>
      <c r="KVI58" s="19"/>
      <c r="KVJ58" s="19"/>
      <c r="KVK58" s="19"/>
      <c r="KVL58" s="19"/>
      <c r="KVM58" s="19"/>
      <c r="KVN58" s="19"/>
      <c r="KVO58" s="19"/>
      <c r="KVP58" s="19"/>
      <c r="KVQ58" s="19"/>
      <c r="KVR58" s="19"/>
      <c r="KVS58" s="19"/>
      <c r="KVT58" s="19"/>
      <c r="KVU58" s="19"/>
      <c r="KVV58" s="19"/>
      <c r="KVW58" s="19"/>
      <c r="KVX58" s="19"/>
      <c r="KVY58" s="19"/>
      <c r="KVZ58" s="19"/>
      <c r="KWA58" s="19"/>
      <c r="KWB58" s="19"/>
      <c r="KWC58" s="19"/>
      <c r="KWD58" s="19"/>
      <c r="KWE58" s="19"/>
      <c r="KWF58" s="19"/>
      <c r="KWG58" s="19"/>
      <c r="KWH58" s="19"/>
      <c r="KWI58" s="19"/>
      <c r="KWJ58" s="19"/>
      <c r="KWK58" s="19"/>
      <c r="KWL58" s="19"/>
      <c r="KWM58" s="19"/>
      <c r="KWN58" s="19"/>
      <c r="KWO58" s="19"/>
      <c r="KWP58" s="19"/>
      <c r="KWQ58" s="19"/>
      <c r="KWR58" s="19"/>
      <c r="KWS58" s="19"/>
      <c r="KWT58" s="19"/>
      <c r="KWU58" s="19"/>
      <c r="KWV58" s="19"/>
      <c r="KWW58" s="19"/>
      <c r="KWX58" s="19"/>
      <c r="KWY58" s="19"/>
      <c r="KWZ58" s="19"/>
      <c r="KXA58" s="19"/>
      <c r="KXB58" s="19"/>
      <c r="KXC58" s="19"/>
      <c r="KXD58" s="19"/>
      <c r="KXE58" s="19"/>
      <c r="KXF58" s="19"/>
      <c r="KXG58" s="19"/>
      <c r="KXH58" s="19"/>
      <c r="KXI58" s="19"/>
      <c r="KXJ58" s="19"/>
      <c r="KXK58" s="19"/>
      <c r="KXL58" s="19"/>
      <c r="KXM58" s="19"/>
      <c r="KXN58" s="19"/>
      <c r="KXO58" s="19"/>
      <c r="KXP58" s="19"/>
      <c r="KXQ58" s="19"/>
      <c r="KXR58" s="19"/>
      <c r="KXS58" s="19"/>
      <c r="KXT58" s="19"/>
      <c r="KXU58" s="19"/>
      <c r="KXV58" s="19"/>
      <c r="KXW58" s="19"/>
      <c r="KXX58" s="19"/>
      <c r="KXY58" s="19"/>
      <c r="KXZ58" s="19"/>
      <c r="KYA58" s="19"/>
      <c r="KYB58" s="19"/>
      <c r="KYC58" s="19"/>
      <c r="KYD58" s="19"/>
      <c r="KYE58" s="19"/>
      <c r="KYF58" s="19"/>
      <c r="KYG58" s="19"/>
      <c r="KYH58" s="19"/>
      <c r="KYI58" s="19"/>
      <c r="KYJ58" s="19"/>
      <c r="KYK58" s="19"/>
      <c r="KYL58" s="19"/>
      <c r="KYM58" s="19"/>
      <c r="KYN58" s="19"/>
      <c r="KYO58" s="19"/>
      <c r="KYP58" s="19"/>
      <c r="KYQ58" s="19"/>
      <c r="KYR58" s="19"/>
      <c r="KYS58" s="19"/>
      <c r="KYT58" s="19"/>
      <c r="KYU58" s="19"/>
      <c r="KYV58" s="19"/>
      <c r="KYW58" s="19"/>
      <c r="KYX58" s="19"/>
      <c r="KYY58" s="19"/>
      <c r="KYZ58" s="19"/>
      <c r="KZA58" s="19"/>
      <c r="KZB58" s="19"/>
      <c r="KZC58" s="19"/>
      <c r="KZD58" s="19"/>
      <c r="KZE58" s="19"/>
      <c r="KZF58" s="19"/>
      <c r="KZG58" s="19"/>
      <c r="KZH58" s="19"/>
      <c r="KZI58" s="19"/>
      <c r="KZJ58" s="19"/>
      <c r="KZK58" s="19"/>
      <c r="KZL58" s="19"/>
      <c r="KZM58" s="19"/>
      <c r="KZN58" s="19"/>
      <c r="KZO58" s="19"/>
      <c r="KZP58" s="19"/>
      <c r="KZQ58" s="19"/>
      <c r="KZR58" s="19"/>
      <c r="KZS58" s="19"/>
      <c r="KZT58" s="19"/>
      <c r="KZU58" s="19"/>
      <c r="KZV58" s="19"/>
      <c r="KZW58" s="19"/>
      <c r="KZX58" s="19"/>
      <c r="KZY58" s="19"/>
      <c r="KZZ58" s="19"/>
      <c r="LAA58" s="19"/>
      <c r="LAB58" s="19"/>
      <c r="LAC58" s="19"/>
      <c r="LAD58" s="19"/>
      <c r="LAE58" s="19"/>
      <c r="LAF58" s="19"/>
      <c r="LAG58" s="19"/>
      <c r="LAH58" s="19"/>
      <c r="LAI58" s="19"/>
      <c r="LAJ58" s="19"/>
      <c r="LAK58" s="19"/>
      <c r="LAL58" s="19"/>
      <c r="LAM58" s="19"/>
      <c r="LAN58" s="19"/>
      <c r="LAO58" s="19"/>
      <c r="LAP58" s="19"/>
      <c r="LAQ58" s="19"/>
      <c r="LAR58" s="19"/>
      <c r="LAS58" s="19"/>
      <c r="LAT58" s="19"/>
      <c r="LAU58" s="19"/>
      <c r="LAV58" s="19"/>
      <c r="LAW58" s="19"/>
      <c r="LAX58" s="19"/>
      <c r="LAY58" s="19"/>
      <c r="LAZ58" s="19"/>
      <c r="LBA58" s="19"/>
      <c r="LBB58" s="19"/>
      <c r="LBC58" s="19"/>
      <c r="LBD58" s="19"/>
      <c r="LBE58" s="19"/>
      <c r="LBF58" s="19"/>
      <c r="LBG58" s="19"/>
      <c r="LBH58" s="19"/>
      <c r="LBI58" s="19"/>
      <c r="LBJ58" s="19"/>
      <c r="LBK58" s="19"/>
      <c r="LBL58" s="19"/>
      <c r="LBM58" s="19"/>
      <c r="LBN58" s="19"/>
      <c r="LBO58" s="19"/>
      <c r="LBP58" s="19"/>
      <c r="LBQ58" s="19"/>
      <c r="LBR58" s="19"/>
      <c r="LBS58" s="19"/>
      <c r="LBT58" s="19"/>
      <c r="LBU58" s="19"/>
      <c r="LBV58" s="19"/>
      <c r="LBW58" s="19"/>
      <c r="LBX58" s="19"/>
      <c r="LBY58" s="19"/>
      <c r="LBZ58" s="19"/>
      <c r="LCA58" s="19"/>
      <c r="LCB58" s="19"/>
      <c r="LCC58" s="19"/>
      <c r="LCD58" s="19"/>
      <c r="LCE58" s="19"/>
      <c r="LCF58" s="19"/>
      <c r="LCG58" s="19"/>
      <c r="LCH58" s="19"/>
      <c r="LCI58" s="19"/>
      <c r="LCJ58" s="19"/>
      <c r="LCK58" s="19"/>
      <c r="LCL58" s="19"/>
      <c r="LCM58" s="19"/>
      <c r="LCN58" s="19"/>
      <c r="LCO58" s="19"/>
      <c r="LCP58" s="19"/>
      <c r="LCQ58" s="19"/>
      <c r="LCR58" s="19"/>
      <c r="LCS58" s="19"/>
      <c r="LCT58" s="19"/>
      <c r="LCU58" s="19"/>
      <c r="LCV58" s="19"/>
      <c r="LCW58" s="19"/>
      <c r="LCX58" s="19"/>
      <c r="LCY58" s="19"/>
      <c r="LCZ58" s="19"/>
      <c r="LDA58" s="19"/>
      <c r="LDB58" s="19"/>
      <c r="LDC58" s="19"/>
      <c r="LDD58" s="19"/>
      <c r="LDE58" s="19"/>
      <c r="LDF58" s="19"/>
      <c r="LDG58" s="19"/>
      <c r="LDH58" s="19"/>
      <c r="LDI58" s="19"/>
      <c r="LDJ58" s="19"/>
      <c r="LDK58" s="19"/>
      <c r="LDL58" s="19"/>
      <c r="LDM58" s="19"/>
      <c r="LDN58" s="19"/>
      <c r="LDO58" s="19"/>
      <c r="LDP58" s="19"/>
      <c r="LDQ58" s="19"/>
      <c r="LDR58" s="19"/>
      <c r="LDS58" s="19"/>
      <c r="LDT58" s="19"/>
      <c r="LDU58" s="19"/>
      <c r="LDV58" s="19"/>
      <c r="LDW58" s="19"/>
      <c r="LDX58" s="19"/>
      <c r="LDY58" s="19"/>
      <c r="LDZ58" s="19"/>
      <c r="LEA58" s="19"/>
      <c r="LEB58" s="19"/>
      <c r="LEC58" s="19"/>
      <c r="LED58" s="19"/>
      <c r="LEE58" s="19"/>
      <c r="LEF58" s="19"/>
      <c r="LEG58" s="19"/>
      <c r="LEH58" s="19"/>
      <c r="LEI58" s="19"/>
      <c r="LEJ58" s="19"/>
      <c r="LEK58" s="19"/>
      <c r="LEL58" s="19"/>
      <c r="LEM58" s="19"/>
      <c r="LEN58" s="19"/>
      <c r="LEO58" s="19"/>
      <c r="LEP58" s="19"/>
      <c r="LEQ58" s="19"/>
      <c r="LER58" s="19"/>
      <c r="LES58" s="19"/>
      <c r="LET58" s="19"/>
      <c r="LEU58" s="19"/>
      <c r="LEV58" s="19"/>
      <c r="LEW58" s="19"/>
      <c r="LEX58" s="19"/>
      <c r="LEY58" s="19"/>
      <c r="LEZ58" s="19"/>
      <c r="LFA58" s="19"/>
      <c r="LFB58" s="19"/>
      <c r="LFC58" s="19"/>
      <c r="LFD58" s="19"/>
      <c r="LFE58" s="19"/>
      <c r="LFF58" s="19"/>
      <c r="LFG58" s="19"/>
      <c r="LFH58" s="19"/>
      <c r="LFI58" s="19"/>
      <c r="LFJ58" s="19"/>
      <c r="LFK58" s="19"/>
      <c r="LFL58" s="19"/>
      <c r="LFM58" s="19"/>
      <c r="LFN58" s="19"/>
      <c r="LFO58" s="19"/>
      <c r="LFP58" s="19"/>
      <c r="LFQ58" s="19"/>
      <c r="LFR58" s="19"/>
      <c r="LFS58" s="19"/>
      <c r="LFT58" s="19"/>
      <c r="LFU58" s="19"/>
      <c r="LFV58" s="19"/>
      <c r="LFW58" s="19"/>
      <c r="LFX58" s="19"/>
      <c r="LFY58" s="19"/>
      <c r="LFZ58" s="19"/>
      <c r="LGA58" s="19"/>
      <c r="LGB58" s="19"/>
      <c r="LGC58" s="19"/>
      <c r="LGD58" s="19"/>
      <c r="LGE58" s="19"/>
      <c r="LGF58" s="19"/>
      <c r="LGG58" s="19"/>
      <c r="LGH58" s="19"/>
      <c r="LGI58" s="19"/>
      <c r="LGJ58" s="19"/>
      <c r="LGK58" s="19"/>
      <c r="LGL58" s="19"/>
      <c r="LGM58" s="19"/>
      <c r="LGN58" s="19"/>
      <c r="LGO58" s="19"/>
      <c r="LGP58" s="19"/>
      <c r="LGQ58" s="19"/>
      <c r="LGR58" s="19"/>
      <c r="LGS58" s="19"/>
      <c r="LGT58" s="19"/>
      <c r="LGU58" s="19"/>
      <c r="LGV58" s="19"/>
      <c r="LGW58" s="19"/>
      <c r="LGX58" s="19"/>
      <c r="LGY58" s="19"/>
      <c r="LGZ58" s="19"/>
      <c r="LHA58" s="19"/>
      <c r="LHB58" s="19"/>
      <c r="LHC58" s="19"/>
      <c r="LHD58" s="19"/>
      <c r="LHE58" s="19"/>
      <c r="LHF58" s="19"/>
      <c r="LHG58" s="19"/>
      <c r="LHH58" s="19"/>
      <c r="LHI58" s="19"/>
      <c r="LHJ58" s="19"/>
      <c r="LHK58" s="19"/>
      <c r="LHL58" s="19"/>
      <c r="LHM58" s="19"/>
      <c r="LHN58" s="19"/>
      <c r="LHO58" s="19"/>
      <c r="LHP58" s="19"/>
      <c r="LHQ58" s="19"/>
      <c r="LHR58" s="19"/>
      <c r="LHS58" s="19"/>
      <c r="LHT58" s="19"/>
      <c r="LHU58" s="19"/>
      <c r="LHV58" s="19"/>
      <c r="LHW58" s="19"/>
      <c r="LHX58" s="19"/>
      <c r="LHY58" s="19"/>
      <c r="LHZ58" s="19"/>
      <c r="LIA58" s="19"/>
      <c r="LIB58" s="19"/>
      <c r="LIC58" s="19"/>
      <c r="LID58" s="19"/>
      <c r="LIE58" s="19"/>
      <c r="LIF58" s="19"/>
      <c r="LIG58" s="19"/>
      <c r="LIH58" s="19"/>
      <c r="LII58" s="19"/>
      <c r="LIJ58" s="19"/>
      <c r="LIK58" s="19"/>
      <c r="LIL58" s="19"/>
      <c r="LIM58" s="19"/>
      <c r="LIN58" s="19"/>
      <c r="LIO58" s="19"/>
      <c r="LIP58" s="19"/>
      <c r="LIQ58" s="19"/>
      <c r="LIR58" s="19"/>
      <c r="LIS58" s="19"/>
      <c r="LIT58" s="19"/>
      <c r="LIU58" s="19"/>
      <c r="LIV58" s="19"/>
      <c r="LIW58" s="19"/>
      <c r="LIX58" s="19"/>
      <c r="LIY58" s="19"/>
      <c r="LIZ58" s="19"/>
      <c r="LJA58" s="19"/>
      <c r="LJB58" s="19"/>
      <c r="LJC58" s="19"/>
      <c r="LJD58" s="19"/>
      <c r="LJE58" s="19"/>
      <c r="LJF58" s="19"/>
      <c r="LJG58" s="19"/>
      <c r="LJH58" s="19"/>
      <c r="LJI58" s="19"/>
      <c r="LJJ58" s="19"/>
      <c r="LJK58" s="19"/>
      <c r="LJL58" s="19"/>
      <c r="LJM58" s="19"/>
      <c r="LJN58" s="19"/>
      <c r="LJO58" s="19"/>
      <c r="LJP58" s="19"/>
      <c r="LJQ58" s="19"/>
      <c r="LJR58" s="19"/>
      <c r="LJS58" s="19"/>
      <c r="LJT58" s="19"/>
      <c r="LJU58" s="19"/>
      <c r="LJV58" s="19"/>
      <c r="LJW58" s="19"/>
      <c r="LJX58" s="19"/>
      <c r="LJY58" s="19"/>
      <c r="LJZ58" s="19"/>
      <c r="LKA58" s="19"/>
      <c r="LKB58" s="19"/>
      <c r="LKC58" s="19"/>
      <c r="LKD58" s="19"/>
      <c r="LKE58" s="19"/>
      <c r="LKF58" s="19"/>
      <c r="LKG58" s="19"/>
      <c r="LKH58" s="19"/>
      <c r="LKI58" s="19"/>
      <c r="LKJ58" s="19"/>
      <c r="LKK58" s="19"/>
      <c r="LKL58" s="19"/>
      <c r="LKM58" s="19"/>
      <c r="LKN58" s="19"/>
      <c r="LKO58" s="19"/>
      <c r="LKP58" s="19"/>
      <c r="LKQ58" s="19"/>
      <c r="LKR58" s="19"/>
      <c r="LKS58" s="19"/>
      <c r="LKT58" s="19"/>
      <c r="LKU58" s="19"/>
      <c r="LKV58" s="19"/>
      <c r="LKW58" s="19"/>
      <c r="LKX58" s="19"/>
      <c r="LKY58" s="19"/>
      <c r="LKZ58" s="19"/>
      <c r="LLA58" s="19"/>
      <c r="LLB58" s="19"/>
      <c r="LLC58" s="19"/>
      <c r="LLD58" s="19"/>
      <c r="LLE58" s="19"/>
      <c r="LLF58" s="19"/>
      <c r="LLG58" s="19"/>
      <c r="LLH58" s="19"/>
      <c r="LLI58" s="19"/>
      <c r="LLJ58" s="19"/>
      <c r="LLK58" s="19"/>
      <c r="LLL58" s="19"/>
      <c r="LLM58" s="19"/>
      <c r="LLN58" s="19"/>
      <c r="LLO58" s="19"/>
      <c r="LLP58" s="19"/>
      <c r="LLQ58" s="19"/>
      <c r="LLR58" s="19"/>
      <c r="LLS58" s="19"/>
      <c r="LLT58" s="19"/>
      <c r="LLU58" s="19"/>
      <c r="LLV58" s="19"/>
      <c r="LLW58" s="19"/>
      <c r="LLX58" s="19"/>
      <c r="LLY58" s="19"/>
      <c r="LLZ58" s="19"/>
      <c r="LMA58" s="19"/>
      <c r="LMB58" s="19"/>
      <c r="LMC58" s="19"/>
      <c r="LMD58" s="19"/>
      <c r="LME58" s="19"/>
      <c r="LMF58" s="19"/>
      <c r="LMG58" s="19"/>
      <c r="LMH58" s="19"/>
      <c r="LMI58" s="19"/>
      <c r="LMJ58" s="19"/>
      <c r="LMK58" s="19"/>
      <c r="LML58" s="19"/>
      <c r="LMM58" s="19"/>
      <c r="LMN58" s="19"/>
      <c r="LMO58" s="19"/>
      <c r="LMP58" s="19"/>
      <c r="LMQ58" s="19"/>
      <c r="LMR58" s="19"/>
      <c r="LMS58" s="19"/>
      <c r="LMT58" s="19"/>
      <c r="LMU58" s="19"/>
      <c r="LMV58" s="19"/>
      <c r="LMW58" s="19"/>
      <c r="LMX58" s="19"/>
      <c r="LMY58" s="19"/>
      <c r="LMZ58" s="19"/>
      <c r="LNA58" s="19"/>
      <c r="LNB58" s="19"/>
      <c r="LNC58" s="19"/>
      <c r="LND58" s="19"/>
      <c r="LNE58" s="19"/>
      <c r="LNF58" s="19"/>
      <c r="LNG58" s="19"/>
      <c r="LNH58" s="19"/>
      <c r="LNI58" s="19"/>
      <c r="LNJ58" s="19"/>
      <c r="LNK58" s="19"/>
      <c r="LNL58" s="19"/>
      <c r="LNM58" s="19"/>
      <c r="LNN58" s="19"/>
      <c r="LNO58" s="19"/>
      <c r="LNP58" s="19"/>
      <c r="LNQ58" s="19"/>
      <c r="LNR58" s="19"/>
      <c r="LNS58" s="19"/>
      <c r="LNT58" s="19"/>
      <c r="LNU58" s="19"/>
      <c r="LNV58" s="19"/>
      <c r="LNW58" s="19"/>
      <c r="LNX58" s="19"/>
      <c r="LNY58" s="19"/>
      <c r="LNZ58" s="19"/>
      <c r="LOA58" s="19"/>
      <c r="LOB58" s="19"/>
      <c r="LOC58" s="19"/>
      <c r="LOD58" s="19"/>
      <c r="LOE58" s="19"/>
      <c r="LOF58" s="19"/>
      <c r="LOG58" s="19"/>
      <c r="LOH58" s="19"/>
      <c r="LOI58" s="19"/>
      <c r="LOJ58" s="19"/>
      <c r="LOK58" s="19"/>
      <c r="LOL58" s="19"/>
      <c r="LOM58" s="19"/>
      <c r="LON58" s="19"/>
      <c r="LOO58" s="19"/>
      <c r="LOP58" s="19"/>
      <c r="LOQ58" s="19"/>
      <c r="LOR58" s="19"/>
      <c r="LOS58" s="19"/>
      <c r="LOT58" s="19"/>
      <c r="LOU58" s="19"/>
      <c r="LOV58" s="19"/>
      <c r="LOW58" s="19"/>
      <c r="LOX58" s="19"/>
      <c r="LOY58" s="19"/>
      <c r="LOZ58" s="19"/>
      <c r="LPA58" s="19"/>
      <c r="LPB58" s="19"/>
      <c r="LPC58" s="19"/>
      <c r="LPD58" s="19"/>
      <c r="LPE58" s="19"/>
      <c r="LPF58" s="19"/>
      <c r="LPG58" s="19"/>
      <c r="LPH58" s="19"/>
      <c r="LPI58" s="19"/>
      <c r="LPJ58" s="19"/>
      <c r="LPK58" s="19"/>
      <c r="LPL58" s="19"/>
      <c r="LPM58" s="19"/>
      <c r="LPN58" s="19"/>
      <c r="LPO58" s="19"/>
      <c r="LPP58" s="19"/>
      <c r="LPQ58" s="19"/>
      <c r="LPR58" s="19"/>
      <c r="LPS58" s="19"/>
      <c r="LPT58" s="19"/>
      <c r="LPU58" s="19"/>
      <c r="LPV58" s="19"/>
      <c r="LPW58" s="19"/>
      <c r="LPX58" s="19"/>
      <c r="LPY58" s="19"/>
      <c r="LPZ58" s="19"/>
      <c r="LQA58" s="19"/>
      <c r="LQB58" s="19"/>
      <c r="LQC58" s="19"/>
      <c r="LQD58" s="19"/>
      <c r="LQE58" s="19"/>
      <c r="LQF58" s="19"/>
      <c r="LQG58" s="19"/>
      <c r="LQH58" s="19"/>
      <c r="LQI58" s="19"/>
      <c r="LQJ58" s="19"/>
      <c r="LQK58" s="19"/>
      <c r="LQL58" s="19"/>
      <c r="LQM58" s="19"/>
      <c r="LQN58" s="19"/>
      <c r="LQO58" s="19"/>
      <c r="LQP58" s="19"/>
      <c r="LQQ58" s="19"/>
      <c r="LQR58" s="19"/>
      <c r="LQS58" s="19"/>
      <c r="LQT58" s="19"/>
      <c r="LQU58" s="19"/>
      <c r="LQV58" s="19"/>
      <c r="LQW58" s="19"/>
      <c r="LQX58" s="19"/>
      <c r="LQY58" s="19"/>
      <c r="LQZ58" s="19"/>
      <c r="LRA58" s="19"/>
      <c r="LRB58" s="19"/>
      <c r="LRC58" s="19"/>
      <c r="LRD58" s="19"/>
      <c r="LRE58" s="19"/>
      <c r="LRF58" s="19"/>
      <c r="LRG58" s="19"/>
      <c r="LRH58" s="19"/>
      <c r="LRI58" s="19"/>
      <c r="LRJ58" s="19"/>
      <c r="LRK58" s="19"/>
      <c r="LRL58" s="19"/>
      <c r="LRM58" s="19"/>
      <c r="LRN58" s="19"/>
      <c r="LRO58" s="19"/>
      <c r="LRP58" s="19"/>
      <c r="LRQ58" s="19"/>
      <c r="LRR58" s="19"/>
      <c r="LRS58" s="19"/>
      <c r="LRT58" s="19"/>
      <c r="LRU58" s="19"/>
      <c r="LRV58" s="19"/>
      <c r="LRW58" s="19"/>
      <c r="LRX58" s="19"/>
      <c r="LRY58" s="19"/>
      <c r="LRZ58" s="19"/>
      <c r="LSA58" s="19"/>
      <c r="LSB58" s="19"/>
      <c r="LSC58" s="19"/>
      <c r="LSD58" s="19"/>
      <c r="LSE58" s="19"/>
      <c r="LSF58" s="19"/>
      <c r="LSG58" s="19"/>
      <c r="LSH58" s="19"/>
      <c r="LSI58" s="19"/>
      <c r="LSJ58" s="19"/>
      <c r="LSK58" s="19"/>
      <c r="LSL58" s="19"/>
      <c r="LSM58" s="19"/>
      <c r="LSN58" s="19"/>
      <c r="LSO58" s="19"/>
      <c r="LSP58" s="19"/>
      <c r="LSQ58" s="19"/>
      <c r="LSR58" s="19"/>
      <c r="LSS58" s="19"/>
      <c r="LST58" s="19"/>
      <c r="LSU58" s="19"/>
      <c r="LSV58" s="19"/>
      <c r="LSW58" s="19"/>
      <c r="LSX58" s="19"/>
      <c r="LSY58" s="19"/>
      <c r="LSZ58" s="19"/>
      <c r="LTA58" s="19"/>
      <c r="LTB58" s="19"/>
      <c r="LTC58" s="19"/>
      <c r="LTD58" s="19"/>
      <c r="LTE58" s="19"/>
      <c r="LTF58" s="19"/>
      <c r="LTG58" s="19"/>
      <c r="LTH58" s="19"/>
      <c r="LTI58" s="19"/>
      <c r="LTJ58" s="19"/>
      <c r="LTK58" s="19"/>
      <c r="LTL58" s="19"/>
      <c r="LTM58" s="19"/>
      <c r="LTN58" s="19"/>
      <c r="LTO58" s="19"/>
      <c r="LTP58" s="19"/>
      <c r="LTQ58" s="19"/>
      <c r="LTR58" s="19"/>
      <c r="LTS58" s="19"/>
      <c r="LTT58" s="19"/>
      <c r="LTU58" s="19"/>
      <c r="LTV58" s="19"/>
      <c r="LTW58" s="19"/>
      <c r="LTX58" s="19"/>
      <c r="LTY58" s="19"/>
      <c r="LTZ58" s="19"/>
      <c r="LUA58" s="19"/>
      <c r="LUB58" s="19"/>
      <c r="LUC58" s="19"/>
      <c r="LUD58" s="19"/>
      <c r="LUE58" s="19"/>
      <c r="LUF58" s="19"/>
      <c r="LUG58" s="19"/>
      <c r="LUH58" s="19"/>
      <c r="LUI58" s="19"/>
      <c r="LUJ58" s="19"/>
      <c r="LUK58" s="19"/>
      <c r="LUL58" s="19"/>
      <c r="LUM58" s="19"/>
      <c r="LUN58" s="19"/>
      <c r="LUO58" s="19"/>
      <c r="LUP58" s="19"/>
      <c r="LUQ58" s="19"/>
      <c r="LUR58" s="19"/>
      <c r="LUS58" s="19"/>
      <c r="LUT58" s="19"/>
      <c r="LUU58" s="19"/>
      <c r="LUV58" s="19"/>
      <c r="LUW58" s="19"/>
      <c r="LUX58" s="19"/>
      <c r="LUY58" s="19"/>
      <c r="LUZ58" s="19"/>
      <c r="LVA58" s="19"/>
      <c r="LVB58" s="19"/>
      <c r="LVC58" s="19"/>
      <c r="LVD58" s="19"/>
      <c r="LVE58" s="19"/>
      <c r="LVF58" s="19"/>
      <c r="LVG58" s="19"/>
      <c r="LVH58" s="19"/>
      <c r="LVI58" s="19"/>
      <c r="LVJ58" s="19"/>
      <c r="LVK58" s="19"/>
      <c r="LVL58" s="19"/>
      <c r="LVM58" s="19"/>
      <c r="LVN58" s="19"/>
      <c r="LVO58" s="19"/>
      <c r="LVP58" s="19"/>
      <c r="LVQ58" s="19"/>
      <c r="LVR58" s="19"/>
      <c r="LVS58" s="19"/>
      <c r="LVT58" s="19"/>
      <c r="LVU58" s="19"/>
      <c r="LVV58" s="19"/>
      <c r="LVW58" s="19"/>
      <c r="LVX58" s="19"/>
      <c r="LVY58" s="19"/>
      <c r="LVZ58" s="19"/>
      <c r="LWA58" s="19"/>
      <c r="LWB58" s="19"/>
      <c r="LWC58" s="19"/>
      <c r="LWD58" s="19"/>
      <c r="LWE58" s="19"/>
      <c r="LWF58" s="19"/>
      <c r="LWG58" s="19"/>
      <c r="LWH58" s="19"/>
      <c r="LWI58" s="19"/>
      <c r="LWJ58" s="19"/>
      <c r="LWK58" s="19"/>
      <c r="LWL58" s="19"/>
      <c r="LWM58" s="19"/>
      <c r="LWN58" s="19"/>
      <c r="LWO58" s="19"/>
      <c r="LWP58" s="19"/>
      <c r="LWQ58" s="19"/>
      <c r="LWR58" s="19"/>
      <c r="LWS58" s="19"/>
      <c r="LWT58" s="19"/>
      <c r="LWU58" s="19"/>
      <c r="LWV58" s="19"/>
      <c r="LWW58" s="19"/>
      <c r="LWX58" s="19"/>
      <c r="LWY58" s="19"/>
      <c r="LWZ58" s="19"/>
      <c r="LXA58" s="19"/>
      <c r="LXB58" s="19"/>
      <c r="LXC58" s="19"/>
      <c r="LXD58" s="19"/>
      <c r="LXE58" s="19"/>
      <c r="LXF58" s="19"/>
      <c r="LXG58" s="19"/>
      <c r="LXH58" s="19"/>
      <c r="LXI58" s="19"/>
      <c r="LXJ58" s="19"/>
      <c r="LXK58" s="19"/>
      <c r="LXL58" s="19"/>
      <c r="LXM58" s="19"/>
      <c r="LXN58" s="19"/>
      <c r="LXO58" s="19"/>
      <c r="LXP58" s="19"/>
      <c r="LXQ58" s="19"/>
      <c r="LXR58" s="19"/>
      <c r="LXS58" s="19"/>
      <c r="LXT58" s="19"/>
      <c r="LXU58" s="19"/>
      <c r="LXV58" s="19"/>
      <c r="LXW58" s="19"/>
      <c r="LXX58" s="19"/>
      <c r="LXY58" s="19"/>
      <c r="LXZ58" s="19"/>
      <c r="LYA58" s="19"/>
      <c r="LYB58" s="19"/>
      <c r="LYC58" s="19"/>
      <c r="LYD58" s="19"/>
      <c r="LYE58" s="19"/>
      <c r="LYF58" s="19"/>
      <c r="LYG58" s="19"/>
      <c r="LYH58" s="19"/>
      <c r="LYI58" s="19"/>
      <c r="LYJ58" s="19"/>
      <c r="LYK58" s="19"/>
      <c r="LYL58" s="19"/>
      <c r="LYM58" s="19"/>
      <c r="LYN58" s="19"/>
      <c r="LYO58" s="19"/>
      <c r="LYP58" s="19"/>
      <c r="LYQ58" s="19"/>
      <c r="LYR58" s="19"/>
      <c r="LYS58" s="19"/>
      <c r="LYT58" s="19"/>
      <c r="LYU58" s="19"/>
      <c r="LYV58" s="19"/>
      <c r="LYW58" s="19"/>
      <c r="LYX58" s="19"/>
      <c r="LYY58" s="19"/>
      <c r="LYZ58" s="19"/>
      <c r="LZA58" s="19"/>
      <c r="LZB58" s="19"/>
      <c r="LZC58" s="19"/>
      <c r="LZD58" s="19"/>
      <c r="LZE58" s="19"/>
      <c r="LZF58" s="19"/>
      <c r="LZG58" s="19"/>
      <c r="LZH58" s="19"/>
      <c r="LZI58" s="19"/>
      <c r="LZJ58" s="19"/>
      <c r="LZK58" s="19"/>
      <c r="LZL58" s="19"/>
      <c r="LZM58" s="19"/>
      <c r="LZN58" s="19"/>
      <c r="LZO58" s="19"/>
      <c r="LZP58" s="19"/>
      <c r="LZQ58" s="19"/>
      <c r="LZR58" s="19"/>
      <c r="LZS58" s="19"/>
      <c r="LZT58" s="19"/>
      <c r="LZU58" s="19"/>
      <c r="LZV58" s="19"/>
      <c r="LZW58" s="19"/>
      <c r="LZX58" s="19"/>
      <c r="LZY58" s="19"/>
      <c r="LZZ58" s="19"/>
      <c r="MAA58" s="19"/>
      <c r="MAB58" s="19"/>
      <c r="MAC58" s="19"/>
      <c r="MAD58" s="19"/>
      <c r="MAE58" s="19"/>
      <c r="MAF58" s="19"/>
      <c r="MAG58" s="19"/>
      <c r="MAH58" s="19"/>
      <c r="MAI58" s="19"/>
      <c r="MAJ58" s="19"/>
      <c r="MAK58" s="19"/>
      <c r="MAL58" s="19"/>
      <c r="MAM58" s="19"/>
      <c r="MAN58" s="19"/>
      <c r="MAO58" s="19"/>
      <c r="MAP58" s="19"/>
      <c r="MAQ58" s="19"/>
      <c r="MAR58" s="19"/>
      <c r="MAS58" s="19"/>
      <c r="MAT58" s="19"/>
      <c r="MAU58" s="19"/>
      <c r="MAV58" s="19"/>
      <c r="MAW58" s="19"/>
      <c r="MAX58" s="19"/>
      <c r="MAY58" s="19"/>
      <c r="MAZ58" s="19"/>
      <c r="MBA58" s="19"/>
      <c r="MBB58" s="19"/>
      <c r="MBC58" s="19"/>
      <c r="MBD58" s="19"/>
      <c r="MBE58" s="19"/>
      <c r="MBF58" s="19"/>
      <c r="MBG58" s="19"/>
      <c r="MBH58" s="19"/>
      <c r="MBI58" s="19"/>
      <c r="MBJ58" s="19"/>
      <c r="MBK58" s="19"/>
      <c r="MBL58" s="19"/>
      <c r="MBM58" s="19"/>
      <c r="MBN58" s="19"/>
      <c r="MBO58" s="19"/>
      <c r="MBP58" s="19"/>
      <c r="MBQ58" s="19"/>
      <c r="MBR58" s="19"/>
      <c r="MBS58" s="19"/>
      <c r="MBT58" s="19"/>
      <c r="MBU58" s="19"/>
      <c r="MBV58" s="19"/>
      <c r="MBW58" s="19"/>
      <c r="MBX58" s="19"/>
      <c r="MBY58" s="19"/>
      <c r="MBZ58" s="19"/>
      <c r="MCA58" s="19"/>
      <c r="MCB58" s="19"/>
      <c r="MCC58" s="19"/>
      <c r="MCD58" s="19"/>
      <c r="MCE58" s="19"/>
      <c r="MCF58" s="19"/>
      <c r="MCG58" s="19"/>
      <c r="MCH58" s="19"/>
      <c r="MCI58" s="19"/>
      <c r="MCJ58" s="19"/>
      <c r="MCK58" s="19"/>
      <c r="MCL58" s="19"/>
      <c r="MCM58" s="19"/>
      <c r="MCN58" s="19"/>
      <c r="MCO58" s="19"/>
      <c r="MCP58" s="19"/>
      <c r="MCQ58" s="19"/>
      <c r="MCR58" s="19"/>
      <c r="MCS58" s="19"/>
      <c r="MCT58" s="19"/>
      <c r="MCU58" s="19"/>
      <c r="MCV58" s="19"/>
      <c r="MCW58" s="19"/>
      <c r="MCX58" s="19"/>
      <c r="MCY58" s="19"/>
      <c r="MCZ58" s="19"/>
      <c r="MDA58" s="19"/>
      <c r="MDB58" s="19"/>
      <c r="MDC58" s="19"/>
      <c r="MDD58" s="19"/>
      <c r="MDE58" s="19"/>
      <c r="MDF58" s="19"/>
      <c r="MDG58" s="19"/>
      <c r="MDH58" s="19"/>
      <c r="MDI58" s="19"/>
      <c r="MDJ58" s="19"/>
      <c r="MDK58" s="19"/>
      <c r="MDL58" s="19"/>
      <c r="MDM58" s="19"/>
      <c r="MDN58" s="19"/>
      <c r="MDO58" s="19"/>
      <c r="MDP58" s="19"/>
      <c r="MDQ58" s="19"/>
      <c r="MDR58" s="19"/>
      <c r="MDS58" s="19"/>
      <c r="MDT58" s="19"/>
      <c r="MDU58" s="19"/>
      <c r="MDV58" s="19"/>
      <c r="MDW58" s="19"/>
      <c r="MDX58" s="19"/>
      <c r="MDY58" s="19"/>
      <c r="MDZ58" s="19"/>
      <c r="MEA58" s="19"/>
      <c r="MEB58" s="19"/>
      <c r="MEC58" s="19"/>
      <c r="MED58" s="19"/>
      <c r="MEE58" s="19"/>
      <c r="MEF58" s="19"/>
      <c r="MEG58" s="19"/>
      <c r="MEH58" s="19"/>
      <c r="MEI58" s="19"/>
      <c r="MEJ58" s="19"/>
      <c r="MEK58" s="19"/>
      <c r="MEL58" s="19"/>
      <c r="MEM58" s="19"/>
      <c r="MEN58" s="19"/>
      <c r="MEO58" s="19"/>
      <c r="MEP58" s="19"/>
      <c r="MEQ58" s="19"/>
      <c r="MER58" s="19"/>
      <c r="MES58" s="19"/>
      <c r="MET58" s="19"/>
      <c r="MEU58" s="19"/>
      <c r="MEV58" s="19"/>
      <c r="MEW58" s="19"/>
      <c r="MEX58" s="19"/>
      <c r="MEY58" s="19"/>
      <c r="MEZ58" s="19"/>
      <c r="MFA58" s="19"/>
      <c r="MFB58" s="19"/>
      <c r="MFC58" s="19"/>
      <c r="MFD58" s="19"/>
      <c r="MFE58" s="19"/>
      <c r="MFF58" s="19"/>
      <c r="MFG58" s="19"/>
      <c r="MFH58" s="19"/>
      <c r="MFI58" s="19"/>
      <c r="MFJ58" s="19"/>
      <c r="MFK58" s="19"/>
      <c r="MFL58" s="19"/>
      <c r="MFM58" s="19"/>
      <c r="MFN58" s="19"/>
      <c r="MFO58" s="19"/>
      <c r="MFP58" s="19"/>
      <c r="MFQ58" s="19"/>
      <c r="MFR58" s="19"/>
      <c r="MFS58" s="19"/>
      <c r="MFT58" s="19"/>
      <c r="MFU58" s="19"/>
      <c r="MFV58" s="19"/>
      <c r="MFW58" s="19"/>
      <c r="MFX58" s="19"/>
      <c r="MFY58" s="19"/>
      <c r="MFZ58" s="19"/>
      <c r="MGA58" s="19"/>
      <c r="MGB58" s="19"/>
      <c r="MGC58" s="19"/>
      <c r="MGD58" s="19"/>
      <c r="MGE58" s="19"/>
      <c r="MGF58" s="19"/>
      <c r="MGG58" s="19"/>
      <c r="MGH58" s="19"/>
      <c r="MGI58" s="19"/>
      <c r="MGJ58" s="19"/>
      <c r="MGK58" s="19"/>
      <c r="MGL58" s="19"/>
      <c r="MGM58" s="19"/>
      <c r="MGN58" s="19"/>
      <c r="MGO58" s="19"/>
      <c r="MGP58" s="19"/>
      <c r="MGQ58" s="19"/>
      <c r="MGR58" s="19"/>
      <c r="MGS58" s="19"/>
      <c r="MGT58" s="19"/>
      <c r="MGU58" s="19"/>
      <c r="MGV58" s="19"/>
      <c r="MGW58" s="19"/>
      <c r="MGX58" s="19"/>
      <c r="MGY58" s="19"/>
      <c r="MGZ58" s="19"/>
      <c r="MHA58" s="19"/>
      <c r="MHB58" s="19"/>
      <c r="MHC58" s="19"/>
      <c r="MHD58" s="19"/>
      <c r="MHE58" s="19"/>
      <c r="MHF58" s="19"/>
      <c r="MHG58" s="19"/>
      <c r="MHH58" s="19"/>
      <c r="MHI58" s="19"/>
      <c r="MHJ58" s="19"/>
      <c r="MHK58" s="19"/>
      <c r="MHL58" s="19"/>
      <c r="MHM58" s="19"/>
      <c r="MHN58" s="19"/>
      <c r="MHO58" s="19"/>
      <c r="MHP58" s="19"/>
      <c r="MHQ58" s="19"/>
      <c r="MHR58" s="19"/>
      <c r="MHS58" s="19"/>
      <c r="MHT58" s="19"/>
      <c r="MHU58" s="19"/>
      <c r="MHV58" s="19"/>
      <c r="MHW58" s="19"/>
      <c r="MHX58" s="19"/>
      <c r="MHY58" s="19"/>
      <c r="MHZ58" s="19"/>
      <c r="MIA58" s="19"/>
      <c r="MIB58" s="19"/>
      <c r="MIC58" s="19"/>
      <c r="MID58" s="19"/>
      <c r="MIE58" s="19"/>
      <c r="MIF58" s="19"/>
      <c r="MIG58" s="19"/>
      <c r="MIH58" s="19"/>
      <c r="MII58" s="19"/>
      <c r="MIJ58" s="19"/>
      <c r="MIK58" s="19"/>
      <c r="MIL58" s="19"/>
      <c r="MIM58" s="19"/>
      <c r="MIN58" s="19"/>
      <c r="MIO58" s="19"/>
      <c r="MIP58" s="19"/>
      <c r="MIQ58" s="19"/>
      <c r="MIR58" s="19"/>
      <c r="MIS58" s="19"/>
      <c r="MIT58" s="19"/>
      <c r="MIU58" s="19"/>
      <c r="MIV58" s="19"/>
      <c r="MIW58" s="19"/>
      <c r="MIX58" s="19"/>
      <c r="MIY58" s="19"/>
      <c r="MIZ58" s="19"/>
      <c r="MJA58" s="19"/>
      <c r="MJB58" s="19"/>
      <c r="MJC58" s="19"/>
      <c r="MJD58" s="19"/>
      <c r="MJE58" s="19"/>
      <c r="MJF58" s="19"/>
      <c r="MJG58" s="19"/>
      <c r="MJH58" s="19"/>
      <c r="MJI58" s="19"/>
      <c r="MJJ58" s="19"/>
      <c r="MJK58" s="19"/>
      <c r="MJL58" s="19"/>
      <c r="MJM58" s="19"/>
      <c r="MJN58" s="19"/>
      <c r="MJO58" s="19"/>
      <c r="MJP58" s="19"/>
      <c r="MJQ58" s="19"/>
      <c r="MJR58" s="19"/>
      <c r="MJS58" s="19"/>
      <c r="MJT58" s="19"/>
      <c r="MJU58" s="19"/>
      <c r="MJV58" s="19"/>
      <c r="MJW58" s="19"/>
      <c r="MJX58" s="19"/>
      <c r="MJY58" s="19"/>
      <c r="MJZ58" s="19"/>
      <c r="MKA58" s="19"/>
      <c r="MKB58" s="19"/>
      <c r="MKC58" s="19"/>
      <c r="MKD58" s="19"/>
      <c r="MKE58" s="19"/>
      <c r="MKF58" s="19"/>
      <c r="MKG58" s="19"/>
      <c r="MKH58" s="19"/>
      <c r="MKI58" s="19"/>
      <c r="MKJ58" s="19"/>
      <c r="MKK58" s="19"/>
      <c r="MKL58" s="19"/>
      <c r="MKM58" s="19"/>
      <c r="MKN58" s="19"/>
      <c r="MKO58" s="19"/>
      <c r="MKP58" s="19"/>
      <c r="MKQ58" s="19"/>
      <c r="MKR58" s="19"/>
      <c r="MKS58" s="19"/>
      <c r="MKT58" s="19"/>
      <c r="MKU58" s="19"/>
      <c r="MKV58" s="19"/>
      <c r="MKW58" s="19"/>
      <c r="MKX58" s="19"/>
      <c r="MKY58" s="19"/>
      <c r="MKZ58" s="19"/>
      <c r="MLA58" s="19"/>
      <c r="MLB58" s="19"/>
      <c r="MLC58" s="19"/>
      <c r="MLD58" s="19"/>
      <c r="MLE58" s="19"/>
      <c r="MLF58" s="19"/>
      <c r="MLG58" s="19"/>
      <c r="MLH58" s="19"/>
      <c r="MLI58" s="19"/>
      <c r="MLJ58" s="19"/>
      <c r="MLK58" s="19"/>
      <c r="MLL58" s="19"/>
      <c r="MLM58" s="19"/>
      <c r="MLN58" s="19"/>
      <c r="MLO58" s="19"/>
      <c r="MLP58" s="19"/>
      <c r="MLQ58" s="19"/>
      <c r="MLR58" s="19"/>
      <c r="MLS58" s="19"/>
      <c r="MLT58" s="19"/>
      <c r="MLU58" s="19"/>
      <c r="MLV58" s="19"/>
      <c r="MLW58" s="19"/>
      <c r="MLX58" s="19"/>
      <c r="MLY58" s="19"/>
      <c r="MLZ58" s="19"/>
      <c r="MMA58" s="19"/>
      <c r="MMB58" s="19"/>
      <c r="MMC58" s="19"/>
      <c r="MMD58" s="19"/>
      <c r="MME58" s="19"/>
      <c r="MMF58" s="19"/>
      <c r="MMG58" s="19"/>
      <c r="MMH58" s="19"/>
      <c r="MMI58" s="19"/>
      <c r="MMJ58" s="19"/>
      <c r="MMK58" s="19"/>
      <c r="MML58" s="19"/>
      <c r="MMM58" s="19"/>
      <c r="MMN58" s="19"/>
      <c r="MMO58" s="19"/>
      <c r="MMP58" s="19"/>
      <c r="MMQ58" s="19"/>
      <c r="MMR58" s="19"/>
      <c r="MMS58" s="19"/>
      <c r="MMT58" s="19"/>
      <c r="MMU58" s="19"/>
      <c r="MMV58" s="19"/>
      <c r="MMW58" s="19"/>
      <c r="MMX58" s="19"/>
      <c r="MMY58" s="19"/>
      <c r="MMZ58" s="19"/>
      <c r="MNA58" s="19"/>
      <c r="MNB58" s="19"/>
      <c r="MNC58" s="19"/>
      <c r="MND58" s="19"/>
      <c r="MNE58" s="19"/>
      <c r="MNF58" s="19"/>
      <c r="MNG58" s="19"/>
      <c r="MNH58" s="19"/>
      <c r="MNI58" s="19"/>
      <c r="MNJ58" s="19"/>
      <c r="MNK58" s="19"/>
      <c r="MNL58" s="19"/>
      <c r="MNM58" s="19"/>
      <c r="MNN58" s="19"/>
      <c r="MNO58" s="19"/>
      <c r="MNP58" s="19"/>
      <c r="MNQ58" s="19"/>
      <c r="MNR58" s="19"/>
      <c r="MNS58" s="19"/>
      <c r="MNT58" s="19"/>
      <c r="MNU58" s="19"/>
      <c r="MNV58" s="19"/>
      <c r="MNW58" s="19"/>
      <c r="MNX58" s="19"/>
      <c r="MNY58" s="19"/>
      <c r="MNZ58" s="19"/>
      <c r="MOA58" s="19"/>
      <c r="MOB58" s="19"/>
      <c r="MOC58" s="19"/>
      <c r="MOD58" s="19"/>
      <c r="MOE58" s="19"/>
      <c r="MOF58" s="19"/>
      <c r="MOG58" s="19"/>
      <c r="MOH58" s="19"/>
      <c r="MOI58" s="19"/>
      <c r="MOJ58" s="19"/>
      <c r="MOK58" s="19"/>
      <c r="MOL58" s="19"/>
      <c r="MOM58" s="19"/>
      <c r="MON58" s="19"/>
      <c r="MOO58" s="19"/>
      <c r="MOP58" s="19"/>
      <c r="MOQ58" s="19"/>
      <c r="MOR58" s="19"/>
      <c r="MOS58" s="19"/>
      <c r="MOT58" s="19"/>
      <c r="MOU58" s="19"/>
      <c r="MOV58" s="19"/>
      <c r="MOW58" s="19"/>
      <c r="MOX58" s="19"/>
      <c r="MOY58" s="19"/>
      <c r="MOZ58" s="19"/>
      <c r="MPA58" s="19"/>
      <c r="MPB58" s="19"/>
      <c r="MPC58" s="19"/>
      <c r="MPD58" s="19"/>
      <c r="MPE58" s="19"/>
      <c r="MPF58" s="19"/>
      <c r="MPG58" s="19"/>
      <c r="MPH58" s="19"/>
      <c r="MPI58" s="19"/>
      <c r="MPJ58" s="19"/>
      <c r="MPK58" s="19"/>
      <c r="MPL58" s="19"/>
      <c r="MPM58" s="19"/>
      <c r="MPN58" s="19"/>
      <c r="MPO58" s="19"/>
      <c r="MPP58" s="19"/>
      <c r="MPQ58" s="19"/>
      <c r="MPR58" s="19"/>
      <c r="MPS58" s="19"/>
      <c r="MPT58" s="19"/>
      <c r="MPU58" s="19"/>
      <c r="MPV58" s="19"/>
      <c r="MPW58" s="19"/>
      <c r="MPX58" s="19"/>
      <c r="MPY58" s="19"/>
      <c r="MPZ58" s="19"/>
      <c r="MQA58" s="19"/>
      <c r="MQB58" s="19"/>
      <c r="MQC58" s="19"/>
      <c r="MQD58" s="19"/>
      <c r="MQE58" s="19"/>
      <c r="MQF58" s="19"/>
      <c r="MQG58" s="19"/>
      <c r="MQH58" s="19"/>
      <c r="MQI58" s="19"/>
      <c r="MQJ58" s="19"/>
      <c r="MQK58" s="19"/>
      <c r="MQL58" s="19"/>
      <c r="MQM58" s="19"/>
      <c r="MQN58" s="19"/>
      <c r="MQO58" s="19"/>
      <c r="MQP58" s="19"/>
      <c r="MQQ58" s="19"/>
      <c r="MQR58" s="19"/>
      <c r="MQS58" s="19"/>
      <c r="MQT58" s="19"/>
      <c r="MQU58" s="19"/>
      <c r="MQV58" s="19"/>
      <c r="MQW58" s="19"/>
      <c r="MQX58" s="19"/>
      <c r="MQY58" s="19"/>
      <c r="MQZ58" s="19"/>
      <c r="MRA58" s="19"/>
      <c r="MRB58" s="19"/>
      <c r="MRC58" s="19"/>
      <c r="MRD58" s="19"/>
      <c r="MRE58" s="19"/>
      <c r="MRF58" s="19"/>
      <c r="MRG58" s="19"/>
      <c r="MRH58" s="19"/>
      <c r="MRI58" s="19"/>
      <c r="MRJ58" s="19"/>
      <c r="MRK58" s="19"/>
      <c r="MRL58" s="19"/>
      <c r="MRM58" s="19"/>
      <c r="MRN58" s="19"/>
      <c r="MRO58" s="19"/>
      <c r="MRP58" s="19"/>
      <c r="MRQ58" s="19"/>
      <c r="MRR58" s="19"/>
      <c r="MRS58" s="19"/>
      <c r="MRT58" s="19"/>
      <c r="MRU58" s="19"/>
      <c r="MRV58" s="19"/>
      <c r="MRW58" s="19"/>
      <c r="MRX58" s="19"/>
      <c r="MRY58" s="19"/>
      <c r="MRZ58" s="19"/>
      <c r="MSA58" s="19"/>
      <c r="MSB58" s="19"/>
      <c r="MSC58" s="19"/>
      <c r="MSD58" s="19"/>
      <c r="MSE58" s="19"/>
      <c r="MSF58" s="19"/>
      <c r="MSG58" s="19"/>
      <c r="MSH58" s="19"/>
      <c r="MSI58" s="19"/>
      <c r="MSJ58" s="19"/>
      <c r="MSK58" s="19"/>
      <c r="MSL58" s="19"/>
      <c r="MSM58" s="19"/>
      <c r="MSN58" s="19"/>
      <c r="MSO58" s="19"/>
      <c r="MSP58" s="19"/>
      <c r="MSQ58" s="19"/>
      <c r="MSR58" s="19"/>
      <c r="MSS58" s="19"/>
      <c r="MST58" s="19"/>
      <c r="MSU58" s="19"/>
      <c r="MSV58" s="19"/>
      <c r="MSW58" s="19"/>
      <c r="MSX58" s="19"/>
      <c r="MSY58" s="19"/>
      <c r="MSZ58" s="19"/>
      <c r="MTA58" s="19"/>
      <c r="MTB58" s="19"/>
      <c r="MTC58" s="19"/>
      <c r="MTD58" s="19"/>
      <c r="MTE58" s="19"/>
      <c r="MTF58" s="19"/>
      <c r="MTG58" s="19"/>
      <c r="MTH58" s="19"/>
      <c r="MTI58" s="19"/>
      <c r="MTJ58" s="19"/>
      <c r="MTK58" s="19"/>
      <c r="MTL58" s="19"/>
      <c r="MTM58" s="19"/>
      <c r="MTN58" s="19"/>
      <c r="MTO58" s="19"/>
      <c r="MTP58" s="19"/>
      <c r="MTQ58" s="19"/>
      <c r="MTR58" s="19"/>
      <c r="MTS58" s="19"/>
      <c r="MTT58" s="19"/>
      <c r="MTU58" s="19"/>
      <c r="MTV58" s="19"/>
      <c r="MTW58" s="19"/>
      <c r="MTX58" s="19"/>
      <c r="MTY58" s="19"/>
      <c r="MTZ58" s="19"/>
      <c r="MUA58" s="19"/>
      <c r="MUB58" s="19"/>
      <c r="MUC58" s="19"/>
      <c r="MUD58" s="19"/>
      <c r="MUE58" s="19"/>
      <c r="MUF58" s="19"/>
      <c r="MUG58" s="19"/>
      <c r="MUH58" s="19"/>
      <c r="MUI58" s="19"/>
      <c r="MUJ58" s="19"/>
      <c r="MUK58" s="19"/>
      <c r="MUL58" s="19"/>
      <c r="MUM58" s="19"/>
      <c r="MUN58" s="19"/>
      <c r="MUO58" s="19"/>
      <c r="MUP58" s="19"/>
      <c r="MUQ58" s="19"/>
      <c r="MUR58" s="19"/>
      <c r="MUS58" s="19"/>
      <c r="MUT58" s="19"/>
      <c r="MUU58" s="19"/>
      <c r="MUV58" s="19"/>
      <c r="MUW58" s="19"/>
      <c r="MUX58" s="19"/>
      <c r="MUY58" s="19"/>
      <c r="MUZ58" s="19"/>
      <c r="MVA58" s="19"/>
      <c r="MVB58" s="19"/>
      <c r="MVC58" s="19"/>
      <c r="MVD58" s="19"/>
      <c r="MVE58" s="19"/>
      <c r="MVF58" s="19"/>
      <c r="MVG58" s="19"/>
      <c r="MVH58" s="19"/>
      <c r="MVI58" s="19"/>
      <c r="MVJ58" s="19"/>
      <c r="MVK58" s="19"/>
      <c r="MVL58" s="19"/>
      <c r="MVM58" s="19"/>
      <c r="MVN58" s="19"/>
      <c r="MVO58" s="19"/>
      <c r="MVP58" s="19"/>
      <c r="MVQ58" s="19"/>
      <c r="MVR58" s="19"/>
      <c r="MVS58" s="19"/>
      <c r="MVT58" s="19"/>
      <c r="MVU58" s="19"/>
      <c r="MVV58" s="19"/>
      <c r="MVW58" s="19"/>
      <c r="MVX58" s="19"/>
      <c r="MVY58" s="19"/>
      <c r="MVZ58" s="19"/>
      <c r="MWA58" s="19"/>
      <c r="MWB58" s="19"/>
      <c r="MWC58" s="19"/>
      <c r="MWD58" s="19"/>
      <c r="MWE58" s="19"/>
      <c r="MWF58" s="19"/>
      <c r="MWG58" s="19"/>
      <c r="MWH58" s="19"/>
      <c r="MWI58" s="19"/>
      <c r="MWJ58" s="19"/>
      <c r="MWK58" s="19"/>
      <c r="MWL58" s="19"/>
      <c r="MWM58" s="19"/>
      <c r="MWN58" s="19"/>
      <c r="MWO58" s="19"/>
      <c r="MWP58" s="19"/>
      <c r="MWQ58" s="19"/>
      <c r="MWR58" s="19"/>
      <c r="MWS58" s="19"/>
      <c r="MWT58" s="19"/>
      <c r="MWU58" s="19"/>
      <c r="MWV58" s="19"/>
      <c r="MWW58" s="19"/>
      <c r="MWX58" s="19"/>
      <c r="MWY58" s="19"/>
      <c r="MWZ58" s="19"/>
      <c r="MXA58" s="19"/>
      <c r="MXB58" s="19"/>
      <c r="MXC58" s="19"/>
      <c r="MXD58" s="19"/>
      <c r="MXE58" s="19"/>
      <c r="MXF58" s="19"/>
      <c r="MXG58" s="19"/>
      <c r="MXH58" s="19"/>
      <c r="MXI58" s="19"/>
      <c r="MXJ58" s="19"/>
      <c r="MXK58" s="19"/>
      <c r="MXL58" s="19"/>
      <c r="MXM58" s="19"/>
      <c r="MXN58" s="19"/>
      <c r="MXO58" s="19"/>
      <c r="MXP58" s="19"/>
      <c r="MXQ58" s="19"/>
      <c r="MXR58" s="19"/>
      <c r="MXS58" s="19"/>
      <c r="MXT58" s="19"/>
      <c r="MXU58" s="19"/>
      <c r="MXV58" s="19"/>
      <c r="MXW58" s="19"/>
      <c r="MXX58" s="19"/>
      <c r="MXY58" s="19"/>
      <c r="MXZ58" s="19"/>
      <c r="MYA58" s="19"/>
      <c r="MYB58" s="19"/>
      <c r="MYC58" s="19"/>
      <c r="MYD58" s="19"/>
      <c r="MYE58" s="19"/>
      <c r="MYF58" s="19"/>
      <c r="MYG58" s="19"/>
      <c r="MYH58" s="19"/>
      <c r="MYI58" s="19"/>
      <c r="MYJ58" s="19"/>
      <c r="MYK58" s="19"/>
      <c r="MYL58" s="19"/>
      <c r="MYM58" s="19"/>
      <c r="MYN58" s="19"/>
      <c r="MYO58" s="19"/>
      <c r="MYP58" s="19"/>
      <c r="MYQ58" s="19"/>
      <c r="MYR58" s="19"/>
      <c r="MYS58" s="19"/>
      <c r="MYT58" s="19"/>
      <c r="MYU58" s="19"/>
      <c r="MYV58" s="19"/>
      <c r="MYW58" s="19"/>
      <c r="MYX58" s="19"/>
      <c r="MYY58" s="19"/>
      <c r="MYZ58" s="19"/>
      <c r="MZA58" s="19"/>
      <c r="MZB58" s="19"/>
      <c r="MZC58" s="19"/>
      <c r="MZD58" s="19"/>
      <c r="MZE58" s="19"/>
      <c r="MZF58" s="19"/>
      <c r="MZG58" s="19"/>
      <c r="MZH58" s="19"/>
      <c r="MZI58" s="19"/>
      <c r="MZJ58" s="19"/>
      <c r="MZK58" s="19"/>
      <c r="MZL58" s="19"/>
      <c r="MZM58" s="19"/>
      <c r="MZN58" s="19"/>
      <c r="MZO58" s="19"/>
      <c r="MZP58" s="19"/>
      <c r="MZQ58" s="19"/>
      <c r="MZR58" s="19"/>
      <c r="MZS58" s="19"/>
      <c r="MZT58" s="19"/>
      <c r="MZU58" s="19"/>
      <c r="MZV58" s="19"/>
      <c r="MZW58" s="19"/>
      <c r="MZX58" s="19"/>
      <c r="MZY58" s="19"/>
      <c r="MZZ58" s="19"/>
      <c r="NAA58" s="19"/>
      <c r="NAB58" s="19"/>
      <c r="NAC58" s="19"/>
      <c r="NAD58" s="19"/>
      <c r="NAE58" s="19"/>
      <c r="NAF58" s="19"/>
      <c r="NAG58" s="19"/>
      <c r="NAH58" s="19"/>
      <c r="NAI58" s="19"/>
      <c r="NAJ58" s="19"/>
      <c r="NAK58" s="19"/>
      <c r="NAL58" s="19"/>
      <c r="NAM58" s="19"/>
      <c r="NAN58" s="19"/>
      <c r="NAO58" s="19"/>
      <c r="NAP58" s="19"/>
      <c r="NAQ58" s="19"/>
      <c r="NAR58" s="19"/>
      <c r="NAS58" s="19"/>
      <c r="NAT58" s="19"/>
      <c r="NAU58" s="19"/>
      <c r="NAV58" s="19"/>
      <c r="NAW58" s="19"/>
      <c r="NAX58" s="19"/>
      <c r="NAY58" s="19"/>
      <c r="NAZ58" s="19"/>
      <c r="NBA58" s="19"/>
      <c r="NBB58" s="19"/>
      <c r="NBC58" s="19"/>
      <c r="NBD58" s="19"/>
      <c r="NBE58" s="19"/>
      <c r="NBF58" s="19"/>
      <c r="NBG58" s="19"/>
      <c r="NBH58" s="19"/>
      <c r="NBI58" s="19"/>
      <c r="NBJ58" s="19"/>
      <c r="NBK58" s="19"/>
      <c r="NBL58" s="19"/>
      <c r="NBM58" s="19"/>
      <c r="NBN58" s="19"/>
      <c r="NBO58" s="19"/>
      <c r="NBP58" s="19"/>
      <c r="NBQ58" s="19"/>
      <c r="NBR58" s="19"/>
      <c r="NBS58" s="19"/>
      <c r="NBT58" s="19"/>
      <c r="NBU58" s="19"/>
      <c r="NBV58" s="19"/>
      <c r="NBW58" s="19"/>
      <c r="NBX58" s="19"/>
      <c r="NBY58" s="19"/>
      <c r="NBZ58" s="19"/>
      <c r="NCA58" s="19"/>
      <c r="NCB58" s="19"/>
      <c r="NCC58" s="19"/>
      <c r="NCD58" s="19"/>
      <c r="NCE58" s="19"/>
      <c r="NCF58" s="19"/>
      <c r="NCG58" s="19"/>
      <c r="NCH58" s="19"/>
      <c r="NCI58" s="19"/>
      <c r="NCJ58" s="19"/>
      <c r="NCK58" s="19"/>
      <c r="NCL58" s="19"/>
      <c r="NCM58" s="19"/>
      <c r="NCN58" s="19"/>
      <c r="NCO58" s="19"/>
      <c r="NCP58" s="19"/>
      <c r="NCQ58" s="19"/>
      <c r="NCR58" s="19"/>
      <c r="NCS58" s="19"/>
      <c r="NCT58" s="19"/>
      <c r="NCU58" s="19"/>
      <c r="NCV58" s="19"/>
      <c r="NCW58" s="19"/>
      <c r="NCX58" s="19"/>
      <c r="NCY58" s="19"/>
      <c r="NCZ58" s="19"/>
      <c r="NDA58" s="19"/>
      <c r="NDB58" s="19"/>
      <c r="NDC58" s="19"/>
      <c r="NDD58" s="19"/>
      <c r="NDE58" s="19"/>
      <c r="NDF58" s="19"/>
      <c r="NDG58" s="19"/>
      <c r="NDH58" s="19"/>
      <c r="NDI58" s="19"/>
      <c r="NDJ58" s="19"/>
      <c r="NDK58" s="19"/>
      <c r="NDL58" s="19"/>
      <c r="NDM58" s="19"/>
      <c r="NDN58" s="19"/>
      <c r="NDO58" s="19"/>
      <c r="NDP58" s="19"/>
      <c r="NDQ58" s="19"/>
      <c r="NDR58" s="19"/>
      <c r="NDS58" s="19"/>
      <c r="NDT58" s="19"/>
      <c r="NDU58" s="19"/>
      <c r="NDV58" s="19"/>
      <c r="NDW58" s="19"/>
      <c r="NDX58" s="19"/>
      <c r="NDY58" s="19"/>
      <c r="NDZ58" s="19"/>
      <c r="NEA58" s="19"/>
      <c r="NEB58" s="19"/>
      <c r="NEC58" s="19"/>
      <c r="NED58" s="19"/>
      <c r="NEE58" s="19"/>
      <c r="NEF58" s="19"/>
      <c r="NEG58" s="19"/>
      <c r="NEH58" s="19"/>
      <c r="NEI58" s="19"/>
      <c r="NEJ58" s="19"/>
      <c r="NEK58" s="19"/>
      <c r="NEL58" s="19"/>
      <c r="NEM58" s="19"/>
      <c r="NEN58" s="19"/>
      <c r="NEO58" s="19"/>
      <c r="NEP58" s="19"/>
      <c r="NEQ58" s="19"/>
      <c r="NER58" s="19"/>
      <c r="NES58" s="19"/>
      <c r="NET58" s="19"/>
      <c r="NEU58" s="19"/>
      <c r="NEV58" s="19"/>
      <c r="NEW58" s="19"/>
      <c r="NEX58" s="19"/>
      <c r="NEY58" s="19"/>
      <c r="NEZ58" s="19"/>
      <c r="NFA58" s="19"/>
      <c r="NFB58" s="19"/>
      <c r="NFC58" s="19"/>
      <c r="NFD58" s="19"/>
      <c r="NFE58" s="19"/>
      <c r="NFF58" s="19"/>
      <c r="NFG58" s="19"/>
      <c r="NFH58" s="19"/>
      <c r="NFI58" s="19"/>
      <c r="NFJ58" s="19"/>
      <c r="NFK58" s="19"/>
      <c r="NFL58" s="19"/>
      <c r="NFM58" s="19"/>
      <c r="NFN58" s="19"/>
      <c r="NFO58" s="19"/>
      <c r="NFP58" s="19"/>
      <c r="NFQ58" s="19"/>
      <c r="NFR58" s="19"/>
      <c r="NFS58" s="19"/>
      <c r="NFT58" s="19"/>
      <c r="NFU58" s="19"/>
      <c r="NFV58" s="19"/>
      <c r="NFW58" s="19"/>
      <c r="NFX58" s="19"/>
      <c r="NFY58" s="19"/>
      <c r="NFZ58" s="19"/>
      <c r="NGA58" s="19"/>
      <c r="NGB58" s="19"/>
      <c r="NGC58" s="19"/>
      <c r="NGD58" s="19"/>
      <c r="NGE58" s="19"/>
      <c r="NGF58" s="19"/>
      <c r="NGG58" s="19"/>
      <c r="NGH58" s="19"/>
      <c r="NGI58" s="19"/>
      <c r="NGJ58" s="19"/>
      <c r="NGK58" s="19"/>
      <c r="NGL58" s="19"/>
      <c r="NGM58" s="19"/>
      <c r="NGN58" s="19"/>
      <c r="NGO58" s="19"/>
      <c r="NGP58" s="19"/>
      <c r="NGQ58" s="19"/>
      <c r="NGR58" s="19"/>
      <c r="NGS58" s="19"/>
      <c r="NGT58" s="19"/>
      <c r="NGU58" s="19"/>
      <c r="NGV58" s="19"/>
      <c r="NGW58" s="19"/>
      <c r="NGX58" s="19"/>
      <c r="NGY58" s="19"/>
      <c r="NGZ58" s="19"/>
      <c r="NHA58" s="19"/>
      <c r="NHB58" s="19"/>
      <c r="NHC58" s="19"/>
      <c r="NHD58" s="19"/>
      <c r="NHE58" s="19"/>
      <c r="NHF58" s="19"/>
      <c r="NHG58" s="19"/>
      <c r="NHH58" s="19"/>
      <c r="NHI58" s="19"/>
      <c r="NHJ58" s="19"/>
      <c r="NHK58" s="19"/>
      <c r="NHL58" s="19"/>
      <c r="NHM58" s="19"/>
      <c r="NHN58" s="19"/>
      <c r="NHO58" s="19"/>
      <c r="NHP58" s="19"/>
      <c r="NHQ58" s="19"/>
      <c r="NHR58" s="19"/>
      <c r="NHS58" s="19"/>
      <c r="NHT58" s="19"/>
      <c r="NHU58" s="19"/>
      <c r="NHV58" s="19"/>
      <c r="NHW58" s="19"/>
      <c r="NHX58" s="19"/>
      <c r="NHY58" s="19"/>
      <c r="NHZ58" s="19"/>
      <c r="NIA58" s="19"/>
      <c r="NIB58" s="19"/>
      <c r="NIC58" s="19"/>
      <c r="NID58" s="19"/>
      <c r="NIE58" s="19"/>
      <c r="NIF58" s="19"/>
      <c r="NIG58" s="19"/>
      <c r="NIH58" s="19"/>
      <c r="NII58" s="19"/>
      <c r="NIJ58" s="19"/>
      <c r="NIK58" s="19"/>
      <c r="NIL58" s="19"/>
      <c r="NIM58" s="19"/>
      <c r="NIN58" s="19"/>
      <c r="NIO58" s="19"/>
      <c r="NIP58" s="19"/>
      <c r="NIQ58" s="19"/>
      <c r="NIR58" s="19"/>
      <c r="NIS58" s="19"/>
      <c r="NIT58" s="19"/>
      <c r="NIU58" s="19"/>
      <c r="NIV58" s="19"/>
      <c r="NIW58" s="19"/>
      <c r="NIX58" s="19"/>
      <c r="NIY58" s="19"/>
      <c r="NIZ58" s="19"/>
      <c r="NJA58" s="19"/>
      <c r="NJB58" s="19"/>
      <c r="NJC58" s="19"/>
      <c r="NJD58" s="19"/>
      <c r="NJE58" s="19"/>
      <c r="NJF58" s="19"/>
      <c r="NJG58" s="19"/>
      <c r="NJH58" s="19"/>
      <c r="NJI58" s="19"/>
      <c r="NJJ58" s="19"/>
      <c r="NJK58" s="19"/>
      <c r="NJL58" s="19"/>
      <c r="NJM58" s="19"/>
      <c r="NJN58" s="19"/>
      <c r="NJO58" s="19"/>
      <c r="NJP58" s="19"/>
      <c r="NJQ58" s="19"/>
      <c r="NJR58" s="19"/>
      <c r="NJS58" s="19"/>
      <c r="NJT58" s="19"/>
      <c r="NJU58" s="19"/>
      <c r="NJV58" s="19"/>
      <c r="NJW58" s="19"/>
      <c r="NJX58" s="19"/>
      <c r="NJY58" s="19"/>
      <c r="NJZ58" s="19"/>
      <c r="NKA58" s="19"/>
      <c r="NKB58" s="19"/>
      <c r="NKC58" s="19"/>
      <c r="NKD58" s="19"/>
      <c r="NKE58" s="19"/>
      <c r="NKF58" s="19"/>
      <c r="NKG58" s="19"/>
      <c r="NKH58" s="19"/>
      <c r="NKI58" s="19"/>
      <c r="NKJ58" s="19"/>
      <c r="NKK58" s="19"/>
      <c r="NKL58" s="19"/>
      <c r="NKM58" s="19"/>
      <c r="NKN58" s="19"/>
      <c r="NKO58" s="19"/>
      <c r="NKP58" s="19"/>
      <c r="NKQ58" s="19"/>
      <c r="NKR58" s="19"/>
      <c r="NKS58" s="19"/>
      <c r="NKT58" s="19"/>
      <c r="NKU58" s="19"/>
      <c r="NKV58" s="19"/>
      <c r="NKW58" s="19"/>
      <c r="NKX58" s="19"/>
      <c r="NKY58" s="19"/>
      <c r="NKZ58" s="19"/>
      <c r="NLA58" s="19"/>
      <c r="NLB58" s="19"/>
      <c r="NLC58" s="19"/>
      <c r="NLD58" s="19"/>
      <c r="NLE58" s="19"/>
      <c r="NLF58" s="19"/>
      <c r="NLG58" s="19"/>
      <c r="NLH58" s="19"/>
      <c r="NLI58" s="19"/>
      <c r="NLJ58" s="19"/>
      <c r="NLK58" s="19"/>
      <c r="NLL58" s="19"/>
      <c r="NLM58" s="19"/>
      <c r="NLN58" s="19"/>
      <c r="NLO58" s="19"/>
      <c r="NLP58" s="19"/>
      <c r="NLQ58" s="19"/>
      <c r="NLR58" s="19"/>
      <c r="NLS58" s="19"/>
      <c r="NLT58" s="19"/>
      <c r="NLU58" s="19"/>
      <c r="NLV58" s="19"/>
      <c r="NLW58" s="19"/>
      <c r="NLX58" s="19"/>
      <c r="NLY58" s="19"/>
      <c r="NLZ58" s="19"/>
      <c r="NMA58" s="19"/>
      <c r="NMB58" s="19"/>
      <c r="NMC58" s="19"/>
      <c r="NMD58" s="19"/>
      <c r="NME58" s="19"/>
      <c r="NMF58" s="19"/>
      <c r="NMG58" s="19"/>
      <c r="NMH58" s="19"/>
      <c r="NMI58" s="19"/>
      <c r="NMJ58" s="19"/>
      <c r="NMK58" s="19"/>
      <c r="NML58" s="19"/>
      <c r="NMM58" s="19"/>
      <c r="NMN58" s="19"/>
      <c r="NMO58" s="19"/>
      <c r="NMP58" s="19"/>
      <c r="NMQ58" s="19"/>
      <c r="NMR58" s="19"/>
      <c r="NMS58" s="19"/>
      <c r="NMT58" s="19"/>
      <c r="NMU58" s="19"/>
      <c r="NMV58" s="19"/>
      <c r="NMW58" s="19"/>
      <c r="NMX58" s="19"/>
      <c r="NMY58" s="19"/>
      <c r="NMZ58" s="19"/>
      <c r="NNA58" s="19"/>
      <c r="NNB58" s="19"/>
      <c r="NNC58" s="19"/>
      <c r="NND58" s="19"/>
      <c r="NNE58" s="19"/>
      <c r="NNF58" s="19"/>
      <c r="NNG58" s="19"/>
      <c r="NNH58" s="19"/>
      <c r="NNI58" s="19"/>
      <c r="NNJ58" s="19"/>
      <c r="NNK58" s="19"/>
      <c r="NNL58" s="19"/>
      <c r="NNM58" s="19"/>
      <c r="NNN58" s="19"/>
      <c r="NNO58" s="19"/>
      <c r="NNP58" s="19"/>
      <c r="NNQ58" s="19"/>
      <c r="NNR58" s="19"/>
      <c r="NNS58" s="19"/>
      <c r="NNT58" s="19"/>
      <c r="NNU58" s="19"/>
      <c r="NNV58" s="19"/>
      <c r="NNW58" s="19"/>
      <c r="NNX58" s="19"/>
      <c r="NNY58" s="19"/>
      <c r="NNZ58" s="19"/>
      <c r="NOA58" s="19"/>
      <c r="NOB58" s="19"/>
      <c r="NOC58" s="19"/>
      <c r="NOD58" s="19"/>
      <c r="NOE58" s="19"/>
      <c r="NOF58" s="19"/>
      <c r="NOG58" s="19"/>
      <c r="NOH58" s="19"/>
      <c r="NOI58" s="19"/>
      <c r="NOJ58" s="19"/>
      <c r="NOK58" s="19"/>
      <c r="NOL58" s="19"/>
      <c r="NOM58" s="19"/>
      <c r="NON58" s="19"/>
      <c r="NOO58" s="19"/>
      <c r="NOP58" s="19"/>
      <c r="NOQ58" s="19"/>
      <c r="NOR58" s="19"/>
      <c r="NOS58" s="19"/>
      <c r="NOT58" s="19"/>
      <c r="NOU58" s="19"/>
      <c r="NOV58" s="19"/>
      <c r="NOW58" s="19"/>
      <c r="NOX58" s="19"/>
      <c r="NOY58" s="19"/>
      <c r="NOZ58" s="19"/>
      <c r="NPA58" s="19"/>
      <c r="NPB58" s="19"/>
      <c r="NPC58" s="19"/>
      <c r="NPD58" s="19"/>
      <c r="NPE58" s="19"/>
      <c r="NPF58" s="19"/>
      <c r="NPG58" s="19"/>
      <c r="NPH58" s="19"/>
      <c r="NPI58" s="19"/>
      <c r="NPJ58" s="19"/>
      <c r="NPK58" s="19"/>
      <c r="NPL58" s="19"/>
      <c r="NPM58" s="19"/>
      <c r="NPN58" s="19"/>
      <c r="NPO58" s="19"/>
      <c r="NPP58" s="19"/>
      <c r="NPQ58" s="19"/>
      <c r="NPR58" s="19"/>
      <c r="NPS58" s="19"/>
      <c r="NPT58" s="19"/>
      <c r="NPU58" s="19"/>
      <c r="NPV58" s="19"/>
      <c r="NPW58" s="19"/>
      <c r="NPX58" s="19"/>
      <c r="NPY58" s="19"/>
      <c r="NPZ58" s="19"/>
      <c r="NQA58" s="19"/>
      <c r="NQB58" s="19"/>
      <c r="NQC58" s="19"/>
      <c r="NQD58" s="19"/>
      <c r="NQE58" s="19"/>
      <c r="NQF58" s="19"/>
      <c r="NQG58" s="19"/>
      <c r="NQH58" s="19"/>
      <c r="NQI58" s="19"/>
      <c r="NQJ58" s="19"/>
      <c r="NQK58" s="19"/>
      <c r="NQL58" s="19"/>
      <c r="NQM58" s="19"/>
      <c r="NQN58" s="19"/>
      <c r="NQO58" s="19"/>
      <c r="NQP58" s="19"/>
      <c r="NQQ58" s="19"/>
      <c r="NQR58" s="19"/>
      <c r="NQS58" s="19"/>
      <c r="NQT58" s="19"/>
      <c r="NQU58" s="19"/>
      <c r="NQV58" s="19"/>
      <c r="NQW58" s="19"/>
      <c r="NQX58" s="19"/>
      <c r="NQY58" s="19"/>
      <c r="NQZ58" s="19"/>
      <c r="NRA58" s="19"/>
      <c r="NRB58" s="19"/>
      <c r="NRC58" s="19"/>
      <c r="NRD58" s="19"/>
      <c r="NRE58" s="19"/>
      <c r="NRF58" s="19"/>
      <c r="NRG58" s="19"/>
      <c r="NRH58" s="19"/>
      <c r="NRI58" s="19"/>
      <c r="NRJ58" s="19"/>
      <c r="NRK58" s="19"/>
      <c r="NRL58" s="19"/>
      <c r="NRM58" s="19"/>
      <c r="NRN58" s="19"/>
      <c r="NRO58" s="19"/>
      <c r="NRP58" s="19"/>
      <c r="NRQ58" s="19"/>
      <c r="NRR58" s="19"/>
      <c r="NRS58" s="19"/>
      <c r="NRT58" s="19"/>
      <c r="NRU58" s="19"/>
      <c r="NRV58" s="19"/>
      <c r="NRW58" s="19"/>
      <c r="NRX58" s="19"/>
      <c r="NRY58" s="19"/>
      <c r="NRZ58" s="19"/>
      <c r="NSA58" s="19"/>
      <c r="NSB58" s="19"/>
      <c r="NSC58" s="19"/>
      <c r="NSD58" s="19"/>
      <c r="NSE58" s="19"/>
      <c r="NSF58" s="19"/>
      <c r="NSG58" s="19"/>
      <c r="NSH58" s="19"/>
      <c r="NSI58" s="19"/>
      <c r="NSJ58" s="19"/>
      <c r="NSK58" s="19"/>
      <c r="NSL58" s="19"/>
      <c r="NSM58" s="19"/>
      <c r="NSN58" s="19"/>
      <c r="NSO58" s="19"/>
      <c r="NSP58" s="19"/>
      <c r="NSQ58" s="19"/>
      <c r="NSR58" s="19"/>
      <c r="NSS58" s="19"/>
      <c r="NST58" s="19"/>
      <c r="NSU58" s="19"/>
      <c r="NSV58" s="19"/>
      <c r="NSW58" s="19"/>
      <c r="NSX58" s="19"/>
      <c r="NSY58" s="19"/>
      <c r="NSZ58" s="19"/>
      <c r="NTA58" s="19"/>
      <c r="NTB58" s="19"/>
      <c r="NTC58" s="19"/>
      <c r="NTD58" s="19"/>
      <c r="NTE58" s="19"/>
      <c r="NTF58" s="19"/>
      <c r="NTG58" s="19"/>
      <c r="NTH58" s="19"/>
      <c r="NTI58" s="19"/>
      <c r="NTJ58" s="19"/>
      <c r="NTK58" s="19"/>
      <c r="NTL58" s="19"/>
      <c r="NTM58" s="19"/>
      <c r="NTN58" s="19"/>
      <c r="NTO58" s="19"/>
      <c r="NTP58" s="19"/>
      <c r="NTQ58" s="19"/>
      <c r="NTR58" s="19"/>
      <c r="NTS58" s="19"/>
      <c r="NTT58" s="19"/>
      <c r="NTU58" s="19"/>
      <c r="NTV58" s="19"/>
      <c r="NTW58" s="19"/>
      <c r="NTX58" s="19"/>
      <c r="NTY58" s="19"/>
      <c r="NTZ58" s="19"/>
      <c r="NUA58" s="19"/>
      <c r="NUB58" s="19"/>
      <c r="NUC58" s="19"/>
      <c r="NUD58" s="19"/>
      <c r="NUE58" s="19"/>
      <c r="NUF58" s="19"/>
      <c r="NUG58" s="19"/>
      <c r="NUH58" s="19"/>
      <c r="NUI58" s="19"/>
      <c r="NUJ58" s="19"/>
      <c r="NUK58" s="19"/>
      <c r="NUL58" s="19"/>
      <c r="NUM58" s="19"/>
      <c r="NUN58" s="19"/>
      <c r="NUO58" s="19"/>
      <c r="NUP58" s="19"/>
      <c r="NUQ58" s="19"/>
      <c r="NUR58" s="19"/>
      <c r="NUS58" s="19"/>
      <c r="NUT58" s="19"/>
      <c r="NUU58" s="19"/>
      <c r="NUV58" s="19"/>
      <c r="NUW58" s="19"/>
      <c r="NUX58" s="19"/>
      <c r="NUY58" s="19"/>
      <c r="NUZ58" s="19"/>
      <c r="NVA58" s="19"/>
      <c r="NVB58" s="19"/>
      <c r="NVC58" s="19"/>
      <c r="NVD58" s="19"/>
      <c r="NVE58" s="19"/>
      <c r="NVF58" s="19"/>
      <c r="NVG58" s="19"/>
      <c r="NVH58" s="19"/>
      <c r="NVI58" s="19"/>
      <c r="NVJ58" s="19"/>
      <c r="NVK58" s="19"/>
      <c r="NVL58" s="19"/>
      <c r="NVM58" s="19"/>
      <c r="NVN58" s="19"/>
      <c r="NVO58" s="19"/>
      <c r="NVP58" s="19"/>
      <c r="NVQ58" s="19"/>
      <c r="NVR58" s="19"/>
      <c r="NVS58" s="19"/>
      <c r="NVT58" s="19"/>
      <c r="NVU58" s="19"/>
      <c r="NVV58" s="19"/>
      <c r="NVW58" s="19"/>
      <c r="NVX58" s="19"/>
      <c r="NVY58" s="19"/>
      <c r="NVZ58" s="19"/>
      <c r="NWA58" s="19"/>
      <c r="NWB58" s="19"/>
      <c r="NWC58" s="19"/>
      <c r="NWD58" s="19"/>
      <c r="NWE58" s="19"/>
      <c r="NWF58" s="19"/>
      <c r="NWG58" s="19"/>
      <c r="NWH58" s="19"/>
      <c r="NWI58" s="19"/>
      <c r="NWJ58" s="19"/>
      <c r="NWK58" s="19"/>
      <c r="NWL58" s="19"/>
      <c r="NWM58" s="19"/>
      <c r="NWN58" s="19"/>
      <c r="NWO58" s="19"/>
      <c r="NWP58" s="19"/>
      <c r="NWQ58" s="19"/>
      <c r="NWR58" s="19"/>
      <c r="NWS58" s="19"/>
      <c r="NWT58" s="19"/>
      <c r="NWU58" s="19"/>
      <c r="NWV58" s="19"/>
      <c r="NWW58" s="19"/>
      <c r="NWX58" s="19"/>
      <c r="NWY58" s="19"/>
      <c r="NWZ58" s="19"/>
      <c r="NXA58" s="19"/>
      <c r="NXB58" s="19"/>
      <c r="NXC58" s="19"/>
      <c r="NXD58" s="19"/>
      <c r="NXE58" s="19"/>
      <c r="NXF58" s="19"/>
      <c r="NXG58" s="19"/>
      <c r="NXH58" s="19"/>
      <c r="NXI58" s="19"/>
      <c r="NXJ58" s="19"/>
      <c r="NXK58" s="19"/>
      <c r="NXL58" s="19"/>
      <c r="NXM58" s="19"/>
      <c r="NXN58" s="19"/>
      <c r="NXO58" s="19"/>
      <c r="NXP58" s="19"/>
      <c r="NXQ58" s="19"/>
      <c r="NXR58" s="19"/>
      <c r="NXS58" s="19"/>
      <c r="NXT58" s="19"/>
      <c r="NXU58" s="19"/>
      <c r="NXV58" s="19"/>
      <c r="NXW58" s="19"/>
      <c r="NXX58" s="19"/>
      <c r="NXY58" s="19"/>
      <c r="NXZ58" s="19"/>
      <c r="NYA58" s="19"/>
      <c r="NYB58" s="19"/>
      <c r="NYC58" s="19"/>
      <c r="NYD58" s="19"/>
      <c r="NYE58" s="19"/>
      <c r="NYF58" s="19"/>
      <c r="NYG58" s="19"/>
      <c r="NYH58" s="19"/>
      <c r="NYI58" s="19"/>
      <c r="NYJ58" s="19"/>
      <c r="NYK58" s="19"/>
      <c r="NYL58" s="19"/>
      <c r="NYM58" s="19"/>
      <c r="NYN58" s="19"/>
      <c r="NYO58" s="19"/>
      <c r="NYP58" s="19"/>
      <c r="NYQ58" s="19"/>
      <c r="NYR58" s="19"/>
      <c r="NYS58" s="19"/>
      <c r="NYT58" s="19"/>
      <c r="NYU58" s="19"/>
      <c r="NYV58" s="19"/>
      <c r="NYW58" s="19"/>
      <c r="NYX58" s="19"/>
      <c r="NYY58" s="19"/>
      <c r="NYZ58" s="19"/>
      <c r="NZA58" s="19"/>
      <c r="NZB58" s="19"/>
      <c r="NZC58" s="19"/>
      <c r="NZD58" s="19"/>
      <c r="NZE58" s="19"/>
      <c r="NZF58" s="19"/>
      <c r="NZG58" s="19"/>
      <c r="NZH58" s="19"/>
      <c r="NZI58" s="19"/>
      <c r="NZJ58" s="19"/>
      <c r="NZK58" s="19"/>
      <c r="NZL58" s="19"/>
      <c r="NZM58" s="19"/>
      <c r="NZN58" s="19"/>
      <c r="NZO58" s="19"/>
      <c r="NZP58" s="19"/>
      <c r="NZQ58" s="19"/>
      <c r="NZR58" s="19"/>
      <c r="NZS58" s="19"/>
      <c r="NZT58" s="19"/>
      <c r="NZU58" s="19"/>
      <c r="NZV58" s="19"/>
      <c r="NZW58" s="19"/>
      <c r="NZX58" s="19"/>
      <c r="NZY58" s="19"/>
      <c r="NZZ58" s="19"/>
      <c r="OAA58" s="19"/>
      <c r="OAB58" s="19"/>
      <c r="OAC58" s="19"/>
      <c r="OAD58" s="19"/>
      <c r="OAE58" s="19"/>
      <c r="OAF58" s="19"/>
      <c r="OAG58" s="19"/>
      <c r="OAH58" s="19"/>
      <c r="OAI58" s="19"/>
      <c r="OAJ58" s="19"/>
      <c r="OAK58" s="19"/>
      <c r="OAL58" s="19"/>
      <c r="OAM58" s="19"/>
      <c r="OAN58" s="19"/>
      <c r="OAO58" s="19"/>
      <c r="OAP58" s="19"/>
      <c r="OAQ58" s="19"/>
      <c r="OAR58" s="19"/>
      <c r="OAS58" s="19"/>
      <c r="OAT58" s="19"/>
      <c r="OAU58" s="19"/>
      <c r="OAV58" s="19"/>
      <c r="OAW58" s="19"/>
      <c r="OAX58" s="19"/>
      <c r="OAY58" s="19"/>
      <c r="OAZ58" s="19"/>
      <c r="OBA58" s="19"/>
      <c r="OBB58" s="19"/>
      <c r="OBC58" s="19"/>
      <c r="OBD58" s="19"/>
      <c r="OBE58" s="19"/>
      <c r="OBF58" s="19"/>
      <c r="OBG58" s="19"/>
      <c r="OBH58" s="19"/>
      <c r="OBI58" s="19"/>
      <c r="OBJ58" s="19"/>
      <c r="OBK58" s="19"/>
      <c r="OBL58" s="19"/>
      <c r="OBM58" s="19"/>
      <c r="OBN58" s="19"/>
      <c r="OBO58" s="19"/>
      <c r="OBP58" s="19"/>
      <c r="OBQ58" s="19"/>
      <c r="OBR58" s="19"/>
      <c r="OBS58" s="19"/>
      <c r="OBT58" s="19"/>
      <c r="OBU58" s="19"/>
      <c r="OBV58" s="19"/>
      <c r="OBW58" s="19"/>
      <c r="OBX58" s="19"/>
      <c r="OBY58" s="19"/>
      <c r="OBZ58" s="19"/>
      <c r="OCA58" s="19"/>
      <c r="OCB58" s="19"/>
      <c r="OCC58" s="19"/>
      <c r="OCD58" s="19"/>
      <c r="OCE58" s="19"/>
      <c r="OCF58" s="19"/>
      <c r="OCG58" s="19"/>
      <c r="OCH58" s="19"/>
      <c r="OCI58" s="19"/>
      <c r="OCJ58" s="19"/>
      <c r="OCK58" s="19"/>
      <c r="OCL58" s="19"/>
      <c r="OCM58" s="19"/>
      <c r="OCN58" s="19"/>
      <c r="OCO58" s="19"/>
      <c r="OCP58" s="19"/>
      <c r="OCQ58" s="19"/>
      <c r="OCR58" s="19"/>
      <c r="OCS58" s="19"/>
      <c r="OCT58" s="19"/>
      <c r="OCU58" s="19"/>
      <c r="OCV58" s="19"/>
      <c r="OCW58" s="19"/>
      <c r="OCX58" s="19"/>
      <c r="OCY58" s="19"/>
      <c r="OCZ58" s="19"/>
      <c r="ODA58" s="19"/>
      <c r="ODB58" s="19"/>
      <c r="ODC58" s="19"/>
      <c r="ODD58" s="19"/>
      <c r="ODE58" s="19"/>
      <c r="ODF58" s="19"/>
      <c r="ODG58" s="19"/>
      <c r="ODH58" s="19"/>
      <c r="ODI58" s="19"/>
      <c r="ODJ58" s="19"/>
      <c r="ODK58" s="19"/>
      <c r="ODL58" s="19"/>
      <c r="ODM58" s="19"/>
      <c r="ODN58" s="19"/>
      <c r="ODO58" s="19"/>
      <c r="ODP58" s="19"/>
      <c r="ODQ58" s="19"/>
      <c r="ODR58" s="19"/>
      <c r="ODS58" s="19"/>
      <c r="ODT58" s="19"/>
      <c r="ODU58" s="19"/>
      <c r="ODV58" s="19"/>
      <c r="ODW58" s="19"/>
      <c r="ODX58" s="19"/>
      <c r="ODY58" s="19"/>
      <c r="ODZ58" s="19"/>
      <c r="OEA58" s="19"/>
      <c r="OEB58" s="19"/>
      <c r="OEC58" s="19"/>
      <c r="OED58" s="19"/>
      <c r="OEE58" s="19"/>
      <c r="OEF58" s="19"/>
      <c r="OEG58" s="19"/>
      <c r="OEH58" s="19"/>
      <c r="OEI58" s="19"/>
      <c r="OEJ58" s="19"/>
      <c r="OEK58" s="19"/>
      <c r="OEL58" s="19"/>
      <c r="OEM58" s="19"/>
      <c r="OEN58" s="19"/>
      <c r="OEO58" s="19"/>
      <c r="OEP58" s="19"/>
      <c r="OEQ58" s="19"/>
      <c r="OER58" s="19"/>
      <c r="OES58" s="19"/>
      <c r="OET58" s="19"/>
      <c r="OEU58" s="19"/>
      <c r="OEV58" s="19"/>
      <c r="OEW58" s="19"/>
      <c r="OEX58" s="19"/>
      <c r="OEY58" s="19"/>
      <c r="OEZ58" s="19"/>
      <c r="OFA58" s="19"/>
      <c r="OFB58" s="19"/>
      <c r="OFC58" s="19"/>
      <c r="OFD58" s="19"/>
      <c r="OFE58" s="19"/>
      <c r="OFF58" s="19"/>
      <c r="OFG58" s="19"/>
      <c r="OFH58" s="19"/>
      <c r="OFI58" s="19"/>
      <c r="OFJ58" s="19"/>
      <c r="OFK58" s="19"/>
      <c r="OFL58" s="19"/>
      <c r="OFM58" s="19"/>
      <c r="OFN58" s="19"/>
      <c r="OFO58" s="19"/>
      <c r="OFP58" s="19"/>
      <c r="OFQ58" s="19"/>
      <c r="OFR58" s="19"/>
      <c r="OFS58" s="19"/>
      <c r="OFT58" s="19"/>
      <c r="OFU58" s="19"/>
      <c r="OFV58" s="19"/>
      <c r="OFW58" s="19"/>
      <c r="OFX58" s="19"/>
      <c r="OFY58" s="19"/>
      <c r="OFZ58" s="19"/>
      <c r="OGA58" s="19"/>
      <c r="OGB58" s="19"/>
      <c r="OGC58" s="19"/>
      <c r="OGD58" s="19"/>
      <c r="OGE58" s="19"/>
      <c r="OGF58" s="19"/>
      <c r="OGG58" s="19"/>
      <c r="OGH58" s="19"/>
      <c r="OGI58" s="19"/>
      <c r="OGJ58" s="19"/>
      <c r="OGK58" s="19"/>
      <c r="OGL58" s="19"/>
      <c r="OGM58" s="19"/>
      <c r="OGN58" s="19"/>
      <c r="OGO58" s="19"/>
      <c r="OGP58" s="19"/>
      <c r="OGQ58" s="19"/>
      <c r="OGR58" s="19"/>
      <c r="OGS58" s="19"/>
      <c r="OGT58" s="19"/>
      <c r="OGU58" s="19"/>
      <c r="OGV58" s="19"/>
      <c r="OGW58" s="19"/>
      <c r="OGX58" s="19"/>
      <c r="OGY58" s="19"/>
      <c r="OGZ58" s="19"/>
      <c r="OHA58" s="19"/>
      <c r="OHB58" s="19"/>
      <c r="OHC58" s="19"/>
      <c r="OHD58" s="19"/>
      <c r="OHE58" s="19"/>
      <c r="OHF58" s="19"/>
      <c r="OHG58" s="19"/>
      <c r="OHH58" s="19"/>
      <c r="OHI58" s="19"/>
      <c r="OHJ58" s="19"/>
      <c r="OHK58" s="19"/>
      <c r="OHL58" s="19"/>
      <c r="OHM58" s="19"/>
      <c r="OHN58" s="19"/>
      <c r="OHO58" s="19"/>
      <c r="OHP58" s="19"/>
      <c r="OHQ58" s="19"/>
      <c r="OHR58" s="19"/>
      <c r="OHS58" s="19"/>
      <c r="OHT58" s="19"/>
      <c r="OHU58" s="19"/>
      <c r="OHV58" s="19"/>
      <c r="OHW58" s="19"/>
      <c r="OHX58" s="19"/>
      <c r="OHY58" s="19"/>
      <c r="OHZ58" s="19"/>
      <c r="OIA58" s="19"/>
      <c r="OIB58" s="19"/>
      <c r="OIC58" s="19"/>
      <c r="OID58" s="19"/>
      <c r="OIE58" s="19"/>
      <c r="OIF58" s="19"/>
      <c r="OIG58" s="19"/>
      <c r="OIH58" s="19"/>
      <c r="OII58" s="19"/>
      <c r="OIJ58" s="19"/>
      <c r="OIK58" s="19"/>
      <c r="OIL58" s="19"/>
      <c r="OIM58" s="19"/>
      <c r="OIN58" s="19"/>
      <c r="OIO58" s="19"/>
      <c r="OIP58" s="19"/>
      <c r="OIQ58" s="19"/>
      <c r="OIR58" s="19"/>
      <c r="OIS58" s="19"/>
      <c r="OIT58" s="19"/>
      <c r="OIU58" s="19"/>
      <c r="OIV58" s="19"/>
      <c r="OIW58" s="19"/>
      <c r="OIX58" s="19"/>
      <c r="OIY58" s="19"/>
      <c r="OIZ58" s="19"/>
      <c r="OJA58" s="19"/>
      <c r="OJB58" s="19"/>
      <c r="OJC58" s="19"/>
      <c r="OJD58" s="19"/>
      <c r="OJE58" s="19"/>
      <c r="OJF58" s="19"/>
      <c r="OJG58" s="19"/>
      <c r="OJH58" s="19"/>
      <c r="OJI58" s="19"/>
      <c r="OJJ58" s="19"/>
      <c r="OJK58" s="19"/>
      <c r="OJL58" s="19"/>
      <c r="OJM58" s="19"/>
      <c r="OJN58" s="19"/>
      <c r="OJO58" s="19"/>
      <c r="OJP58" s="19"/>
      <c r="OJQ58" s="19"/>
      <c r="OJR58" s="19"/>
      <c r="OJS58" s="19"/>
      <c r="OJT58" s="19"/>
      <c r="OJU58" s="19"/>
      <c r="OJV58" s="19"/>
      <c r="OJW58" s="19"/>
      <c r="OJX58" s="19"/>
      <c r="OJY58" s="19"/>
      <c r="OJZ58" s="19"/>
      <c r="OKA58" s="19"/>
      <c r="OKB58" s="19"/>
      <c r="OKC58" s="19"/>
      <c r="OKD58" s="19"/>
      <c r="OKE58" s="19"/>
      <c r="OKF58" s="19"/>
      <c r="OKG58" s="19"/>
      <c r="OKH58" s="19"/>
      <c r="OKI58" s="19"/>
      <c r="OKJ58" s="19"/>
      <c r="OKK58" s="19"/>
      <c r="OKL58" s="19"/>
      <c r="OKM58" s="19"/>
      <c r="OKN58" s="19"/>
      <c r="OKO58" s="19"/>
      <c r="OKP58" s="19"/>
      <c r="OKQ58" s="19"/>
      <c r="OKR58" s="19"/>
      <c r="OKS58" s="19"/>
      <c r="OKT58" s="19"/>
      <c r="OKU58" s="19"/>
      <c r="OKV58" s="19"/>
      <c r="OKW58" s="19"/>
      <c r="OKX58" s="19"/>
      <c r="OKY58" s="19"/>
      <c r="OKZ58" s="19"/>
      <c r="OLA58" s="19"/>
      <c r="OLB58" s="19"/>
      <c r="OLC58" s="19"/>
      <c r="OLD58" s="19"/>
      <c r="OLE58" s="19"/>
      <c r="OLF58" s="19"/>
      <c r="OLG58" s="19"/>
      <c r="OLH58" s="19"/>
      <c r="OLI58" s="19"/>
      <c r="OLJ58" s="19"/>
      <c r="OLK58" s="19"/>
      <c r="OLL58" s="19"/>
      <c r="OLM58" s="19"/>
      <c r="OLN58" s="19"/>
      <c r="OLO58" s="19"/>
      <c r="OLP58" s="19"/>
      <c r="OLQ58" s="19"/>
      <c r="OLR58" s="19"/>
      <c r="OLS58" s="19"/>
      <c r="OLT58" s="19"/>
      <c r="OLU58" s="19"/>
      <c r="OLV58" s="19"/>
      <c r="OLW58" s="19"/>
      <c r="OLX58" s="19"/>
      <c r="OLY58" s="19"/>
      <c r="OLZ58" s="19"/>
      <c r="OMA58" s="19"/>
      <c r="OMB58" s="19"/>
      <c r="OMC58" s="19"/>
      <c r="OMD58" s="19"/>
      <c r="OME58" s="19"/>
      <c r="OMF58" s="19"/>
      <c r="OMG58" s="19"/>
      <c r="OMH58" s="19"/>
      <c r="OMI58" s="19"/>
      <c r="OMJ58" s="19"/>
      <c r="OMK58" s="19"/>
      <c r="OML58" s="19"/>
      <c r="OMM58" s="19"/>
      <c r="OMN58" s="19"/>
      <c r="OMO58" s="19"/>
      <c r="OMP58" s="19"/>
      <c r="OMQ58" s="19"/>
      <c r="OMR58" s="19"/>
      <c r="OMS58" s="19"/>
      <c r="OMT58" s="19"/>
      <c r="OMU58" s="19"/>
      <c r="OMV58" s="19"/>
      <c r="OMW58" s="19"/>
      <c r="OMX58" s="19"/>
      <c r="OMY58" s="19"/>
      <c r="OMZ58" s="19"/>
      <c r="ONA58" s="19"/>
      <c r="ONB58" s="19"/>
      <c r="ONC58" s="19"/>
      <c r="OND58" s="19"/>
      <c r="ONE58" s="19"/>
      <c r="ONF58" s="19"/>
      <c r="ONG58" s="19"/>
      <c r="ONH58" s="19"/>
      <c r="ONI58" s="19"/>
      <c r="ONJ58" s="19"/>
      <c r="ONK58" s="19"/>
      <c r="ONL58" s="19"/>
      <c r="ONM58" s="19"/>
      <c r="ONN58" s="19"/>
      <c r="ONO58" s="19"/>
      <c r="ONP58" s="19"/>
      <c r="ONQ58" s="19"/>
      <c r="ONR58" s="19"/>
      <c r="ONS58" s="19"/>
      <c r="ONT58" s="19"/>
      <c r="ONU58" s="19"/>
      <c r="ONV58" s="19"/>
      <c r="ONW58" s="19"/>
      <c r="ONX58" s="19"/>
      <c r="ONY58" s="19"/>
      <c r="ONZ58" s="19"/>
      <c r="OOA58" s="19"/>
      <c r="OOB58" s="19"/>
      <c r="OOC58" s="19"/>
      <c r="OOD58" s="19"/>
      <c r="OOE58" s="19"/>
      <c r="OOF58" s="19"/>
      <c r="OOG58" s="19"/>
      <c r="OOH58" s="19"/>
      <c r="OOI58" s="19"/>
      <c r="OOJ58" s="19"/>
      <c r="OOK58" s="19"/>
      <c r="OOL58" s="19"/>
      <c r="OOM58" s="19"/>
      <c r="OON58" s="19"/>
      <c r="OOO58" s="19"/>
      <c r="OOP58" s="19"/>
      <c r="OOQ58" s="19"/>
      <c r="OOR58" s="19"/>
      <c r="OOS58" s="19"/>
      <c r="OOT58" s="19"/>
      <c r="OOU58" s="19"/>
      <c r="OOV58" s="19"/>
      <c r="OOW58" s="19"/>
      <c r="OOX58" s="19"/>
      <c r="OOY58" s="19"/>
      <c r="OOZ58" s="19"/>
      <c r="OPA58" s="19"/>
      <c r="OPB58" s="19"/>
      <c r="OPC58" s="19"/>
      <c r="OPD58" s="19"/>
      <c r="OPE58" s="19"/>
      <c r="OPF58" s="19"/>
      <c r="OPG58" s="19"/>
      <c r="OPH58" s="19"/>
      <c r="OPI58" s="19"/>
      <c r="OPJ58" s="19"/>
      <c r="OPK58" s="19"/>
      <c r="OPL58" s="19"/>
      <c r="OPM58" s="19"/>
      <c r="OPN58" s="19"/>
      <c r="OPO58" s="19"/>
      <c r="OPP58" s="19"/>
      <c r="OPQ58" s="19"/>
      <c r="OPR58" s="19"/>
      <c r="OPS58" s="19"/>
      <c r="OPT58" s="19"/>
      <c r="OPU58" s="19"/>
      <c r="OPV58" s="19"/>
      <c r="OPW58" s="19"/>
      <c r="OPX58" s="19"/>
      <c r="OPY58" s="19"/>
      <c r="OPZ58" s="19"/>
      <c r="OQA58" s="19"/>
      <c r="OQB58" s="19"/>
      <c r="OQC58" s="19"/>
      <c r="OQD58" s="19"/>
      <c r="OQE58" s="19"/>
      <c r="OQF58" s="19"/>
      <c r="OQG58" s="19"/>
      <c r="OQH58" s="19"/>
      <c r="OQI58" s="19"/>
      <c r="OQJ58" s="19"/>
      <c r="OQK58" s="19"/>
      <c r="OQL58" s="19"/>
      <c r="OQM58" s="19"/>
      <c r="OQN58" s="19"/>
      <c r="OQO58" s="19"/>
      <c r="OQP58" s="19"/>
      <c r="OQQ58" s="19"/>
      <c r="OQR58" s="19"/>
      <c r="OQS58" s="19"/>
      <c r="OQT58" s="19"/>
      <c r="OQU58" s="19"/>
      <c r="OQV58" s="19"/>
      <c r="OQW58" s="19"/>
      <c r="OQX58" s="19"/>
      <c r="OQY58" s="19"/>
      <c r="OQZ58" s="19"/>
      <c r="ORA58" s="19"/>
      <c r="ORB58" s="19"/>
      <c r="ORC58" s="19"/>
      <c r="ORD58" s="19"/>
      <c r="ORE58" s="19"/>
      <c r="ORF58" s="19"/>
      <c r="ORG58" s="19"/>
      <c r="ORH58" s="19"/>
      <c r="ORI58" s="19"/>
      <c r="ORJ58" s="19"/>
      <c r="ORK58" s="19"/>
      <c r="ORL58" s="19"/>
      <c r="ORM58" s="19"/>
      <c r="ORN58" s="19"/>
      <c r="ORO58" s="19"/>
      <c r="ORP58" s="19"/>
      <c r="ORQ58" s="19"/>
      <c r="ORR58" s="19"/>
      <c r="ORS58" s="19"/>
      <c r="ORT58" s="19"/>
      <c r="ORU58" s="19"/>
      <c r="ORV58" s="19"/>
      <c r="ORW58" s="19"/>
      <c r="ORX58" s="19"/>
      <c r="ORY58" s="19"/>
      <c r="ORZ58" s="19"/>
      <c r="OSA58" s="19"/>
      <c r="OSB58" s="19"/>
      <c r="OSC58" s="19"/>
      <c r="OSD58" s="19"/>
      <c r="OSE58" s="19"/>
      <c r="OSF58" s="19"/>
      <c r="OSG58" s="19"/>
      <c r="OSH58" s="19"/>
      <c r="OSI58" s="19"/>
      <c r="OSJ58" s="19"/>
      <c r="OSK58" s="19"/>
      <c r="OSL58" s="19"/>
      <c r="OSM58" s="19"/>
      <c r="OSN58" s="19"/>
      <c r="OSO58" s="19"/>
      <c r="OSP58" s="19"/>
      <c r="OSQ58" s="19"/>
      <c r="OSR58" s="19"/>
      <c r="OSS58" s="19"/>
      <c r="OST58" s="19"/>
      <c r="OSU58" s="19"/>
      <c r="OSV58" s="19"/>
      <c r="OSW58" s="19"/>
      <c r="OSX58" s="19"/>
      <c r="OSY58" s="19"/>
      <c r="OSZ58" s="19"/>
      <c r="OTA58" s="19"/>
      <c r="OTB58" s="19"/>
      <c r="OTC58" s="19"/>
      <c r="OTD58" s="19"/>
      <c r="OTE58" s="19"/>
      <c r="OTF58" s="19"/>
      <c r="OTG58" s="19"/>
      <c r="OTH58" s="19"/>
      <c r="OTI58" s="19"/>
      <c r="OTJ58" s="19"/>
      <c r="OTK58" s="19"/>
      <c r="OTL58" s="19"/>
      <c r="OTM58" s="19"/>
      <c r="OTN58" s="19"/>
      <c r="OTO58" s="19"/>
      <c r="OTP58" s="19"/>
      <c r="OTQ58" s="19"/>
      <c r="OTR58" s="19"/>
      <c r="OTS58" s="19"/>
      <c r="OTT58" s="19"/>
      <c r="OTU58" s="19"/>
      <c r="OTV58" s="19"/>
      <c r="OTW58" s="19"/>
      <c r="OTX58" s="19"/>
      <c r="OTY58" s="19"/>
      <c r="OTZ58" s="19"/>
      <c r="OUA58" s="19"/>
      <c r="OUB58" s="19"/>
      <c r="OUC58" s="19"/>
      <c r="OUD58" s="19"/>
      <c r="OUE58" s="19"/>
      <c r="OUF58" s="19"/>
      <c r="OUG58" s="19"/>
      <c r="OUH58" s="19"/>
      <c r="OUI58" s="19"/>
      <c r="OUJ58" s="19"/>
      <c r="OUK58" s="19"/>
      <c r="OUL58" s="19"/>
      <c r="OUM58" s="19"/>
      <c r="OUN58" s="19"/>
      <c r="OUO58" s="19"/>
      <c r="OUP58" s="19"/>
      <c r="OUQ58" s="19"/>
      <c r="OUR58" s="19"/>
      <c r="OUS58" s="19"/>
      <c r="OUT58" s="19"/>
      <c r="OUU58" s="19"/>
      <c r="OUV58" s="19"/>
      <c r="OUW58" s="19"/>
      <c r="OUX58" s="19"/>
      <c r="OUY58" s="19"/>
      <c r="OUZ58" s="19"/>
      <c r="OVA58" s="19"/>
      <c r="OVB58" s="19"/>
      <c r="OVC58" s="19"/>
      <c r="OVD58" s="19"/>
      <c r="OVE58" s="19"/>
      <c r="OVF58" s="19"/>
      <c r="OVG58" s="19"/>
      <c r="OVH58" s="19"/>
      <c r="OVI58" s="19"/>
      <c r="OVJ58" s="19"/>
      <c r="OVK58" s="19"/>
      <c r="OVL58" s="19"/>
      <c r="OVM58" s="19"/>
      <c r="OVN58" s="19"/>
      <c r="OVO58" s="19"/>
      <c r="OVP58" s="19"/>
      <c r="OVQ58" s="19"/>
      <c r="OVR58" s="19"/>
      <c r="OVS58" s="19"/>
      <c r="OVT58" s="19"/>
      <c r="OVU58" s="19"/>
      <c r="OVV58" s="19"/>
      <c r="OVW58" s="19"/>
      <c r="OVX58" s="19"/>
      <c r="OVY58" s="19"/>
      <c r="OVZ58" s="19"/>
      <c r="OWA58" s="19"/>
      <c r="OWB58" s="19"/>
      <c r="OWC58" s="19"/>
      <c r="OWD58" s="19"/>
      <c r="OWE58" s="19"/>
      <c r="OWF58" s="19"/>
      <c r="OWG58" s="19"/>
      <c r="OWH58" s="19"/>
      <c r="OWI58" s="19"/>
      <c r="OWJ58" s="19"/>
      <c r="OWK58" s="19"/>
      <c r="OWL58" s="19"/>
      <c r="OWM58" s="19"/>
      <c r="OWN58" s="19"/>
      <c r="OWO58" s="19"/>
      <c r="OWP58" s="19"/>
      <c r="OWQ58" s="19"/>
      <c r="OWR58" s="19"/>
      <c r="OWS58" s="19"/>
      <c r="OWT58" s="19"/>
      <c r="OWU58" s="19"/>
      <c r="OWV58" s="19"/>
      <c r="OWW58" s="19"/>
      <c r="OWX58" s="19"/>
      <c r="OWY58" s="19"/>
      <c r="OWZ58" s="19"/>
      <c r="OXA58" s="19"/>
      <c r="OXB58" s="19"/>
      <c r="OXC58" s="19"/>
      <c r="OXD58" s="19"/>
      <c r="OXE58" s="19"/>
      <c r="OXF58" s="19"/>
      <c r="OXG58" s="19"/>
      <c r="OXH58" s="19"/>
      <c r="OXI58" s="19"/>
      <c r="OXJ58" s="19"/>
      <c r="OXK58" s="19"/>
      <c r="OXL58" s="19"/>
      <c r="OXM58" s="19"/>
      <c r="OXN58" s="19"/>
      <c r="OXO58" s="19"/>
      <c r="OXP58" s="19"/>
      <c r="OXQ58" s="19"/>
      <c r="OXR58" s="19"/>
      <c r="OXS58" s="19"/>
      <c r="OXT58" s="19"/>
      <c r="OXU58" s="19"/>
      <c r="OXV58" s="19"/>
      <c r="OXW58" s="19"/>
      <c r="OXX58" s="19"/>
      <c r="OXY58" s="19"/>
      <c r="OXZ58" s="19"/>
      <c r="OYA58" s="19"/>
      <c r="OYB58" s="19"/>
      <c r="OYC58" s="19"/>
      <c r="OYD58" s="19"/>
      <c r="OYE58" s="19"/>
      <c r="OYF58" s="19"/>
      <c r="OYG58" s="19"/>
      <c r="OYH58" s="19"/>
      <c r="OYI58" s="19"/>
      <c r="OYJ58" s="19"/>
      <c r="OYK58" s="19"/>
      <c r="OYL58" s="19"/>
      <c r="OYM58" s="19"/>
      <c r="OYN58" s="19"/>
      <c r="OYO58" s="19"/>
      <c r="OYP58" s="19"/>
      <c r="OYQ58" s="19"/>
      <c r="OYR58" s="19"/>
      <c r="OYS58" s="19"/>
      <c r="OYT58" s="19"/>
      <c r="OYU58" s="19"/>
      <c r="OYV58" s="19"/>
      <c r="OYW58" s="19"/>
      <c r="OYX58" s="19"/>
      <c r="OYY58" s="19"/>
      <c r="OYZ58" s="19"/>
      <c r="OZA58" s="19"/>
      <c r="OZB58" s="19"/>
      <c r="OZC58" s="19"/>
      <c r="OZD58" s="19"/>
      <c r="OZE58" s="19"/>
      <c r="OZF58" s="19"/>
      <c r="OZG58" s="19"/>
      <c r="OZH58" s="19"/>
      <c r="OZI58" s="19"/>
      <c r="OZJ58" s="19"/>
      <c r="OZK58" s="19"/>
      <c r="OZL58" s="19"/>
      <c r="OZM58" s="19"/>
      <c r="OZN58" s="19"/>
      <c r="OZO58" s="19"/>
      <c r="OZP58" s="19"/>
      <c r="OZQ58" s="19"/>
      <c r="OZR58" s="19"/>
      <c r="OZS58" s="19"/>
      <c r="OZT58" s="19"/>
      <c r="OZU58" s="19"/>
      <c r="OZV58" s="19"/>
      <c r="OZW58" s="19"/>
      <c r="OZX58" s="19"/>
      <c r="OZY58" s="19"/>
      <c r="OZZ58" s="19"/>
      <c r="PAA58" s="19"/>
      <c r="PAB58" s="19"/>
      <c r="PAC58" s="19"/>
      <c r="PAD58" s="19"/>
      <c r="PAE58" s="19"/>
      <c r="PAF58" s="19"/>
      <c r="PAG58" s="19"/>
      <c r="PAH58" s="19"/>
      <c r="PAI58" s="19"/>
      <c r="PAJ58" s="19"/>
      <c r="PAK58" s="19"/>
      <c r="PAL58" s="19"/>
      <c r="PAM58" s="19"/>
      <c r="PAN58" s="19"/>
      <c r="PAO58" s="19"/>
      <c r="PAP58" s="19"/>
      <c r="PAQ58" s="19"/>
      <c r="PAR58" s="19"/>
      <c r="PAS58" s="19"/>
      <c r="PAT58" s="19"/>
      <c r="PAU58" s="19"/>
      <c r="PAV58" s="19"/>
      <c r="PAW58" s="19"/>
      <c r="PAX58" s="19"/>
      <c r="PAY58" s="19"/>
      <c r="PAZ58" s="19"/>
      <c r="PBA58" s="19"/>
      <c r="PBB58" s="19"/>
      <c r="PBC58" s="19"/>
      <c r="PBD58" s="19"/>
      <c r="PBE58" s="19"/>
      <c r="PBF58" s="19"/>
      <c r="PBG58" s="19"/>
      <c r="PBH58" s="19"/>
      <c r="PBI58" s="19"/>
      <c r="PBJ58" s="19"/>
      <c r="PBK58" s="19"/>
      <c r="PBL58" s="19"/>
      <c r="PBM58" s="19"/>
      <c r="PBN58" s="19"/>
      <c r="PBO58" s="19"/>
      <c r="PBP58" s="19"/>
      <c r="PBQ58" s="19"/>
      <c r="PBR58" s="19"/>
      <c r="PBS58" s="19"/>
      <c r="PBT58" s="19"/>
      <c r="PBU58" s="19"/>
      <c r="PBV58" s="19"/>
      <c r="PBW58" s="19"/>
      <c r="PBX58" s="19"/>
      <c r="PBY58" s="19"/>
      <c r="PBZ58" s="19"/>
      <c r="PCA58" s="19"/>
      <c r="PCB58" s="19"/>
      <c r="PCC58" s="19"/>
      <c r="PCD58" s="19"/>
      <c r="PCE58" s="19"/>
      <c r="PCF58" s="19"/>
      <c r="PCG58" s="19"/>
      <c r="PCH58" s="19"/>
      <c r="PCI58" s="19"/>
      <c r="PCJ58" s="19"/>
      <c r="PCK58" s="19"/>
      <c r="PCL58" s="19"/>
      <c r="PCM58" s="19"/>
      <c r="PCN58" s="19"/>
      <c r="PCO58" s="19"/>
      <c r="PCP58" s="19"/>
      <c r="PCQ58" s="19"/>
      <c r="PCR58" s="19"/>
      <c r="PCS58" s="19"/>
      <c r="PCT58" s="19"/>
      <c r="PCU58" s="19"/>
      <c r="PCV58" s="19"/>
      <c r="PCW58" s="19"/>
      <c r="PCX58" s="19"/>
      <c r="PCY58" s="19"/>
      <c r="PCZ58" s="19"/>
      <c r="PDA58" s="19"/>
      <c r="PDB58" s="19"/>
      <c r="PDC58" s="19"/>
      <c r="PDD58" s="19"/>
      <c r="PDE58" s="19"/>
      <c r="PDF58" s="19"/>
      <c r="PDG58" s="19"/>
      <c r="PDH58" s="19"/>
      <c r="PDI58" s="19"/>
      <c r="PDJ58" s="19"/>
      <c r="PDK58" s="19"/>
      <c r="PDL58" s="19"/>
      <c r="PDM58" s="19"/>
      <c r="PDN58" s="19"/>
      <c r="PDO58" s="19"/>
      <c r="PDP58" s="19"/>
      <c r="PDQ58" s="19"/>
      <c r="PDR58" s="19"/>
      <c r="PDS58" s="19"/>
      <c r="PDT58" s="19"/>
      <c r="PDU58" s="19"/>
      <c r="PDV58" s="19"/>
      <c r="PDW58" s="19"/>
      <c r="PDX58" s="19"/>
      <c r="PDY58" s="19"/>
      <c r="PDZ58" s="19"/>
      <c r="PEA58" s="19"/>
      <c r="PEB58" s="19"/>
      <c r="PEC58" s="19"/>
      <c r="PED58" s="19"/>
      <c r="PEE58" s="19"/>
      <c r="PEF58" s="19"/>
      <c r="PEG58" s="19"/>
      <c r="PEH58" s="19"/>
      <c r="PEI58" s="19"/>
      <c r="PEJ58" s="19"/>
      <c r="PEK58" s="19"/>
      <c r="PEL58" s="19"/>
      <c r="PEM58" s="19"/>
      <c r="PEN58" s="19"/>
      <c r="PEO58" s="19"/>
      <c r="PEP58" s="19"/>
      <c r="PEQ58" s="19"/>
      <c r="PER58" s="19"/>
      <c r="PES58" s="19"/>
      <c r="PET58" s="19"/>
      <c r="PEU58" s="19"/>
      <c r="PEV58" s="19"/>
      <c r="PEW58" s="19"/>
      <c r="PEX58" s="19"/>
      <c r="PEY58" s="19"/>
      <c r="PEZ58" s="19"/>
      <c r="PFA58" s="19"/>
      <c r="PFB58" s="19"/>
      <c r="PFC58" s="19"/>
      <c r="PFD58" s="19"/>
      <c r="PFE58" s="19"/>
      <c r="PFF58" s="19"/>
      <c r="PFG58" s="19"/>
      <c r="PFH58" s="19"/>
      <c r="PFI58" s="19"/>
      <c r="PFJ58" s="19"/>
      <c r="PFK58" s="19"/>
      <c r="PFL58" s="19"/>
      <c r="PFM58" s="19"/>
      <c r="PFN58" s="19"/>
      <c r="PFO58" s="19"/>
      <c r="PFP58" s="19"/>
      <c r="PFQ58" s="19"/>
      <c r="PFR58" s="19"/>
      <c r="PFS58" s="19"/>
      <c r="PFT58" s="19"/>
      <c r="PFU58" s="19"/>
      <c r="PFV58" s="19"/>
      <c r="PFW58" s="19"/>
      <c r="PFX58" s="19"/>
      <c r="PFY58" s="19"/>
      <c r="PFZ58" s="19"/>
      <c r="PGA58" s="19"/>
      <c r="PGB58" s="19"/>
      <c r="PGC58" s="19"/>
      <c r="PGD58" s="19"/>
      <c r="PGE58" s="19"/>
      <c r="PGF58" s="19"/>
      <c r="PGG58" s="19"/>
      <c r="PGH58" s="19"/>
      <c r="PGI58" s="19"/>
      <c r="PGJ58" s="19"/>
      <c r="PGK58" s="19"/>
      <c r="PGL58" s="19"/>
      <c r="PGM58" s="19"/>
      <c r="PGN58" s="19"/>
      <c r="PGO58" s="19"/>
      <c r="PGP58" s="19"/>
      <c r="PGQ58" s="19"/>
      <c r="PGR58" s="19"/>
      <c r="PGS58" s="19"/>
      <c r="PGT58" s="19"/>
      <c r="PGU58" s="19"/>
      <c r="PGV58" s="19"/>
      <c r="PGW58" s="19"/>
      <c r="PGX58" s="19"/>
      <c r="PGY58" s="19"/>
      <c r="PGZ58" s="19"/>
      <c r="PHA58" s="19"/>
      <c r="PHB58" s="19"/>
      <c r="PHC58" s="19"/>
      <c r="PHD58" s="19"/>
      <c r="PHE58" s="19"/>
      <c r="PHF58" s="19"/>
      <c r="PHG58" s="19"/>
      <c r="PHH58" s="19"/>
      <c r="PHI58" s="19"/>
      <c r="PHJ58" s="19"/>
      <c r="PHK58" s="19"/>
      <c r="PHL58" s="19"/>
      <c r="PHM58" s="19"/>
      <c r="PHN58" s="19"/>
      <c r="PHO58" s="19"/>
      <c r="PHP58" s="19"/>
      <c r="PHQ58" s="19"/>
      <c r="PHR58" s="19"/>
      <c r="PHS58" s="19"/>
      <c r="PHT58" s="19"/>
      <c r="PHU58" s="19"/>
      <c r="PHV58" s="19"/>
      <c r="PHW58" s="19"/>
      <c r="PHX58" s="19"/>
      <c r="PHY58" s="19"/>
      <c r="PHZ58" s="19"/>
      <c r="PIA58" s="19"/>
      <c r="PIB58" s="19"/>
      <c r="PIC58" s="19"/>
      <c r="PID58" s="19"/>
      <c r="PIE58" s="19"/>
      <c r="PIF58" s="19"/>
      <c r="PIG58" s="19"/>
      <c r="PIH58" s="19"/>
      <c r="PII58" s="19"/>
      <c r="PIJ58" s="19"/>
      <c r="PIK58" s="19"/>
      <c r="PIL58" s="19"/>
      <c r="PIM58" s="19"/>
      <c r="PIN58" s="19"/>
      <c r="PIO58" s="19"/>
      <c r="PIP58" s="19"/>
      <c r="PIQ58" s="19"/>
      <c r="PIR58" s="19"/>
      <c r="PIS58" s="19"/>
      <c r="PIT58" s="19"/>
      <c r="PIU58" s="19"/>
      <c r="PIV58" s="19"/>
      <c r="PIW58" s="19"/>
      <c r="PIX58" s="19"/>
      <c r="PIY58" s="19"/>
      <c r="PIZ58" s="19"/>
      <c r="PJA58" s="19"/>
      <c r="PJB58" s="19"/>
      <c r="PJC58" s="19"/>
      <c r="PJD58" s="19"/>
      <c r="PJE58" s="19"/>
      <c r="PJF58" s="19"/>
      <c r="PJG58" s="19"/>
      <c r="PJH58" s="19"/>
      <c r="PJI58" s="19"/>
      <c r="PJJ58" s="19"/>
      <c r="PJK58" s="19"/>
      <c r="PJL58" s="19"/>
      <c r="PJM58" s="19"/>
      <c r="PJN58" s="19"/>
      <c r="PJO58" s="19"/>
      <c r="PJP58" s="19"/>
      <c r="PJQ58" s="19"/>
      <c r="PJR58" s="19"/>
      <c r="PJS58" s="19"/>
      <c r="PJT58" s="19"/>
      <c r="PJU58" s="19"/>
      <c r="PJV58" s="19"/>
      <c r="PJW58" s="19"/>
      <c r="PJX58" s="19"/>
      <c r="PJY58" s="19"/>
      <c r="PJZ58" s="19"/>
      <c r="PKA58" s="19"/>
      <c r="PKB58" s="19"/>
      <c r="PKC58" s="19"/>
      <c r="PKD58" s="19"/>
      <c r="PKE58" s="19"/>
      <c r="PKF58" s="19"/>
      <c r="PKG58" s="19"/>
      <c r="PKH58" s="19"/>
      <c r="PKI58" s="19"/>
      <c r="PKJ58" s="19"/>
      <c r="PKK58" s="19"/>
      <c r="PKL58" s="19"/>
      <c r="PKM58" s="19"/>
      <c r="PKN58" s="19"/>
      <c r="PKO58" s="19"/>
      <c r="PKP58" s="19"/>
      <c r="PKQ58" s="19"/>
      <c r="PKR58" s="19"/>
      <c r="PKS58" s="19"/>
      <c r="PKT58" s="19"/>
      <c r="PKU58" s="19"/>
      <c r="PKV58" s="19"/>
      <c r="PKW58" s="19"/>
      <c r="PKX58" s="19"/>
      <c r="PKY58" s="19"/>
      <c r="PKZ58" s="19"/>
      <c r="PLA58" s="19"/>
      <c r="PLB58" s="19"/>
      <c r="PLC58" s="19"/>
      <c r="PLD58" s="19"/>
      <c r="PLE58" s="19"/>
      <c r="PLF58" s="19"/>
      <c r="PLG58" s="19"/>
      <c r="PLH58" s="19"/>
      <c r="PLI58" s="19"/>
      <c r="PLJ58" s="19"/>
      <c r="PLK58" s="19"/>
      <c r="PLL58" s="19"/>
      <c r="PLM58" s="19"/>
      <c r="PLN58" s="19"/>
      <c r="PLO58" s="19"/>
      <c r="PLP58" s="19"/>
      <c r="PLQ58" s="19"/>
      <c r="PLR58" s="19"/>
      <c r="PLS58" s="19"/>
      <c r="PLT58" s="19"/>
      <c r="PLU58" s="19"/>
      <c r="PLV58" s="19"/>
      <c r="PLW58" s="19"/>
      <c r="PLX58" s="19"/>
      <c r="PLY58" s="19"/>
      <c r="PLZ58" s="19"/>
      <c r="PMA58" s="19"/>
      <c r="PMB58" s="19"/>
      <c r="PMC58" s="19"/>
      <c r="PMD58" s="19"/>
      <c r="PME58" s="19"/>
      <c r="PMF58" s="19"/>
      <c r="PMG58" s="19"/>
      <c r="PMH58" s="19"/>
      <c r="PMI58" s="19"/>
      <c r="PMJ58" s="19"/>
      <c r="PMK58" s="19"/>
      <c r="PML58" s="19"/>
      <c r="PMM58" s="19"/>
      <c r="PMN58" s="19"/>
      <c r="PMO58" s="19"/>
      <c r="PMP58" s="19"/>
      <c r="PMQ58" s="19"/>
      <c r="PMR58" s="19"/>
      <c r="PMS58" s="19"/>
      <c r="PMT58" s="19"/>
      <c r="PMU58" s="19"/>
      <c r="PMV58" s="19"/>
      <c r="PMW58" s="19"/>
      <c r="PMX58" s="19"/>
      <c r="PMY58" s="19"/>
      <c r="PMZ58" s="19"/>
      <c r="PNA58" s="19"/>
      <c r="PNB58" s="19"/>
      <c r="PNC58" s="19"/>
      <c r="PND58" s="19"/>
      <c r="PNE58" s="19"/>
      <c r="PNF58" s="19"/>
      <c r="PNG58" s="19"/>
      <c r="PNH58" s="19"/>
      <c r="PNI58" s="19"/>
      <c r="PNJ58" s="19"/>
      <c r="PNK58" s="19"/>
      <c r="PNL58" s="19"/>
      <c r="PNM58" s="19"/>
      <c r="PNN58" s="19"/>
      <c r="PNO58" s="19"/>
      <c r="PNP58" s="19"/>
      <c r="PNQ58" s="19"/>
      <c r="PNR58" s="19"/>
      <c r="PNS58" s="19"/>
      <c r="PNT58" s="19"/>
      <c r="PNU58" s="19"/>
      <c r="PNV58" s="19"/>
      <c r="PNW58" s="19"/>
      <c r="PNX58" s="19"/>
      <c r="PNY58" s="19"/>
      <c r="PNZ58" s="19"/>
      <c r="POA58" s="19"/>
      <c r="POB58" s="19"/>
      <c r="POC58" s="19"/>
      <c r="POD58" s="19"/>
      <c r="POE58" s="19"/>
      <c r="POF58" s="19"/>
      <c r="POG58" s="19"/>
      <c r="POH58" s="19"/>
      <c r="POI58" s="19"/>
      <c r="POJ58" s="19"/>
      <c r="POK58" s="19"/>
      <c r="POL58" s="19"/>
      <c r="POM58" s="19"/>
      <c r="PON58" s="19"/>
      <c r="POO58" s="19"/>
      <c r="POP58" s="19"/>
      <c r="POQ58" s="19"/>
      <c r="POR58" s="19"/>
      <c r="POS58" s="19"/>
      <c r="POT58" s="19"/>
      <c r="POU58" s="19"/>
      <c r="POV58" s="19"/>
      <c r="POW58" s="19"/>
      <c r="POX58" s="19"/>
      <c r="POY58" s="19"/>
      <c r="POZ58" s="19"/>
      <c r="PPA58" s="19"/>
      <c r="PPB58" s="19"/>
      <c r="PPC58" s="19"/>
      <c r="PPD58" s="19"/>
      <c r="PPE58" s="19"/>
      <c r="PPF58" s="19"/>
      <c r="PPG58" s="19"/>
      <c r="PPH58" s="19"/>
      <c r="PPI58" s="19"/>
      <c r="PPJ58" s="19"/>
      <c r="PPK58" s="19"/>
      <c r="PPL58" s="19"/>
      <c r="PPM58" s="19"/>
      <c r="PPN58" s="19"/>
      <c r="PPO58" s="19"/>
      <c r="PPP58" s="19"/>
      <c r="PPQ58" s="19"/>
      <c r="PPR58" s="19"/>
      <c r="PPS58" s="19"/>
      <c r="PPT58" s="19"/>
      <c r="PPU58" s="19"/>
      <c r="PPV58" s="19"/>
      <c r="PPW58" s="19"/>
      <c r="PPX58" s="19"/>
      <c r="PPY58" s="19"/>
      <c r="PPZ58" s="19"/>
      <c r="PQA58" s="19"/>
      <c r="PQB58" s="19"/>
      <c r="PQC58" s="19"/>
      <c r="PQD58" s="19"/>
      <c r="PQE58" s="19"/>
      <c r="PQF58" s="19"/>
      <c r="PQG58" s="19"/>
      <c r="PQH58" s="19"/>
      <c r="PQI58" s="19"/>
      <c r="PQJ58" s="19"/>
      <c r="PQK58" s="19"/>
      <c r="PQL58" s="19"/>
      <c r="PQM58" s="19"/>
      <c r="PQN58" s="19"/>
      <c r="PQO58" s="19"/>
      <c r="PQP58" s="19"/>
      <c r="PQQ58" s="19"/>
      <c r="PQR58" s="19"/>
      <c r="PQS58" s="19"/>
      <c r="PQT58" s="19"/>
      <c r="PQU58" s="19"/>
      <c r="PQV58" s="19"/>
      <c r="PQW58" s="19"/>
      <c r="PQX58" s="19"/>
      <c r="PQY58" s="19"/>
      <c r="PQZ58" s="19"/>
      <c r="PRA58" s="19"/>
      <c r="PRB58" s="19"/>
      <c r="PRC58" s="19"/>
      <c r="PRD58" s="19"/>
      <c r="PRE58" s="19"/>
      <c r="PRF58" s="19"/>
      <c r="PRG58" s="19"/>
      <c r="PRH58" s="19"/>
      <c r="PRI58" s="19"/>
      <c r="PRJ58" s="19"/>
      <c r="PRK58" s="19"/>
      <c r="PRL58" s="19"/>
      <c r="PRM58" s="19"/>
      <c r="PRN58" s="19"/>
      <c r="PRO58" s="19"/>
      <c r="PRP58" s="19"/>
      <c r="PRQ58" s="19"/>
      <c r="PRR58" s="19"/>
      <c r="PRS58" s="19"/>
      <c r="PRT58" s="19"/>
      <c r="PRU58" s="19"/>
      <c r="PRV58" s="19"/>
      <c r="PRW58" s="19"/>
      <c r="PRX58" s="19"/>
      <c r="PRY58" s="19"/>
      <c r="PRZ58" s="19"/>
      <c r="PSA58" s="19"/>
      <c r="PSB58" s="19"/>
      <c r="PSC58" s="19"/>
      <c r="PSD58" s="19"/>
      <c r="PSE58" s="19"/>
      <c r="PSF58" s="19"/>
      <c r="PSG58" s="19"/>
      <c r="PSH58" s="19"/>
      <c r="PSI58" s="19"/>
      <c r="PSJ58" s="19"/>
      <c r="PSK58" s="19"/>
      <c r="PSL58" s="19"/>
      <c r="PSM58" s="19"/>
      <c r="PSN58" s="19"/>
      <c r="PSO58" s="19"/>
      <c r="PSP58" s="19"/>
      <c r="PSQ58" s="19"/>
      <c r="PSR58" s="19"/>
      <c r="PSS58" s="19"/>
      <c r="PST58" s="19"/>
      <c r="PSU58" s="19"/>
      <c r="PSV58" s="19"/>
      <c r="PSW58" s="19"/>
      <c r="PSX58" s="19"/>
      <c r="PSY58" s="19"/>
      <c r="PSZ58" s="19"/>
      <c r="PTA58" s="19"/>
      <c r="PTB58" s="19"/>
      <c r="PTC58" s="19"/>
      <c r="PTD58" s="19"/>
      <c r="PTE58" s="19"/>
      <c r="PTF58" s="19"/>
      <c r="PTG58" s="19"/>
      <c r="PTH58" s="19"/>
      <c r="PTI58" s="19"/>
      <c r="PTJ58" s="19"/>
      <c r="PTK58" s="19"/>
      <c r="PTL58" s="19"/>
      <c r="PTM58" s="19"/>
      <c r="PTN58" s="19"/>
      <c r="PTO58" s="19"/>
      <c r="PTP58" s="19"/>
      <c r="PTQ58" s="19"/>
      <c r="PTR58" s="19"/>
      <c r="PTS58" s="19"/>
      <c r="PTT58" s="19"/>
      <c r="PTU58" s="19"/>
      <c r="PTV58" s="19"/>
      <c r="PTW58" s="19"/>
      <c r="PTX58" s="19"/>
      <c r="PTY58" s="19"/>
      <c r="PTZ58" s="19"/>
      <c r="PUA58" s="19"/>
      <c r="PUB58" s="19"/>
      <c r="PUC58" s="19"/>
      <c r="PUD58" s="19"/>
      <c r="PUE58" s="19"/>
      <c r="PUF58" s="19"/>
      <c r="PUG58" s="19"/>
      <c r="PUH58" s="19"/>
      <c r="PUI58" s="19"/>
      <c r="PUJ58" s="19"/>
      <c r="PUK58" s="19"/>
      <c r="PUL58" s="19"/>
      <c r="PUM58" s="19"/>
      <c r="PUN58" s="19"/>
      <c r="PUO58" s="19"/>
      <c r="PUP58" s="19"/>
      <c r="PUQ58" s="19"/>
      <c r="PUR58" s="19"/>
      <c r="PUS58" s="19"/>
      <c r="PUT58" s="19"/>
      <c r="PUU58" s="19"/>
      <c r="PUV58" s="19"/>
      <c r="PUW58" s="19"/>
      <c r="PUX58" s="19"/>
      <c r="PUY58" s="19"/>
      <c r="PUZ58" s="19"/>
      <c r="PVA58" s="19"/>
      <c r="PVB58" s="19"/>
      <c r="PVC58" s="19"/>
      <c r="PVD58" s="19"/>
      <c r="PVE58" s="19"/>
      <c r="PVF58" s="19"/>
      <c r="PVG58" s="19"/>
      <c r="PVH58" s="19"/>
      <c r="PVI58" s="19"/>
      <c r="PVJ58" s="19"/>
      <c r="PVK58" s="19"/>
      <c r="PVL58" s="19"/>
      <c r="PVM58" s="19"/>
      <c r="PVN58" s="19"/>
      <c r="PVO58" s="19"/>
      <c r="PVP58" s="19"/>
      <c r="PVQ58" s="19"/>
      <c r="PVR58" s="19"/>
      <c r="PVS58" s="19"/>
      <c r="PVT58" s="19"/>
      <c r="PVU58" s="19"/>
      <c r="PVV58" s="19"/>
      <c r="PVW58" s="19"/>
      <c r="PVX58" s="19"/>
      <c r="PVY58" s="19"/>
      <c r="PVZ58" s="19"/>
      <c r="PWA58" s="19"/>
      <c r="PWB58" s="19"/>
      <c r="PWC58" s="19"/>
      <c r="PWD58" s="19"/>
      <c r="PWE58" s="19"/>
      <c r="PWF58" s="19"/>
      <c r="PWG58" s="19"/>
      <c r="PWH58" s="19"/>
      <c r="PWI58" s="19"/>
      <c r="PWJ58" s="19"/>
      <c r="PWK58" s="19"/>
      <c r="PWL58" s="19"/>
      <c r="PWM58" s="19"/>
      <c r="PWN58" s="19"/>
      <c r="PWO58" s="19"/>
      <c r="PWP58" s="19"/>
      <c r="PWQ58" s="19"/>
      <c r="PWR58" s="19"/>
      <c r="PWS58" s="19"/>
      <c r="PWT58" s="19"/>
      <c r="PWU58" s="19"/>
      <c r="PWV58" s="19"/>
      <c r="PWW58" s="19"/>
      <c r="PWX58" s="19"/>
      <c r="PWY58" s="19"/>
      <c r="PWZ58" s="19"/>
      <c r="PXA58" s="19"/>
      <c r="PXB58" s="19"/>
      <c r="PXC58" s="19"/>
      <c r="PXD58" s="19"/>
      <c r="PXE58" s="19"/>
      <c r="PXF58" s="19"/>
      <c r="PXG58" s="19"/>
      <c r="PXH58" s="19"/>
      <c r="PXI58" s="19"/>
      <c r="PXJ58" s="19"/>
      <c r="PXK58" s="19"/>
      <c r="PXL58" s="19"/>
      <c r="PXM58" s="19"/>
      <c r="PXN58" s="19"/>
      <c r="PXO58" s="19"/>
      <c r="PXP58" s="19"/>
      <c r="PXQ58" s="19"/>
      <c r="PXR58" s="19"/>
      <c r="PXS58" s="19"/>
      <c r="PXT58" s="19"/>
      <c r="PXU58" s="19"/>
      <c r="PXV58" s="19"/>
      <c r="PXW58" s="19"/>
      <c r="PXX58" s="19"/>
      <c r="PXY58" s="19"/>
      <c r="PXZ58" s="19"/>
      <c r="PYA58" s="19"/>
      <c r="PYB58" s="19"/>
      <c r="PYC58" s="19"/>
      <c r="PYD58" s="19"/>
      <c r="PYE58" s="19"/>
      <c r="PYF58" s="19"/>
      <c r="PYG58" s="19"/>
      <c r="PYH58" s="19"/>
      <c r="PYI58" s="19"/>
      <c r="PYJ58" s="19"/>
      <c r="PYK58" s="19"/>
      <c r="PYL58" s="19"/>
      <c r="PYM58" s="19"/>
      <c r="PYN58" s="19"/>
      <c r="PYO58" s="19"/>
      <c r="PYP58" s="19"/>
      <c r="PYQ58" s="19"/>
      <c r="PYR58" s="19"/>
      <c r="PYS58" s="19"/>
      <c r="PYT58" s="19"/>
      <c r="PYU58" s="19"/>
      <c r="PYV58" s="19"/>
      <c r="PYW58" s="19"/>
      <c r="PYX58" s="19"/>
      <c r="PYY58" s="19"/>
      <c r="PYZ58" s="19"/>
      <c r="PZA58" s="19"/>
      <c r="PZB58" s="19"/>
      <c r="PZC58" s="19"/>
      <c r="PZD58" s="19"/>
      <c r="PZE58" s="19"/>
      <c r="PZF58" s="19"/>
      <c r="PZG58" s="19"/>
      <c r="PZH58" s="19"/>
      <c r="PZI58" s="19"/>
      <c r="PZJ58" s="19"/>
      <c r="PZK58" s="19"/>
      <c r="PZL58" s="19"/>
      <c r="PZM58" s="19"/>
      <c r="PZN58" s="19"/>
      <c r="PZO58" s="19"/>
      <c r="PZP58" s="19"/>
      <c r="PZQ58" s="19"/>
      <c r="PZR58" s="19"/>
      <c r="PZS58" s="19"/>
      <c r="PZT58" s="19"/>
      <c r="PZU58" s="19"/>
      <c r="PZV58" s="19"/>
      <c r="PZW58" s="19"/>
      <c r="PZX58" s="19"/>
      <c r="PZY58" s="19"/>
      <c r="PZZ58" s="19"/>
      <c r="QAA58" s="19"/>
      <c r="QAB58" s="19"/>
      <c r="QAC58" s="19"/>
      <c r="QAD58" s="19"/>
      <c r="QAE58" s="19"/>
      <c r="QAF58" s="19"/>
      <c r="QAG58" s="19"/>
      <c r="QAH58" s="19"/>
      <c r="QAI58" s="19"/>
      <c r="QAJ58" s="19"/>
      <c r="QAK58" s="19"/>
      <c r="QAL58" s="19"/>
      <c r="QAM58" s="19"/>
      <c r="QAN58" s="19"/>
      <c r="QAO58" s="19"/>
      <c r="QAP58" s="19"/>
      <c r="QAQ58" s="19"/>
      <c r="QAR58" s="19"/>
      <c r="QAS58" s="19"/>
      <c r="QAT58" s="19"/>
      <c r="QAU58" s="19"/>
      <c r="QAV58" s="19"/>
      <c r="QAW58" s="19"/>
      <c r="QAX58" s="19"/>
      <c r="QAY58" s="19"/>
      <c r="QAZ58" s="19"/>
      <c r="QBA58" s="19"/>
      <c r="QBB58" s="19"/>
      <c r="QBC58" s="19"/>
      <c r="QBD58" s="19"/>
      <c r="QBE58" s="19"/>
      <c r="QBF58" s="19"/>
      <c r="QBG58" s="19"/>
      <c r="QBH58" s="19"/>
      <c r="QBI58" s="19"/>
      <c r="QBJ58" s="19"/>
      <c r="QBK58" s="19"/>
      <c r="QBL58" s="19"/>
      <c r="QBM58" s="19"/>
      <c r="QBN58" s="19"/>
      <c r="QBO58" s="19"/>
      <c r="QBP58" s="19"/>
      <c r="QBQ58" s="19"/>
      <c r="QBR58" s="19"/>
      <c r="QBS58" s="19"/>
      <c r="QBT58" s="19"/>
      <c r="QBU58" s="19"/>
      <c r="QBV58" s="19"/>
      <c r="QBW58" s="19"/>
      <c r="QBX58" s="19"/>
      <c r="QBY58" s="19"/>
      <c r="QBZ58" s="19"/>
      <c r="QCA58" s="19"/>
      <c r="QCB58" s="19"/>
      <c r="QCC58" s="19"/>
      <c r="QCD58" s="19"/>
      <c r="QCE58" s="19"/>
      <c r="QCF58" s="19"/>
      <c r="QCG58" s="19"/>
      <c r="QCH58" s="19"/>
      <c r="QCI58" s="19"/>
      <c r="QCJ58" s="19"/>
      <c r="QCK58" s="19"/>
      <c r="QCL58" s="19"/>
      <c r="QCM58" s="19"/>
      <c r="QCN58" s="19"/>
      <c r="QCO58" s="19"/>
      <c r="QCP58" s="19"/>
      <c r="QCQ58" s="19"/>
      <c r="QCR58" s="19"/>
      <c r="QCS58" s="19"/>
      <c r="QCT58" s="19"/>
      <c r="QCU58" s="19"/>
      <c r="QCV58" s="19"/>
      <c r="QCW58" s="19"/>
      <c r="QCX58" s="19"/>
      <c r="QCY58" s="19"/>
      <c r="QCZ58" s="19"/>
      <c r="QDA58" s="19"/>
      <c r="QDB58" s="19"/>
      <c r="QDC58" s="19"/>
      <c r="QDD58" s="19"/>
      <c r="QDE58" s="19"/>
      <c r="QDF58" s="19"/>
      <c r="QDG58" s="19"/>
      <c r="QDH58" s="19"/>
      <c r="QDI58" s="19"/>
      <c r="QDJ58" s="19"/>
      <c r="QDK58" s="19"/>
      <c r="QDL58" s="19"/>
      <c r="QDM58" s="19"/>
      <c r="QDN58" s="19"/>
      <c r="QDO58" s="19"/>
      <c r="QDP58" s="19"/>
      <c r="QDQ58" s="19"/>
      <c r="QDR58" s="19"/>
      <c r="QDS58" s="19"/>
      <c r="QDT58" s="19"/>
      <c r="QDU58" s="19"/>
      <c r="QDV58" s="19"/>
      <c r="QDW58" s="19"/>
      <c r="QDX58" s="19"/>
      <c r="QDY58" s="19"/>
      <c r="QDZ58" s="19"/>
      <c r="QEA58" s="19"/>
      <c r="QEB58" s="19"/>
      <c r="QEC58" s="19"/>
      <c r="QED58" s="19"/>
      <c r="QEE58" s="19"/>
      <c r="QEF58" s="19"/>
      <c r="QEG58" s="19"/>
      <c r="QEH58" s="19"/>
      <c r="QEI58" s="19"/>
      <c r="QEJ58" s="19"/>
      <c r="QEK58" s="19"/>
      <c r="QEL58" s="19"/>
      <c r="QEM58" s="19"/>
      <c r="QEN58" s="19"/>
      <c r="QEO58" s="19"/>
      <c r="QEP58" s="19"/>
      <c r="QEQ58" s="19"/>
      <c r="QER58" s="19"/>
      <c r="QES58" s="19"/>
      <c r="QET58" s="19"/>
      <c r="QEU58" s="19"/>
      <c r="QEV58" s="19"/>
      <c r="QEW58" s="19"/>
      <c r="QEX58" s="19"/>
      <c r="QEY58" s="19"/>
      <c r="QEZ58" s="19"/>
      <c r="QFA58" s="19"/>
      <c r="QFB58" s="19"/>
      <c r="QFC58" s="19"/>
      <c r="QFD58" s="19"/>
      <c r="QFE58" s="19"/>
      <c r="QFF58" s="19"/>
      <c r="QFG58" s="19"/>
      <c r="QFH58" s="19"/>
      <c r="QFI58" s="19"/>
      <c r="QFJ58" s="19"/>
      <c r="QFK58" s="19"/>
      <c r="QFL58" s="19"/>
      <c r="QFM58" s="19"/>
      <c r="QFN58" s="19"/>
      <c r="QFO58" s="19"/>
      <c r="QFP58" s="19"/>
      <c r="QFQ58" s="19"/>
      <c r="QFR58" s="19"/>
      <c r="QFS58" s="19"/>
      <c r="QFT58" s="19"/>
      <c r="QFU58" s="19"/>
      <c r="QFV58" s="19"/>
      <c r="QFW58" s="19"/>
      <c r="QFX58" s="19"/>
      <c r="QFY58" s="19"/>
      <c r="QFZ58" s="19"/>
      <c r="QGA58" s="19"/>
      <c r="QGB58" s="19"/>
      <c r="QGC58" s="19"/>
      <c r="QGD58" s="19"/>
      <c r="QGE58" s="19"/>
      <c r="QGF58" s="19"/>
      <c r="QGG58" s="19"/>
      <c r="QGH58" s="19"/>
      <c r="QGI58" s="19"/>
      <c r="QGJ58" s="19"/>
      <c r="QGK58" s="19"/>
      <c r="QGL58" s="19"/>
      <c r="QGM58" s="19"/>
      <c r="QGN58" s="19"/>
      <c r="QGO58" s="19"/>
      <c r="QGP58" s="19"/>
      <c r="QGQ58" s="19"/>
      <c r="QGR58" s="19"/>
      <c r="QGS58" s="19"/>
      <c r="QGT58" s="19"/>
      <c r="QGU58" s="19"/>
      <c r="QGV58" s="19"/>
      <c r="QGW58" s="19"/>
      <c r="QGX58" s="19"/>
      <c r="QGY58" s="19"/>
      <c r="QGZ58" s="19"/>
      <c r="QHA58" s="19"/>
      <c r="QHB58" s="19"/>
      <c r="QHC58" s="19"/>
      <c r="QHD58" s="19"/>
      <c r="QHE58" s="19"/>
      <c r="QHF58" s="19"/>
      <c r="QHG58" s="19"/>
      <c r="QHH58" s="19"/>
      <c r="QHI58" s="19"/>
      <c r="QHJ58" s="19"/>
      <c r="QHK58" s="19"/>
      <c r="QHL58" s="19"/>
      <c r="QHM58" s="19"/>
      <c r="QHN58" s="19"/>
      <c r="QHO58" s="19"/>
      <c r="QHP58" s="19"/>
      <c r="QHQ58" s="19"/>
      <c r="QHR58" s="19"/>
      <c r="QHS58" s="19"/>
      <c r="QHT58" s="19"/>
      <c r="QHU58" s="19"/>
      <c r="QHV58" s="19"/>
      <c r="QHW58" s="19"/>
      <c r="QHX58" s="19"/>
      <c r="QHY58" s="19"/>
      <c r="QHZ58" s="19"/>
      <c r="QIA58" s="19"/>
      <c r="QIB58" s="19"/>
      <c r="QIC58" s="19"/>
      <c r="QID58" s="19"/>
      <c r="QIE58" s="19"/>
      <c r="QIF58" s="19"/>
      <c r="QIG58" s="19"/>
      <c r="QIH58" s="19"/>
      <c r="QII58" s="19"/>
      <c r="QIJ58" s="19"/>
      <c r="QIK58" s="19"/>
      <c r="QIL58" s="19"/>
      <c r="QIM58" s="19"/>
      <c r="QIN58" s="19"/>
      <c r="QIO58" s="19"/>
      <c r="QIP58" s="19"/>
      <c r="QIQ58" s="19"/>
      <c r="QIR58" s="19"/>
      <c r="QIS58" s="19"/>
      <c r="QIT58" s="19"/>
      <c r="QIU58" s="19"/>
      <c r="QIV58" s="19"/>
      <c r="QIW58" s="19"/>
      <c r="QIX58" s="19"/>
      <c r="QIY58" s="19"/>
      <c r="QIZ58" s="19"/>
      <c r="QJA58" s="19"/>
      <c r="QJB58" s="19"/>
      <c r="QJC58" s="19"/>
      <c r="QJD58" s="19"/>
      <c r="QJE58" s="19"/>
      <c r="QJF58" s="19"/>
      <c r="QJG58" s="19"/>
      <c r="QJH58" s="19"/>
      <c r="QJI58" s="19"/>
      <c r="QJJ58" s="19"/>
      <c r="QJK58" s="19"/>
      <c r="QJL58" s="19"/>
      <c r="QJM58" s="19"/>
      <c r="QJN58" s="19"/>
      <c r="QJO58" s="19"/>
      <c r="QJP58" s="19"/>
      <c r="QJQ58" s="19"/>
      <c r="QJR58" s="19"/>
      <c r="QJS58" s="19"/>
      <c r="QJT58" s="19"/>
      <c r="QJU58" s="19"/>
      <c r="QJV58" s="19"/>
      <c r="QJW58" s="19"/>
      <c r="QJX58" s="19"/>
      <c r="QJY58" s="19"/>
      <c r="QJZ58" s="19"/>
      <c r="QKA58" s="19"/>
      <c r="QKB58" s="19"/>
      <c r="QKC58" s="19"/>
      <c r="QKD58" s="19"/>
      <c r="QKE58" s="19"/>
      <c r="QKF58" s="19"/>
      <c r="QKG58" s="19"/>
      <c r="QKH58" s="19"/>
      <c r="QKI58" s="19"/>
      <c r="QKJ58" s="19"/>
      <c r="QKK58" s="19"/>
      <c r="QKL58" s="19"/>
      <c r="QKM58" s="19"/>
      <c r="QKN58" s="19"/>
      <c r="QKO58" s="19"/>
      <c r="QKP58" s="19"/>
      <c r="QKQ58" s="19"/>
      <c r="QKR58" s="19"/>
      <c r="QKS58" s="19"/>
      <c r="QKT58" s="19"/>
      <c r="QKU58" s="19"/>
      <c r="QKV58" s="19"/>
      <c r="QKW58" s="19"/>
      <c r="QKX58" s="19"/>
      <c r="QKY58" s="19"/>
      <c r="QKZ58" s="19"/>
      <c r="QLA58" s="19"/>
      <c r="QLB58" s="19"/>
      <c r="QLC58" s="19"/>
      <c r="QLD58" s="19"/>
      <c r="QLE58" s="19"/>
      <c r="QLF58" s="19"/>
      <c r="QLG58" s="19"/>
      <c r="QLH58" s="19"/>
      <c r="QLI58" s="19"/>
      <c r="QLJ58" s="19"/>
      <c r="QLK58" s="19"/>
      <c r="QLL58" s="19"/>
      <c r="QLM58" s="19"/>
      <c r="QLN58" s="19"/>
      <c r="QLO58" s="19"/>
      <c r="QLP58" s="19"/>
      <c r="QLQ58" s="19"/>
      <c r="QLR58" s="19"/>
      <c r="QLS58" s="19"/>
      <c r="QLT58" s="19"/>
      <c r="QLU58" s="19"/>
      <c r="QLV58" s="19"/>
      <c r="QLW58" s="19"/>
      <c r="QLX58" s="19"/>
      <c r="QLY58" s="19"/>
      <c r="QLZ58" s="19"/>
      <c r="QMA58" s="19"/>
      <c r="QMB58" s="19"/>
      <c r="QMC58" s="19"/>
      <c r="QMD58" s="19"/>
      <c r="QME58" s="19"/>
      <c r="QMF58" s="19"/>
      <c r="QMG58" s="19"/>
      <c r="QMH58" s="19"/>
      <c r="QMI58" s="19"/>
      <c r="QMJ58" s="19"/>
      <c r="QMK58" s="19"/>
      <c r="QML58" s="19"/>
      <c r="QMM58" s="19"/>
      <c r="QMN58" s="19"/>
      <c r="QMO58" s="19"/>
      <c r="QMP58" s="19"/>
      <c r="QMQ58" s="19"/>
      <c r="QMR58" s="19"/>
      <c r="QMS58" s="19"/>
      <c r="QMT58" s="19"/>
      <c r="QMU58" s="19"/>
      <c r="QMV58" s="19"/>
      <c r="QMW58" s="19"/>
      <c r="QMX58" s="19"/>
      <c r="QMY58" s="19"/>
      <c r="QMZ58" s="19"/>
      <c r="QNA58" s="19"/>
      <c r="QNB58" s="19"/>
      <c r="QNC58" s="19"/>
      <c r="QND58" s="19"/>
      <c r="QNE58" s="19"/>
      <c r="QNF58" s="19"/>
      <c r="QNG58" s="19"/>
      <c r="QNH58" s="19"/>
      <c r="QNI58" s="19"/>
      <c r="QNJ58" s="19"/>
      <c r="QNK58" s="19"/>
      <c r="QNL58" s="19"/>
      <c r="QNM58" s="19"/>
      <c r="QNN58" s="19"/>
      <c r="QNO58" s="19"/>
      <c r="QNP58" s="19"/>
      <c r="QNQ58" s="19"/>
      <c r="QNR58" s="19"/>
      <c r="QNS58" s="19"/>
      <c r="QNT58" s="19"/>
      <c r="QNU58" s="19"/>
      <c r="QNV58" s="19"/>
      <c r="QNW58" s="19"/>
      <c r="QNX58" s="19"/>
      <c r="QNY58" s="19"/>
      <c r="QNZ58" s="19"/>
      <c r="QOA58" s="19"/>
      <c r="QOB58" s="19"/>
      <c r="QOC58" s="19"/>
      <c r="QOD58" s="19"/>
      <c r="QOE58" s="19"/>
      <c r="QOF58" s="19"/>
      <c r="QOG58" s="19"/>
      <c r="QOH58" s="19"/>
      <c r="QOI58" s="19"/>
      <c r="QOJ58" s="19"/>
      <c r="QOK58" s="19"/>
      <c r="QOL58" s="19"/>
      <c r="QOM58" s="19"/>
      <c r="QON58" s="19"/>
      <c r="QOO58" s="19"/>
      <c r="QOP58" s="19"/>
      <c r="QOQ58" s="19"/>
      <c r="QOR58" s="19"/>
      <c r="QOS58" s="19"/>
      <c r="QOT58" s="19"/>
      <c r="QOU58" s="19"/>
      <c r="QOV58" s="19"/>
      <c r="QOW58" s="19"/>
      <c r="QOX58" s="19"/>
      <c r="QOY58" s="19"/>
      <c r="QOZ58" s="19"/>
      <c r="QPA58" s="19"/>
      <c r="QPB58" s="19"/>
      <c r="QPC58" s="19"/>
      <c r="QPD58" s="19"/>
      <c r="QPE58" s="19"/>
      <c r="QPF58" s="19"/>
      <c r="QPG58" s="19"/>
      <c r="QPH58" s="19"/>
      <c r="QPI58" s="19"/>
      <c r="QPJ58" s="19"/>
      <c r="QPK58" s="19"/>
      <c r="QPL58" s="19"/>
      <c r="QPM58" s="19"/>
      <c r="QPN58" s="19"/>
      <c r="QPO58" s="19"/>
      <c r="QPP58" s="19"/>
      <c r="QPQ58" s="19"/>
      <c r="QPR58" s="19"/>
      <c r="QPS58" s="19"/>
      <c r="QPT58" s="19"/>
      <c r="QPU58" s="19"/>
      <c r="QPV58" s="19"/>
      <c r="QPW58" s="19"/>
      <c r="QPX58" s="19"/>
      <c r="QPY58" s="19"/>
      <c r="QPZ58" s="19"/>
      <c r="QQA58" s="19"/>
      <c r="QQB58" s="19"/>
      <c r="QQC58" s="19"/>
      <c r="QQD58" s="19"/>
      <c r="QQE58" s="19"/>
      <c r="QQF58" s="19"/>
      <c r="QQG58" s="19"/>
      <c r="QQH58" s="19"/>
      <c r="QQI58" s="19"/>
      <c r="QQJ58" s="19"/>
      <c r="QQK58" s="19"/>
      <c r="QQL58" s="19"/>
      <c r="QQM58" s="19"/>
      <c r="QQN58" s="19"/>
      <c r="QQO58" s="19"/>
      <c r="QQP58" s="19"/>
      <c r="QQQ58" s="19"/>
      <c r="QQR58" s="19"/>
      <c r="QQS58" s="19"/>
      <c r="QQT58" s="19"/>
      <c r="QQU58" s="19"/>
      <c r="QQV58" s="19"/>
      <c r="QQW58" s="19"/>
      <c r="QQX58" s="19"/>
      <c r="QQY58" s="19"/>
      <c r="QQZ58" s="19"/>
      <c r="QRA58" s="19"/>
      <c r="QRB58" s="19"/>
      <c r="QRC58" s="19"/>
      <c r="QRD58" s="19"/>
      <c r="QRE58" s="19"/>
      <c r="QRF58" s="19"/>
      <c r="QRG58" s="19"/>
      <c r="QRH58" s="19"/>
      <c r="QRI58" s="19"/>
      <c r="QRJ58" s="19"/>
      <c r="QRK58" s="19"/>
      <c r="QRL58" s="19"/>
      <c r="QRM58" s="19"/>
      <c r="QRN58" s="19"/>
      <c r="QRO58" s="19"/>
      <c r="QRP58" s="19"/>
      <c r="QRQ58" s="19"/>
      <c r="QRR58" s="19"/>
      <c r="QRS58" s="19"/>
      <c r="QRT58" s="19"/>
      <c r="QRU58" s="19"/>
      <c r="QRV58" s="19"/>
      <c r="QRW58" s="19"/>
      <c r="QRX58" s="19"/>
      <c r="QRY58" s="19"/>
      <c r="QRZ58" s="19"/>
      <c r="QSA58" s="19"/>
      <c r="QSB58" s="19"/>
      <c r="QSC58" s="19"/>
      <c r="QSD58" s="19"/>
      <c r="QSE58" s="19"/>
      <c r="QSF58" s="19"/>
      <c r="QSG58" s="19"/>
      <c r="QSH58" s="19"/>
      <c r="QSI58" s="19"/>
      <c r="QSJ58" s="19"/>
      <c r="QSK58" s="19"/>
      <c r="QSL58" s="19"/>
      <c r="QSM58" s="19"/>
      <c r="QSN58" s="19"/>
      <c r="QSO58" s="19"/>
      <c r="QSP58" s="19"/>
      <c r="QSQ58" s="19"/>
      <c r="QSR58" s="19"/>
      <c r="QSS58" s="19"/>
      <c r="QST58" s="19"/>
      <c r="QSU58" s="19"/>
      <c r="QSV58" s="19"/>
      <c r="QSW58" s="19"/>
      <c r="QSX58" s="19"/>
      <c r="QSY58" s="19"/>
      <c r="QSZ58" s="19"/>
      <c r="QTA58" s="19"/>
      <c r="QTB58" s="19"/>
      <c r="QTC58" s="19"/>
      <c r="QTD58" s="19"/>
      <c r="QTE58" s="19"/>
      <c r="QTF58" s="19"/>
      <c r="QTG58" s="19"/>
      <c r="QTH58" s="19"/>
      <c r="QTI58" s="19"/>
      <c r="QTJ58" s="19"/>
      <c r="QTK58" s="19"/>
      <c r="QTL58" s="19"/>
      <c r="QTM58" s="19"/>
      <c r="QTN58" s="19"/>
      <c r="QTO58" s="19"/>
      <c r="QTP58" s="19"/>
      <c r="QTQ58" s="19"/>
      <c r="QTR58" s="19"/>
      <c r="QTS58" s="19"/>
      <c r="QTT58" s="19"/>
      <c r="QTU58" s="19"/>
      <c r="QTV58" s="19"/>
      <c r="QTW58" s="19"/>
      <c r="QTX58" s="19"/>
      <c r="QTY58" s="19"/>
      <c r="QTZ58" s="19"/>
      <c r="QUA58" s="19"/>
      <c r="QUB58" s="19"/>
      <c r="QUC58" s="19"/>
      <c r="QUD58" s="19"/>
      <c r="QUE58" s="19"/>
      <c r="QUF58" s="19"/>
      <c r="QUG58" s="19"/>
      <c r="QUH58" s="19"/>
      <c r="QUI58" s="19"/>
      <c r="QUJ58" s="19"/>
      <c r="QUK58" s="19"/>
      <c r="QUL58" s="19"/>
      <c r="QUM58" s="19"/>
      <c r="QUN58" s="19"/>
      <c r="QUO58" s="19"/>
      <c r="QUP58" s="19"/>
      <c r="QUQ58" s="19"/>
      <c r="QUR58" s="19"/>
      <c r="QUS58" s="19"/>
      <c r="QUT58" s="19"/>
      <c r="QUU58" s="19"/>
      <c r="QUV58" s="19"/>
      <c r="QUW58" s="19"/>
      <c r="QUX58" s="19"/>
      <c r="QUY58" s="19"/>
      <c r="QUZ58" s="19"/>
      <c r="QVA58" s="19"/>
      <c r="QVB58" s="19"/>
      <c r="QVC58" s="19"/>
      <c r="QVD58" s="19"/>
      <c r="QVE58" s="19"/>
      <c r="QVF58" s="19"/>
      <c r="QVG58" s="19"/>
      <c r="QVH58" s="19"/>
      <c r="QVI58" s="19"/>
      <c r="QVJ58" s="19"/>
      <c r="QVK58" s="19"/>
      <c r="QVL58" s="19"/>
      <c r="QVM58" s="19"/>
      <c r="QVN58" s="19"/>
      <c r="QVO58" s="19"/>
      <c r="QVP58" s="19"/>
      <c r="QVQ58" s="19"/>
      <c r="QVR58" s="19"/>
      <c r="QVS58" s="19"/>
      <c r="QVT58" s="19"/>
      <c r="QVU58" s="19"/>
      <c r="QVV58" s="19"/>
      <c r="QVW58" s="19"/>
      <c r="QVX58" s="19"/>
      <c r="QVY58" s="19"/>
      <c r="QVZ58" s="19"/>
      <c r="QWA58" s="19"/>
      <c r="QWB58" s="19"/>
      <c r="QWC58" s="19"/>
      <c r="QWD58" s="19"/>
      <c r="QWE58" s="19"/>
      <c r="QWF58" s="19"/>
      <c r="QWG58" s="19"/>
      <c r="QWH58" s="19"/>
      <c r="QWI58" s="19"/>
      <c r="QWJ58" s="19"/>
      <c r="QWK58" s="19"/>
      <c r="QWL58" s="19"/>
      <c r="QWM58" s="19"/>
      <c r="QWN58" s="19"/>
      <c r="QWO58" s="19"/>
      <c r="QWP58" s="19"/>
      <c r="QWQ58" s="19"/>
      <c r="QWR58" s="19"/>
      <c r="QWS58" s="19"/>
      <c r="QWT58" s="19"/>
      <c r="QWU58" s="19"/>
      <c r="QWV58" s="19"/>
      <c r="QWW58" s="19"/>
      <c r="QWX58" s="19"/>
      <c r="QWY58" s="19"/>
      <c r="QWZ58" s="19"/>
      <c r="QXA58" s="19"/>
      <c r="QXB58" s="19"/>
      <c r="QXC58" s="19"/>
      <c r="QXD58" s="19"/>
      <c r="QXE58" s="19"/>
      <c r="QXF58" s="19"/>
      <c r="QXG58" s="19"/>
      <c r="QXH58" s="19"/>
      <c r="QXI58" s="19"/>
      <c r="QXJ58" s="19"/>
      <c r="QXK58" s="19"/>
      <c r="QXL58" s="19"/>
      <c r="QXM58" s="19"/>
      <c r="QXN58" s="19"/>
      <c r="QXO58" s="19"/>
      <c r="QXP58" s="19"/>
      <c r="QXQ58" s="19"/>
      <c r="QXR58" s="19"/>
      <c r="QXS58" s="19"/>
      <c r="QXT58" s="19"/>
      <c r="QXU58" s="19"/>
      <c r="QXV58" s="19"/>
      <c r="QXW58" s="19"/>
      <c r="QXX58" s="19"/>
      <c r="QXY58" s="19"/>
      <c r="QXZ58" s="19"/>
      <c r="QYA58" s="19"/>
      <c r="QYB58" s="19"/>
      <c r="QYC58" s="19"/>
      <c r="QYD58" s="19"/>
      <c r="QYE58" s="19"/>
      <c r="QYF58" s="19"/>
      <c r="QYG58" s="19"/>
      <c r="QYH58" s="19"/>
      <c r="QYI58" s="19"/>
      <c r="QYJ58" s="19"/>
      <c r="QYK58" s="19"/>
      <c r="QYL58" s="19"/>
      <c r="QYM58" s="19"/>
      <c r="QYN58" s="19"/>
      <c r="QYO58" s="19"/>
      <c r="QYP58" s="19"/>
      <c r="QYQ58" s="19"/>
      <c r="QYR58" s="19"/>
      <c r="QYS58" s="19"/>
      <c r="QYT58" s="19"/>
      <c r="QYU58" s="19"/>
      <c r="QYV58" s="19"/>
      <c r="QYW58" s="19"/>
      <c r="QYX58" s="19"/>
      <c r="QYY58" s="19"/>
      <c r="QYZ58" s="19"/>
      <c r="QZA58" s="19"/>
      <c r="QZB58" s="19"/>
      <c r="QZC58" s="19"/>
      <c r="QZD58" s="19"/>
      <c r="QZE58" s="19"/>
      <c r="QZF58" s="19"/>
      <c r="QZG58" s="19"/>
      <c r="QZH58" s="19"/>
      <c r="QZI58" s="19"/>
      <c r="QZJ58" s="19"/>
      <c r="QZK58" s="19"/>
      <c r="QZL58" s="19"/>
      <c r="QZM58" s="19"/>
      <c r="QZN58" s="19"/>
      <c r="QZO58" s="19"/>
      <c r="QZP58" s="19"/>
      <c r="QZQ58" s="19"/>
      <c r="QZR58" s="19"/>
      <c r="QZS58" s="19"/>
      <c r="QZT58" s="19"/>
      <c r="QZU58" s="19"/>
      <c r="QZV58" s="19"/>
      <c r="QZW58" s="19"/>
      <c r="QZX58" s="19"/>
      <c r="QZY58" s="19"/>
      <c r="QZZ58" s="19"/>
      <c r="RAA58" s="19"/>
      <c r="RAB58" s="19"/>
      <c r="RAC58" s="19"/>
      <c r="RAD58" s="19"/>
      <c r="RAE58" s="19"/>
      <c r="RAF58" s="19"/>
      <c r="RAG58" s="19"/>
      <c r="RAH58" s="19"/>
      <c r="RAI58" s="19"/>
      <c r="RAJ58" s="19"/>
      <c r="RAK58" s="19"/>
      <c r="RAL58" s="19"/>
      <c r="RAM58" s="19"/>
      <c r="RAN58" s="19"/>
      <c r="RAO58" s="19"/>
      <c r="RAP58" s="19"/>
      <c r="RAQ58" s="19"/>
      <c r="RAR58" s="19"/>
      <c r="RAS58" s="19"/>
      <c r="RAT58" s="19"/>
      <c r="RAU58" s="19"/>
      <c r="RAV58" s="19"/>
      <c r="RAW58" s="19"/>
      <c r="RAX58" s="19"/>
      <c r="RAY58" s="19"/>
      <c r="RAZ58" s="19"/>
      <c r="RBA58" s="19"/>
      <c r="RBB58" s="19"/>
      <c r="RBC58" s="19"/>
      <c r="RBD58" s="19"/>
      <c r="RBE58" s="19"/>
      <c r="RBF58" s="19"/>
      <c r="RBG58" s="19"/>
      <c r="RBH58" s="19"/>
      <c r="RBI58" s="19"/>
      <c r="RBJ58" s="19"/>
      <c r="RBK58" s="19"/>
      <c r="RBL58" s="19"/>
      <c r="RBM58" s="19"/>
      <c r="RBN58" s="19"/>
      <c r="RBO58" s="19"/>
      <c r="RBP58" s="19"/>
      <c r="RBQ58" s="19"/>
      <c r="RBR58" s="19"/>
      <c r="RBS58" s="19"/>
      <c r="RBT58" s="19"/>
      <c r="RBU58" s="19"/>
      <c r="RBV58" s="19"/>
      <c r="RBW58" s="19"/>
      <c r="RBX58" s="19"/>
      <c r="RBY58" s="19"/>
      <c r="RBZ58" s="19"/>
      <c r="RCA58" s="19"/>
      <c r="RCB58" s="19"/>
      <c r="RCC58" s="19"/>
      <c r="RCD58" s="19"/>
      <c r="RCE58" s="19"/>
      <c r="RCF58" s="19"/>
      <c r="RCG58" s="19"/>
      <c r="RCH58" s="19"/>
      <c r="RCI58" s="19"/>
      <c r="RCJ58" s="19"/>
      <c r="RCK58" s="19"/>
      <c r="RCL58" s="19"/>
      <c r="RCM58" s="19"/>
      <c r="RCN58" s="19"/>
      <c r="RCO58" s="19"/>
      <c r="RCP58" s="19"/>
      <c r="RCQ58" s="19"/>
      <c r="RCR58" s="19"/>
      <c r="RCS58" s="19"/>
      <c r="RCT58" s="19"/>
      <c r="RCU58" s="19"/>
      <c r="RCV58" s="19"/>
      <c r="RCW58" s="19"/>
      <c r="RCX58" s="19"/>
      <c r="RCY58" s="19"/>
      <c r="RCZ58" s="19"/>
      <c r="RDA58" s="19"/>
      <c r="RDB58" s="19"/>
      <c r="RDC58" s="19"/>
      <c r="RDD58" s="19"/>
      <c r="RDE58" s="19"/>
      <c r="RDF58" s="19"/>
      <c r="RDG58" s="19"/>
      <c r="RDH58" s="19"/>
      <c r="RDI58" s="19"/>
      <c r="RDJ58" s="19"/>
      <c r="RDK58" s="19"/>
      <c r="RDL58" s="19"/>
      <c r="RDM58" s="19"/>
      <c r="RDN58" s="19"/>
      <c r="RDO58" s="19"/>
      <c r="RDP58" s="19"/>
      <c r="RDQ58" s="19"/>
      <c r="RDR58" s="19"/>
      <c r="RDS58" s="19"/>
      <c r="RDT58" s="19"/>
      <c r="RDU58" s="19"/>
      <c r="RDV58" s="19"/>
      <c r="RDW58" s="19"/>
      <c r="RDX58" s="19"/>
      <c r="RDY58" s="19"/>
      <c r="RDZ58" s="19"/>
      <c r="REA58" s="19"/>
      <c r="REB58" s="19"/>
      <c r="REC58" s="19"/>
      <c r="RED58" s="19"/>
      <c r="REE58" s="19"/>
      <c r="REF58" s="19"/>
      <c r="REG58" s="19"/>
      <c r="REH58" s="19"/>
      <c r="REI58" s="19"/>
      <c r="REJ58" s="19"/>
      <c r="REK58" s="19"/>
      <c r="REL58" s="19"/>
      <c r="REM58" s="19"/>
      <c r="REN58" s="19"/>
      <c r="REO58" s="19"/>
      <c r="REP58" s="19"/>
      <c r="REQ58" s="19"/>
      <c r="RER58" s="19"/>
      <c r="RES58" s="19"/>
      <c r="RET58" s="19"/>
      <c r="REU58" s="19"/>
      <c r="REV58" s="19"/>
      <c r="REW58" s="19"/>
      <c r="REX58" s="19"/>
      <c r="REY58" s="19"/>
      <c r="REZ58" s="19"/>
      <c r="RFA58" s="19"/>
      <c r="RFB58" s="19"/>
      <c r="RFC58" s="19"/>
      <c r="RFD58" s="19"/>
      <c r="RFE58" s="19"/>
      <c r="RFF58" s="19"/>
      <c r="RFG58" s="19"/>
      <c r="RFH58" s="19"/>
      <c r="RFI58" s="19"/>
      <c r="RFJ58" s="19"/>
      <c r="RFK58" s="19"/>
      <c r="RFL58" s="19"/>
      <c r="RFM58" s="19"/>
      <c r="RFN58" s="19"/>
      <c r="RFO58" s="19"/>
      <c r="RFP58" s="19"/>
      <c r="RFQ58" s="19"/>
      <c r="RFR58" s="19"/>
      <c r="RFS58" s="19"/>
      <c r="RFT58" s="19"/>
      <c r="RFU58" s="19"/>
      <c r="RFV58" s="19"/>
      <c r="RFW58" s="19"/>
      <c r="RFX58" s="19"/>
      <c r="RFY58" s="19"/>
      <c r="RFZ58" s="19"/>
      <c r="RGA58" s="19"/>
      <c r="RGB58" s="19"/>
      <c r="RGC58" s="19"/>
      <c r="RGD58" s="19"/>
      <c r="RGE58" s="19"/>
      <c r="RGF58" s="19"/>
      <c r="RGG58" s="19"/>
      <c r="RGH58" s="19"/>
      <c r="RGI58" s="19"/>
      <c r="RGJ58" s="19"/>
      <c r="RGK58" s="19"/>
      <c r="RGL58" s="19"/>
      <c r="RGM58" s="19"/>
      <c r="RGN58" s="19"/>
      <c r="RGO58" s="19"/>
      <c r="RGP58" s="19"/>
      <c r="RGQ58" s="19"/>
      <c r="RGR58" s="19"/>
      <c r="RGS58" s="19"/>
      <c r="RGT58" s="19"/>
      <c r="RGU58" s="19"/>
      <c r="RGV58" s="19"/>
      <c r="RGW58" s="19"/>
      <c r="RGX58" s="19"/>
      <c r="RGY58" s="19"/>
      <c r="RGZ58" s="19"/>
      <c r="RHA58" s="19"/>
      <c r="RHB58" s="19"/>
      <c r="RHC58" s="19"/>
      <c r="RHD58" s="19"/>
      <c r="RHE58" s="19"/>
      <c r="RHF58" s="19"/>
      <c r="RHG58" s="19"/>
      <c r="RHH58" s="19"/>
      <c r="RHI58" s="19"/>
      <c r="RHJ58" s="19"/>
      <c r="RHK58" s="19"/>
      <c r="RHL58" s="19"/>
      <c r="RHM58" s="19"/>
      <c r="RHN58" s="19"/>
      <c r="RHO58" s="19"/>
      <c r="RHP58" s="19"/>
      <c r="RHQ58" s="19"/>
      <c r="RHR58" s="19"/>
      <c r="RHS58" s="19"/>
      <c r="RHT58" s="19"/>
      <c r="RHU58" s="19"/>
      <c r="RHV58" s="19"/>
      <c r="RHW58" s="19"/>
      <c r="RHX58" s="19"/>
      <c r="RHY58" s="19"/>
      <c r="RHZ58" s="19"/>
      <c r="RIA58" s="19"/>
      <c r="RIB58" s="19"/>
      <c r="RIC58" s="19"/>
      <c r="RID58" s="19"/>
      <c r="RIE58" s="19"/>
      <c r="RIF58" s="19"/>
      <c r="RIG58" s="19"/>
      <c r="RIH58" s="19"/>
      <c r="RII58" s="19"/>
      <c r="RIJ58" s="19"/>
      <c r="RIK58" s="19"/>
      <c r="RIL58" s="19"/>
      <c r="RIM58" s="19"/>
      <c r="RIN58" s="19"/>
      <c r="RIO58" s="19"/>
      <c r="RIP58" s="19"/>
      <c r="RIQ58" s="19"/>
      <c r="RIR58" s="19"/>
      <c r="RIS58" s="19"/>
      <c r="RIT58" s="19"/>
      <c r="RIU58" s="19"/>
      <c r="RIV58" s="19"/>
      <c r="RIW58" s="19"/>
      <c r="RIX58" s="19"/>
      <c r="RIY58" s="19"/>
      <c r="RIZ58" s="19"/>
      <c r="RJA58" s="19"/>
      <c r="RJB58" s="19"/>
      <c r="RJC58" s="19"/>
      <c r="RJD58" s="19"/>
      <c r="RJE58" s="19"/>
      <c r="RJF58" s="19"/>
      <c r="RJG58" s="19"/>
      <c r="RJH58" s="19"/>
      <c r="RJI58" s="19"/>
      <c r="RJJ58" s="19"/>
      <c r="RJK58" s="19"/>
      <c r="RJL58" s="19"/>
      <c r="RJM58" s="19"/>
      <c r="RJN58" s="19"/>
      <c r="RJO58" s="19"/>
      <c r="RJP58" s="19"/>
      <c r="RJQ58" s="19"/>
      <c r="RJR58" s="19"/>
      <c r="RJS58" s="19"/>
      <c r="RJT58" s="19"/>
      <c r="RJU58" s="19"/>
      <c r="RJV58" s="19"/>
      <c r="RJW58" s="19"/>
      <c r="RJX58" s="19"/>
      <c r="RJY58" s="19"/>
      <c r="RJZ58" s="19"/>
      <c r="RKA58" s="19"/>
      <c r="RKB58" s="19"/>
      <c r="RKC58" s="19"/>
      <c r="RKD58" s="19"/>
      <c r="RKE58" s="19"/>
      <c r="RKF58" s="19"/>
      <c r="RKG58" s="19"/>
      <c r="RKH58" s="19"/>
      <c r="RKI58" s="19"/>
      <c r="RKJ58" s="19"/>
      <c r="RKK58" s="19"/>
      <c r="RKL58" s="19"/>
      <c r="RKM58" s="19"/>
      <c r="RKN58" s="19"/>
      <c r="RKO58" s="19"/>
      <c r="RKP58" s="19"/>
      <c r="RKQ58" s="19"/>
      <c r="RKR58" s="19"/>
      <c r="RKS58" s="19"/>
      <c r="RKT58" s="19"/>
      <c r="RKU58" s="19"/>
      <c r="RKV58" s="19"/>
      <c r="RKW58" s="19"/>
      <c r="RKX58" s="19"/>
      <c r="RKY58" s="19"/>
      <c r="RKZ58" s="19"/>
      <c r="RLA58" s="19"/>
      <c r="RLB58" s="19"/>
      <c r="RLC58" s="19"/>
      <c r="RLD58" s="19"/>
      <c r="RLE58" s="19"/>
      <c r="RLF58" s="19"/>
      <c r="RLG58" s="19"/>
      <c r="RLH58" s="19"/>
      <c r="RLI58" s="19"/>
      <c r="RLJ58" s="19"/>
      <c r="RLK58" s="19"/>
      <c r="RLL58" s="19"/>
      <c r="RLM58" s="19"/>
      <c r="RLN58" s="19"/>
      <c r="RLO58" s="19"/>
      <c r="RLP58" s="19"/>
      <c r="RLQ58" s="19"/>
      <c r="RLR58" s="19"/>
      <c r="RLS58" s="19"/>
      <c r="RLT58" s="19"/>
      <c r="RLU58" s="19"/>
      <c r="RLV58" s="19"/>
      <c r="RLW58" s="19"/>
      <c r="RLX58" s="19"/>
      <c r="RLY58" s="19"/>
      <c r="RLZ58" s="19"/>
      <c r="RMA58" s="19"/>
      <c r="RMB58" s="19"/>
      <c r="RMC58" s="19"/>
      <c r="RMD58" s="19"/>
      <c r="RME58" s="19"/>
      <c r="RMF58" s="19"/>
      <c r="RMG58" s="19"/>
      <c r="RMH58" s="19"/>
      <c r="RMI58" s="19"/>
      <c r="RMJ58" s="19"/>
      <c r="RMK58" s="19"/>
      <c r="RML58" s="19"/>
      <c r="RMM58" s="19"/>
      <c r="RMN58" s="19"/>
      <c r="RMO58" s="19"/>
      <c r="RMP58" s="19"/>
      <c r="RMQ58" s="19"/>
      <c r="RMR58" s="19"/>
      <c r="RMS58" s="19"/>
      <c r="RMT58" s="19"/>
      <c r="RMU58" s="19"/>
      <c r="RMV58" s="19"/>
      <c r="RMW58" s="19"/>
      <c r="RMX58" s="19"/>
      <c r="RMY58" s="19"/>
      <c r="RMZ58" s="19"/>
      <c r="RNA58" s="19"/>
      <c r="RNB58" s="19"/>
      <c r="RNC58" s="19"/>
      <c r="RND58" s="19"/>
      <c r="RNE58" s="19"/>
      <c r="RNF58" s="19"/>
      <c r="RNG58" s="19"/>
      <c r="RNH58" s="19"/>
      <c r="RNI58" s="19"/>
      <c r="RNJ58" s="19"/>
      <c r="RNK58" s="19"/>
      <c r="RNL58" s="19"/>
      <c r="RNM58" s="19"/>
      <c r="RNN58" s="19"/>
      <c r="RNO58" s="19"/>
      <c r="RNP58" s="19"/>
      <c r="RNQ58" s="19"/>
      <c r="RNR58" s="19"/>
      <c r="RNS58" s="19"/>
      <c r="RNT58" s="19"/>
      <c r="RNU58" s="19"/>
      <c r="RNV58" s="19"/>
      <c r="RNW58" s="19"/>
      <c r="RNX58" s="19"/>
      <c r="RNY58" s="19"/>
      <c r="RNZ58" s="19"/>
      <c r="ROA58" s="19"/>
      <c r="ROB58" s="19"/>
      <c r="ROC58" s="19"/>
      <c r="ROD58" s="19"/>
      <c r="ROE58" s="19"/>
      <c r="ROF58" s="19"/>
      <c r="ROG58" s="19"/>
      <c r="ROH58" s="19"/>
      <c r="ROI58" s="19"/>
      <c r="ROJ58" s="19"/>
      <c r="ROK58" s="19"/>
      <c r="ROL58" s="19"/>
      <c r="ROM58" s="19"/>
      <c r="RON58" s="19"/>
      <c r="ROO58" s="19"/>
      <c r="ROP58" s="19"/>
      <c r="ROQ58" s="19"/>
      <c r="ROR58" s="19"/>
      <c r="ROS58" s="19"/>
      <c r="ROT58" s="19"/>
      <c r="ROU58" s="19"/>
      <c r="ROV58" s="19"/>
      <c r="ROW58" s="19"/>
      <c r="ROX58" s="19"/>
      <c r="ROY58" s="19"/>
      <c r="ROZ58" s="19"/>
      <c r="RPA58" s="19"/>
      <c r="RPB58" s="19"/>
      <c r="RPC58" s="19"/>
      <c r="RPD58" s="19"/>
      <c r="RPE58" s="19"/>
      <c r="RPF58" s="19"/>
      <c r="RPG58" s="19"/>
      <c r="RPH58" s="19"/>
      <c r="RPI58" s="19"/>
      <c r="RPJ58" s="19"/>
      <c r="RPK58" s="19"/>
      <c r="RPL58" s="19"/>
      <c r="RPM58" s="19"/>
      <c r="RPN58" s="19"/>
      <c r="RPO58" s="19"/>
      <c r="RPP58" s="19"/>
      <c r="RPQ58" s="19"/>
      <c r="RPR58" s="19"/>
      <c r="RPS58" s="19"/>
      <c r="RPT58" s="19"/>
      <c r="RPU58" s="19"/>
      <c r="RPV58" s="19"/>
      <c r="RPW58" s="19"/>
      <c r="RPX58" s="19"/>
      <c r="RPY58" s="19"/>
      <c r="RPZ58" s="19"/>
      <c r="RQA58" s="19"/>
      <c r="RQB58" s="19"/>
      <c r="RQC58" s="19"/>
      <c r="RQD58" s="19"/>
      <c r="RQE58" s="19"/>
      <c r="RQF58" s="19"/>
      <c r="RQG58" s="19"/>
      <c r="RQH58" s="19"/>
      <c r="RQI58" s="19"/>
      <c r="RQJ58" s="19"/>
      <c r="RQK58" s="19"/>
      <c r="RQL58" s="19"/>
      <c r="RQM58" s="19"/>
      <c r="RQN58" s="19"/>
      <c r="RQO58" s="19"/>
      <c r="RQP58" s="19"/>
      <c r="RQQ58" s="19"/>
      <c r="RQR58" s="19"/>
      <c r="RQS58" s="19"/>
      <c r="RQT58" s="19"/>
      <c r="RQU58" s="19"/>
      <c r="RQV58" s="19"/>
      <c r="RQW58" s="19"/>
      <c r="RQX58" s="19"/>
      <c r="RQY58" s="19"/>
      <c r="RQZ58" s="19"/>
      <c r="RRA58" s="19"/>
      <c r="RRB58" s="19"/>
      <c r="RRC58" s="19"/>
      <c r="RRD58" s="19"/>
      <c r="RRE58" s="19"/>
      <c r="RRF58" s="19"/>
      <c r="RRG58" s="19"/>
      <c r="RRH58" s="19"/>
      <c r="RRI58" s="19"/>
      <c r="RRJ58" s="19"/>
      <c r="RRK58" s="19"/>
      <c r="RRL58" s="19"/>
      <c r="RRM58" s="19"/>
      <c r="RRN58" s="19"/>
      <c r="RRO58" s="19"/>
      <c r="RRP58" s="19"/>
      <c r="RRQ58" s="19"/>
      <c r="RRR58" s="19"/>
      <c r="RRS58" s="19"/>
      <c r="RRT58" s="19"/>
      <c r="RRU58" s="19"/>
      <c r="RRV58" s="19"/>
      <c r="RRW58" s="19"/>
      <c r="RRX58" s="19"/>
      <c r="RRY58" s="19"/>
      <c r="RRZ58" s="19"/>
      <c r="RSA58" s="19"/>
      <c r="RSB58" s="19"/>
      <c r="RSC58" s="19"/>
      <c r="RSD58" s="19"/>
      <c r="RSE58" s="19"/>
      <c r="RSF58" s="19"/>
      <c r="RSG58" s="19"/>
      <c r="RSH58" s="19"/>
      <c r="RSI58" s="19"/>
      <c r="RSJ58" s="19"/>
      <c r="RSK58" s="19"/>
      <c r="RSL58" s="19"/>
      <c r="RSM58" s="19"/>
      <c r="RSN58" s="19"/>
      <c r="RSO58" s="19"/>
      <c r="RSP58" s="19"/>
      <c r="RSQ58" s="19"/>
      <c r="RSR58" s="19"/>
      <c r="RSS58" s="19"/>
      <c r="RST58" s="19"/>
      <c r="RSU58" s="19"/>
      <c r="RSV58" s="19"/>
      <c r="RSW58" s="19"/>
      <c r="RSX58" s="19"/>
      <c r="RSY58" s="19"/>
      <c r="RSZ58" s="19"/>
      <c r="RTA58" s="19"/>
      <c r="RTB58" s="19"/>
      <c r="RTC58" s="19"/>
      <c r="RTD58" s="19"/>
      <c r="RTE58" s="19"/>
      <c r="RTF58" s="19"/>
      <c r="RTG58" s="19"/>
      <c r="RTH58" s="19"/>
      <c r="RTI58" s="19"/>
      <c r="RTJ58" s="19"/>
      <c r="RTK58" s="19"/>
      <c r="RTL58" s="19"/>
      <c r="RTM58" s="19"/>
      <c r="RTN58" s="19"/>
      <c r="RTO58" s="19"/>
      <c r="RTP58" s="19"/>
      <c r="RTQ58" s="19"/>
      <c r="RTR58" s="19"/>
      <c r="RTS58" s="19"/>
      <c r="RTT58" s="19"/>
      <c r="RTU58" s="19"/>
      <c r="RTV58" s="19"/>
      <c r="RTW58" s="19"/>
      <c r="RTX58" s="19"/>
      <c r="RTY58" s="19"/>
      <c r="RTZ58" s="19"/>
      <c r="RUA58" s="19"/>
      <c r="RUB58" s="19"/>
      <c r="RUC58" s="19"/>
      <c r="RUD58" s="19"/>
      <c r="RUE58" s="19"/>
      <c r="RUF58" s="19"/>
      <c r="RUG58" s="19"/>
      <c r="RUH58" s="19"/>
      <c r="RUI58" s="19"/>
      <c r="RUJ58" s="19"/>
      <c r="RUK58" s="19"/>
      <c r="RUL58" s="19"/>
      <c r="RUM58" s="19"/>
      <c r="RUN58" s="19"/>
      <c r="RUO58" s="19"/>
      <c r="RUP58" s="19"/>
      <c r="RUQ58" s="19"/>
      <c r="RUR58" s="19"/>
      <c r="RUS58" s="19"/>
      <c r="RUT58" s="19"/>
      <c r="RUU58" s="19"/>
      <c r="RUV58" s="19"/>
      <c r="RUW58" s="19"/>
      <c r="RUX58" s="19"/>
      <c r="RUY58" s="19"/>
      <c r="RUZ58" s="19"/>
      <c r="RVA58" s="19"/>
      <c r="RVB58" s="19"/>
      <c r="RVC58" s="19"/>
      <c r="RVD58" s="19"/>
      <c r="RVE58" s="19"/>
      <c r="RVF58" s="19"/>
      <c r="RVG58" s="19"/>
      <c r="RVH58" s="19"/>
      <c r="RVI58" s="19"/>
      <c r="RVJ58" s="19"/>
      <c r="RVK58" s="19"/>
      <c r="RVL58" s="19"/>
      <c r="RVM58" s="19"/>
      <c r="RVN58" s="19"/>
      <c r="RVO58" s="19"/>
      <c r="RVP58" s="19"/>
      <c r="RVQ58" s="19"/>
      <c r="RVR58" s="19"/>
      <c r="RVS58" s="19"/>
      <c r="RVT58" s="19"/>
      <c r="RVU58" s="19"/>
      <c r="RVV58" s="19"/>
      <c r="RVW58" s="19"/>
      <c r="RVX58" s="19"/>
      <c r="RVY58" s="19"/>
      <c r="RVZ58" s="19"/>
      <c r="RWA58" s="19"/>
      <c r="RWB58" s="19"/>
      <c r="RWC58" s="19"/>
      <c r="RWD58" s="19"/>
      <c r="RWE58" s="19"/>
      <c r="RWF58" s="19"/>
      <c r="RWG58" s="19"/>
      <c r="RWH58" s="19"/>
      <c r="RWI58" s="19"/>
      <c r="RWJ58" s="19"/>
      <c r="RWK58" s="19"/>
      <c r="RWL58" s="19"/>
      <c r="RWM58" s="19"/>
      <c r="RWN58" s="19"/>
      <c r="RWO58" s="19"/>
      <c r="RWP58" s="19"/>
      <c r="RWQ58" s="19"/>
      <c r="RWR58" s="19"/>
      <c r="RWS58" s="19"/>
      <c r="RWT58" s="19"/>
      <c r="RWU58" s="19"/>
      <c r="RWV58" s="19"/>
      <c r="RWW58" s="19"/>
      <c r="RWX58" s="19"/>
      <c r="RWY58" s="19"/>
      <c r="RWZ58" s="19"/>
      <c r="RXA58" s="19"/>
      <c r="RXB58" s="19"/>
      <c r="RXC58" s="19"/>
      <c r="RXD58" s="19"/>
      <c r="RXE58" s="19"/>
      <c r="RXF58" s="19"/>
      <c r="RXG58" s="19"/>
      <c r="RXH58" s="19"/>
      <c r="RXI58" s="19"/>
      <c r="RXJ58" s="19"/>
      <c r="RXK58" s="19"/>
      <c r="RXL58" s="19"/>
      <c r="RXM58" s="19"/>
      <c r="RXN58" s="19"/>
      <c r="RXO58" s="19"/>
      <c r="RXP58" s="19"/>
      <c r="RXQ58" s="19"/>
      <c r="RXR58" s="19"/>
      <c r="RXS58" s="19"/>
      <c r="RXT58" s="19"/>
      <c r="RXU58" s="19"/>
      <c r="RXV58" s="19"/>
      <c r="RXW58" s="19"/>
      <c r="RXX58" s="19"/>
      <c r="RXY58" s="19"/>
      <c r="RXZ58" s="19"/>
      <c r="RYA58" s="19"/>
      <c r="RYB58" s="19"/>
      <c r="RYC58" s="19"/>
      <c r="RYD58" s="19"/>
      <c r="RYE58" s="19"/>
      <c r="RYF58" s="19"/>
      <c r="RYG58" s="19"/>
      <c r="RYH58" s="19"/>
      <c r="RYI58" s="19"/>
      <c r="RYJ58" s="19"/>
      <c r="RYK58" s="19"/>
      <c r="RYL58" s="19"/>
      <c r="RYM58" s="19"/>
      <c r="RYN58" s="19"/>
      <c r="RYO58" s="19"/>
      <c r="RYP58" s="19"/>
      <c r="RYQ58" s="19"/>
      <c r="RYR58" s="19"/>
      <c r="RYS58" s="19"/>
      <c r="RYT58" s="19"/>
      <c r="RYU58" s="19"/>
      <c r="RYV58" s="19"/>
      <c r="RYW58" s="19"/>
      <c r="RYX58" s="19"/>
      <c r="RYY58" s="19"/>
      <c r="RYZ58" s="19"/>
      <c r="RZA58" s="19"/>
      <c r="RZB58" s="19"/>
      <c r="RZC58" s="19"/>
      <c r="RZD58" s="19"/>
      <c r="RZE58" s="19"/>
      <c r="RZF58" s="19"/>
      <c r="RZG58" s="19"/>
      <c r="RZH58" s="19"/>
      <c r="RZI58" s="19"/>
      <c r="RZJ58" s="19"/>
      <c r="RZK58" s="19"/>
      <c r="RZL58" s="19"/>
      <c r="RZM58" s="19"/>
      <c r="RZN58" s="19"/>
      <c r="RZO58" s="19"/>
      <c r="RZP58" s="19"/>
      <c r="RZQ58" s="19"/>
      <c r="RZR58" s="19"/>
      <c r="RZS58" s="19"/>
      <c r="RZT58" s="19"/>
      <c r="RZU58" s="19"/>
      <c r="RZV58" s="19"/>
      <c r="RZW58" s="19"/>
      <c r="RZX58" s="19"/>
      <c r="RZY58" s="19"/>
      <c r="RZZ58" s="19"/>
      <c r="SAA58" s="19"/>
      <c r="SAB58" s="19"/>
      <c r="SAC58" s="19"/>
      <c r="SAD58" s="19"/>
      <c r="SAE58" s="19"/>
      <c r="SAF58" s="19"/>
      <c r="SAG58" s="19"/>
      <c r="SAH58" s="19"/>
      <c r="SAI58" s="19"/>
      <c r="SAJ58" s="19"/>
      <c r="SAK58" s="19"/>
      <c r="SAL58" s="19"/>
      <c r="SAM58" s="19"/>
      <c r="SAN58" s="19"/>
      <c r="SAO58" s="19"/>
      <c r="SAP58" s="19"/>
      <c r="SAQ58" s="19"/>
      <c r="SAR58" s="19"/>
      <c r="SAS58" s="19"/>
      <c r="SAT58" s="19"/>
      <c r="SAU58" s="19"/>
      <c r="SAV58" s="19"/>
      <c r="SAW58" s="19"/>
      <c r="SAX58" s="19"/>
      <c r="SAY58" s="19"/>
      <c r="SAZ58" s="19"/>
      <c r="SBA58" s="19"/>
      <c r="SBB58" s="19"/>
      <c r="SBC58" s="19"/>
      <c r="SBD58" s="19"/>
      <c r="SBE58" s="19"/>
      <c r="SBF58" s="19"/>
      <c r="SBG58" s="19"/>
      <c r="SBH58" s="19"/>
      <c r="SBI58" s="19"/>
      <c r="SBJ58" s="19"/>
      <c r="SBK58" s="19"/>
      <c r="SBL58" s="19"/>
      <c r="SBM58" s="19"/>
      <c r="SBN58" s="19"/>
      <c r="SBO58" s="19"/>
      <c r="SBP58" s="19"/>
      <c r="SBQ58" s="19"/>
      <c r="SBR58" s="19"/>
      <c r="SBS58" s="19"/>
      <c r="SBT58" s="19"/>
      <c r="SBU58" s="19"/>
      <c r="SBV58" s="19"/>
      <c r="SBW58" s="19"/>
      <c r="SBX58" s="19"/>
      <c r="SBY58" s="19"/>
      <c r="SBZ58" s="19"/>
      <c r="SCA58" s="19"/>
      <c r="SCB58" s="19"/>
      <c r="SCC58" s="19"/>
      <c r="SCD58" s="19"/>
      <c r="SCE58" s="19"/>
      <c r="SCF58" s="19"/>
      <c r="SCG58" s="19"/>
      <c r="SCH58" s="19"/>
      <c r="SCI58" s="19"/>
      <c r="SCJ58" s="19"/>
      <c r="SCK58" s="19"/>
      <c r="SCL58" s="19"/>
      <c r="SCM58" s="19"/>
      <c r="SCN58" s="19"/>
      <c r="SCO58" s="19"/>
      <c r="SCP58" s="19"/>
      <c r="SCQ58" s="19"/>
      <c r="SCR58" s="19"/>
      <c r="SCS58" s="19"/>
      <c r="SCT58" s="19"/>
      <c r="SCU58" s="19"/>
      <c r="SCV58" s="19"/>
      <c r="SCW58" s="19"/>
      <c r="SCX58" s="19"/>
      <c r="SCY58" s="19"/>
      <c r="SCZ58" s="19"/>
      <c r="SDA58" s="19"/>
      <c r="SDB58" s="19"/>
      <c r="SDC58" s="19"/>
      <c r="SDD58" s="19"/>
      <c r="SDE58" s="19"/>
      <c r="SDF58" s="19"/>
      <c r="SDG58" s="19"/>
      <c r="SDH58" s="19"/>
      <c r="SDI58" s="19"/>
      <c r="SDJ58" s="19"/>
      <c r="SDK58" s="19"/>
      <c r="SDL58" s="19"/>
      <c r="SDM58" s="19"/>
      <c r="SDN58" s="19"/>
      <c r="SDO58" s="19"/>
      <c r="SDP58" s="19"/>
      <c r="SDQ58" s="19"/>
      <c r="SDR58" s="19"/>
      <c r="SDS58" s="19"/>
      <c r="SDT58" s="19"/>
      <c r="SDU58" s="19"/>
      <c r="SDV58" s="19"/>
      <c r="SDW58" s="19"/>
      <c r="SDX58" s="19"/>
      <c r="SDY58" s="19"/>
      <c r="SDZ58" s="19"/>
      <c r="SEA58" s="19"/>
      <c r="SEB58" s="19"/>
      <c r="SEC58" s="19"/>
      <c r="SED58" s="19"/>
      <c r="SEE58" s="19"/>
      <c r="SEF58" s="19"/>
      <c r="SEG58" s="19"/>
      <c r="SEH58" s="19"/>
      <c r="SEI58" s="19"/>
      <c r="SEJ58" s="19"/>
      <c r="SEK58" s="19"/>
      <c r="SEL58" s="19"/>
      <c r="SEM58" s="19"/>
      <c r="SEN58" s="19"/>
      <c r="SEO58" s="19"/>
      <c r="SEP58" s="19"/>
      <c r="SEQ58" s="19"/>
      <c r="SER58" s="19"/>
      <c r="SES58" s="19"/>
      <c r="SET58" s="19"/>
      <c r="SEU58" s="19"/>
      <c r="SEV58" s="19"/>
      <c r="SEW58" s="19"/>
      <c r="SEX58" s="19"/>
      <c r="SEY58" s="19"/>
      <c r="SEZ58" s="19"/>
      <c r="SFA58" s="19"/>
      <c r="SFB58" s="19"/>
      <c r="SFC58" s="19"/>
      <c r="SFD58" s="19"/>
      <c r="SFE58" s="19"/>
      <c r="SFF58" s="19"/>
      <c r="SFG58" s="19"/>
      <c r="SFH58" s="19"/>
      <c r="SFI58" s="19"/>
      <c r="SFJ58" s="19"/>
      <c r="SFK58" s="19"/>
      <c r="SFL58" s="19"/>
      <c r="SFM58" s="19"/>
      <c r="SFN58" s="19"/>
      <c r="SFO58" s="19"/>
      <c r="SFP58" s="19"/>
      <c r="SFQ58" s="19"/>
      <c r="SFR58" s="19"/>
      <c r="SFS58" s="19"/>
      <c r="SFT58" s="19"/>
      <c r="SFU58" s="19"/>
      <c r="SFV58" s="19"/>
      <c r="SFW58" s="19"/>
      <c r="SFX58" s="19"/>
      <c r="SFY58" s="19"/>
      <c r="SFZ58" s="19"/>
      <c r="SGA58" s="19"/>
      <c r="SGB58" s="19"/>
      <c r="SGC58" s="19"/>
      <c r="SGD58" s="19"/>
      <c r="SGE58" s="19"/>
      <c r="SGF58" s="19"/>
      <c r="SGG58" s="19"/>
      <c r="SGH58" s="19"/>
      <c r="SGI58" s="19"/>
      <c r="SGJ58" s="19"/>
      <c r="SGK58" s="19"/>
      <c r="SGL58" s="19"/>
      <c r="SGM58" s="19"/>
      <c r="SGN58" s="19"/>
      <c r="SGO58" s="19"/>
      <c r="SGP58" s="19"/>
      <c r="SGQ58" s="19"/>
      <c r="SGR58" s="19"/>
      <c r="SGS58" s="19"/>
      <c r="SGT58" s="19"/>
      <c r="SGU58" s="19"/>
      <c r="SGV58" s="19"/>
      <c r="SGW58" s="19"/>
      <c r="SGX58" s="19"/>
      <c r="SGY58" s="19"/>
      <c r="SGZ58" s="19"/>
      <c r="SHA58" s="19"/>
      <c r="SHB58" s="19"/>
      <c r="SHC58" s="19"/>
      <c r="SHD58" s="19"/>
      <c r="SHE58" s="19"/>
      <c r="SHF58" s="19"/>
      <c r="SHG58" s="19"/>
      <c r="SHH58" s="19"/>
      <c r="SHI58" s="19"/>
      <c r="SHJ58" s="19"/>
      <c r="SHK58" s="19"/>
      <c r="SHL58" s="19"/>
      <c r="SHM58" s="19"/>
      <c r="SHN58" s="19"/>
      <c r="SHO58" s="19"/>
      <c r="SHP58" s="19"/>
      <c r="SHQ58" s="19"/>
      <c r="SHR58" s="19"/>
      <c r="SHS58" s="19"/>
      <c r="SHT58" s="19"/>
      <c r="SHU58" s="19"/>
      <c r="SHV58" s="19"/>
      <c r="SHW58" s="19"/>
      <c r="SHX58" s="19"/>
      <c r="SHY58" s="19"/>
      <c r="SHZ58" s="19"/>
      <c r="SIA58" s="19"/>
      <c r="SIB58" s="19"/>
      <c r="SIC58" s="19"/>
      <c r="SID58" s="19"/>
      <c r="SIE58" s="19"/>
      <c r="SIF58" s="19"/>
      <c r="SIG58" s="19"/>
      <c r="SIH58" s="19"/>
      <c r="SII58" s="19"/>
      <c r="SIJ58" s="19"/>
      <c r="SIK58" s="19"/>
      <c r="SIL58" s="19"/>
      <c r="SIM58" s="19"/>
      <c r="SIN58" s="19"/>
      <c r="SIO58" s="19"/>
      <c r="SIP58" s="19"/>
      <c r="SIQ58" s="19"/>
      <c r="SIR58" s="19"/>
      <c r="SIS58" s="19"/>
      <c r="SIT58" s="19"/>
      <c r="SIU58" s="19"/>
      <c r="SIV58" s="19"/>
      <c r="SIW58" s="19"/>
      <c r="SIX58" s="19"/>
      <c r="SIY58" s="19"/>
      <c r="SIZ58" s="19"/>
      <c r="SJA58" s="19"/>
      <c r="SJB58" s="19"/>
      <c r="SJC58" s="19"/>
      <c r="SJD58" s="19"/>
      <c r="SJE58" s="19"/>
      <c r="SJF58" s="19"/>
      <c r="SJG58" s="19"/>
      <c r="SJH58" s="19"/>
      <c r="SJI58" s="19"/>
      <c r="SJJ58" s="19"/>
      <c r="SJK58" s="19"/>
      <c r="SJL58" s="19"/>
      <c r="SJM58" s="19"/>
      <c r="SJN58" s="19"/>
      <c r="SJO58" s="19"/>
      <c r="SJP58" s="19"/>
      <c r="SJQ58" s="19"/>
      <c r="SJR58" s="19"/>
      <c r="SJS58" s="19"/>
      <c r="SJT58" s="19"/>
      <c r="SJU58" s="19"/>
      <c r="SJV58" s="19"/>
      <c r="SJW58" s="19"/>
      <c r="SJX58" s="19"/>
      <c r="SJY58" s="19"/>
      <c r="SJZ58" s="19"/>
      <c r="SKA58" s="19"/>
      <c r="SKB58" s="19"/>
      <c r="SKC58" s="19"/>
      <c r="SKD58" s="19"/>
      <c r="SKE58" s="19"/>
      <c r="SKF58" s="19"/>
      <c r="SKG58" s="19"/>
      <c r="SKH58" s="19"/>
      <c r="SKI58" s="19"/>
      <c r="SKJ58" s="19"/>
      <c r="SKK58" s="19"/>
      <c r="SKL58" s="19"/>
      <c r="SKM58" s="19"/>
      <c r="SKN58" s="19"/>
      <c r="SKO58" s="19"/>
      <c r="SKP58" s="19"/>
      <c r="SKQ58" s="19"/>
      <c r="SKR58" s="19"/>
      <c r="SKS58" s="19"/>
      <c r="SKT58" s="19"/>
      <c r="SKU58" s="19"/>
      <c r="SKV58" s="19"/>
      <c r="SKW58" s="19"/>
      <c r="SKX58" s="19"/>
      <c r="SKY58" s="19"/>
      <c r="SKZ58" s="19"/>
      <c r="SLA58" s="19"/>
      <c r="SLB58" s="19"/>
      <c r="SLC58" s="19"/>
      <c r="SLD58" s="19"/>
      <c r="SLE58" s="19"/>
      <c r="SLF58" s="19"/>
      <c r="SLG58" s="19"/>
      <c r="SLH58" s="19"/>
      <c r="SLI58" s="19"/>
      <c r="SLJ58" s="19"/>
      <c r="SLK58" s="19"/>
      <c r="SLL58" s="19"/>
      <c r="SLM58" s="19"/>
      <c r="SLN58" s="19"/>
      <c r="SLO58" s="19"/>
      <c r="SLP58" s="19"/>
      <c r="SLQ58" s="19"/>
      <c r="SLR58" s="19"/>
      <c r="SLS58" s="19"/>
      <c r="SLT58" s="19"/>
      <c r="SLU58" s="19"/>
      <c r="SLV58" s="19"/>
      <c r="SLW58" s="19"/>
      <c r="SLX58" s="19"/>
      <c r="SLY58" s="19"/>
      <c r="SLZ58" s="19"/>
      <c r="SMA58" s="19"/>
      <c r="SMB58" s="19"/>
      <c r="SMC58" s="19"/>
      <c r="SMD58" s="19"/>
      <c r="SME58" s="19"/>
      <c r="SMF58" s="19"/>
      <c r="SMG58" s="19"/>
      <c r="SMH58" s="19"/>
      <c r="SMI58" s="19"/>
      <c r="SMJ58" s="19"/>
      <c r="SMK58" s="19"/>
      <c r="SML58" s="19"/>
      <c r="SMM58" s="19"/>
      <c r="SMN58" s="19"/>
      <c r="SMO58" s="19"/>
      <c r="SMP58" s="19"/>
      <c r="SMQ58" s="19"/>
      <c r="SMR58" s="19"/>
      <c r="SMS58" s="19"/>
      <c r="SMT58" s="19"/>
      <c r="SMU58" s="19"/>
      <c r="SMV58" s="19"/>
      <c r="SMW58" s="19"/>
      <c r="SMX58" s="19"/>
      <c r="SMY58" s="19"/>
      <c r="SMZ58" s="19"/>
      <c r="SNA58" s="19"/>
      <c r="SNB58" s="19"/>
      <c r="SNC58" s="19"/>
      <c r="SND58" s="19"/>
      <c r="SNE58" s="19"/>
      <c r="SNF58" s="19"/>
      <c r="SNG58" s="19"/>
      <c r="SNH58" s="19"/>
      <c r="SNI58" s="19"/>
      <c r="SNJ58" s="19"/>
      <c r="SNK58" s="19"/>
      <c r="SNL58" s="19"/>
      <c r="SNM58" s="19"/>
      <c r="SNN58" s="19"/>
      <c r="SNO58" s="19"/>
      <c r="SNP58" s="19"/>
      <c r="SNQ58" s="19"/>
      <c r="SNR58" s="19"/>
      <c r="SNS58" s="19"/>
      <c r="SNT58" s="19"/>
      <c r="SNU58" s="19"/>
      <c r="SNV58" s="19"/>
      <c r="SNW58" s="19"/>
      <c r="SNX58" s="19"/>
      <c r="SNY58" s="19"/>
      <c r="SNZ58" s="19"/>
      <c r="SOA58" s="19"/>
      <c r="SOB58" s="19"/>
      <c r="SOC58" s="19"/>
      <c r="SOD58" s="19"/>
      <c r="SOE58" s="19"/>
      <c r="SOF58" s="19"/>
      <c r="SOG58" s="19"/>
      <c r="SOH58" s="19"/>
      <c r="SOI58" s="19"/>
      <c r="SOJ58" s="19"/>
      <c r="SOK58" s="19"/>
      <c r="SOL58" s="19"/>
      <c r="SOM58" s="19"/>
      <c r="SON58" s="19"/>
      <c r="SOO58" s="19"/>
      <c r="SOP58" s="19"/>
      <c r="SOQ58" s="19"/>
      <c r="SOR58" s="19"/>
      <c r="SOS58" s="19"/>
      <c r="SOT58" s="19"/>
      <c r="SOU58" s="19"/>
      <c r="SOV58" s="19"/>
      <c r="SOW58" s="19"/>
      <c r="SOX58" s="19"/>
      <c r="SOY58" s="19"/>
      <c r="SOZ58" s="19"/>
      <c r="SPA58" s="19"/>
      <c r="SPB58" s="19"/>
      <c r="SPC58" s="19"/>
      <c r="SPD58" s="19"/>
      <c r="SPE58" s="19"/>
      <c r="SPF58" s="19"/>
      <c r="SPG58" s="19"/>
      <c r="SPH58" s="19"/>
      <c r="SPI58" s="19"/>
      <c r="SPJ58" s="19"/>
      <c r="SPK58" s="19"/>
      <c r="SPL58" s="19"/>
      <c r="SPM58" s="19"/>
      <c r="SPN58" s="19"/>
      <c r="SPO58" s="19"/>
      <c r="SPP58" s="19"/>
      <c r="SPQ58" s="19"/>
      <c r="SPR58" s="19"/>
      <c r="SPS58" s="19"/>
      <c r="SPT58" s="19"/>
      <c r="SPU58" s="19"/>
      <c r="SPV58" s="19"/>
      <c r="SPW58" s="19"/>
      <c r="SPX58" s="19"/>
      <c r="SPY58" s="19"/>
      <c r="SPZ58" s="19"/>
      <c r="SQA58" s="19"/>
      <c r="SQB58" s="19"/>
      <c r="SQC58" s="19"/>
      <c r="SQD58" s="19"/>
      <c r="SQE58" s="19"/>
      <c r="SQF58" s="19"/>
      <c r="SQG58" s="19"/>
      <c r="SQH58" s="19"/>
      <c r="SQI58" s="19"/>
      <c r="SQJ58" s="19"/>
      <c r="SQK58" s="19"/>
      <c r="SQL58" s="19"/>
      <c r="SQM58" s="19"/>
      <c r="SQN58" s="19"/>
      <c r="SQO58" s="19"/>
      <c r="SQP58" s="19"/>
      <c r="SQQ58" s="19"/>
      <c r="SQR58" s="19"/>
      <c r="SQS58" s="19"/>
      <c r="SQT58" s="19"/>
      <c r="SQU58" s="19"/>
      <c r="SQV58" s="19"/>
      <c r="SQW58" s="19"/>
      <c r="SQX58" s="19"/>
      <c r="SQY58" s="19"/>
      <c r="SQZ58" s="19"/>
      <c r="SRA58" s="19"/>
      <c r="SRB58" s="19"/>
      <c r="SRC58" s="19"/>
      <c r="SRD58" s="19"/>
      <c r="SRE58" s="19"/>
      <c r="SRF58" s="19"/>
      <c r="SRG58" s="19"/>
      <c r="SRH58" s="19"/>
      <c r="SRI58" s="19"/>
      <c r="SRJ58" s="19"/>
      <c r="SRK58" s="19"/>
      <c r="SRL58" s="19"/>
      <c r="SRM58" s="19"/>
      <c r="SRN58" s="19"/>
      <c r="SRO58" s="19"/>
      <c r="SRP58" s="19"/>
      <c r="SRQ58" s="19"/>
      <c r="SRR58" s="19"/>
      <c r="SRS58" s="19"/>
      <c r="SRT58" s="19"/>
      <c r="SRU58" s="19"/>
      <c r="SRV58" s="19"/>
      <c r="SRW58" s="19"/>
      <c r="SRX58" s="19"/>
      <c r="SRY58" s="19"/>
      <c r="SRZ58" s="19"/>
      <c r="SSA58" s="19"/>
      <c r="SSB58" s="19"/>
      <c r="SSC58" s="19"/>
      <c r="SSD58" s="19"/>
      <c r="SSE58" s="19"/>
      <c r="SSF58" s="19"/>
      <c r="SSG58" s="19"/>
      <c r="SSH58" s="19"/>
      <c r="SSI58" s="19"/>
      <c r="SSJ58" s="19"/>
      <c r="SSK58" s="19"/>
      <c r="SSL58" s="19"/>
      <c r="SSM58" s="19"/>
      <c r="SSN58" s="19"/>
      <c r="SSO58" s="19"/>
      <c r="SSP58" s="19"/>
      <c r="SSQ58" s="19"/>
      <c r="SSR58" s="19"/>
      <c r="SSS58" s="19"/>
      <c r="SST58" s="19"/>
      <c r="SSU58" s="19"/>
      <c r="SSV58" s="19"/>
      <c r="SSW58" s="19"/>
      <c r="SSX58" s="19"/>
      <c r="SSY58" s="19"/>
      <c r="SSZ58" s="19"/>
      <c r="STA58" s="19"/>
      <c r="STB58" s="19"/>
      <c r="STC58" s="19"/>
      <c r="STD58" s="19"/>
      <c r="STE58" s="19"/>
      <c r="STF58" s="19"/>
      <c r="STG58" s="19"/>
      <c r="STH58" s="19"/>
      <c r="STI58" s="19"/>
      <c r="STJ58" s="19"/>
      <c r="STK58" s="19"/>
      <c r="STL58" s="19"/>
      <c r="STM58" s="19"/>
      <c r="STN58" s="19"/>
      <c r="STO58" s="19"/>
      <c r="STP58" s="19"/>
      <c r="STQ58" s="19"/>
      <c r="STR58" s="19"/>
      <c r="STS58" s="19"/>
      <c r="STT58" s="19"/>
      <c r="STU58" s="19"/>
      <c r="STV58" s="19"/>
      <c r="STW58" s="19"/>
      <c r="STX58" s="19"/>
      <c r="STY58" s="19"/>
      <c r="STZ58" s="19"/>
      <c r="SUA58" s="19"/>
      <c r="SUB58" s="19"/>
      <c r="SUC58" s="19"/>
      <c r="SUD58" s="19"/>
      <c r="SUE58" s="19"/>
      <c r="SUF58" s="19"/>
      <c r="SUG58" s="19"/>
      <c r="SUH58" s="19"/>
      <c r="SUI58" s="19"/>
      <c r="SUJ58" s="19"/>
      <c r="SUK58" s="19"/>
      <c r="SUL58" s="19"/>
      <c r="SUM58" s="19"/>
      <c r="SUN58" s="19"/>
      <c r="SUO58" s="19"/>
      <c r="SUP58" s="19"/>
      <c r="SUQ58" s="19"/>
      <c r="SUR58" s="19"/>
      <c r="SUS58" s="19"/>
      <c r="SUT58" s="19"/>
      <c r="SUU58" s="19"/>
      <c r="SUV58" s="19"/>
      <c r="SUW58" s="19"/>
      <c r="SUX58" s="19"/>
      <c r="SUY58" s="19"/>
      <c r="SUZ58" s="19"/>
      <c r="SVA58" s="19"/>
      <c r="SVB58" s="19"/>
      <c r="SVC58" s="19"/>
      <c r="SVD58" s="19"/>
      <c r="SVE58" s="19"/>
      <c r="SVF58" s="19"/>
      <c r="SVG58" s="19"/>
      <c r="SVH58" s="19"/>
      <c r="SVI58" s="19"/>
      <c r="SVJ58" s="19"/>
      <c r="SVK58" s="19"/>
      <c r="SVL58" s="19"/>
      <c r="SVM58" s="19"/>
      <c r="SVN58" s="19"/>
      <c r="SVO58" s="19"/>
      <c r="SVP58" s="19"/>
      <c r="SVQ58" s="19"/>
      <c r="SVR58" s="19"/>
      <c r="SVS58" s="19"/>
      <c r="SVT58" s="19"/>
      <c r="SVU58" s="19"/>
      <c r="SVV58" s="19"/>
      <c r="SVW58" s="19"/>
      <c r="SVX58" s="19"/>
      <c r="SVY58" s="19"/>
      <c r="SVZ58" s="19"/>
      <c r="SWA58" s="19"/>
      <c r="SWB58" s="19"/>
      <c r="SWC58" s="19"/>
      <c r="SWD58" s="19"/>
      <c r="SWE58" s="19"/>
      <c r="SWF58" s="19"/>
      <c r="SWG58" s="19"/>
      <c r="SWH58" s="19"/>
      <c r="SWI58" s="19"/>
      <c r="SWJ58" s="19"/>
      <c r="SWK58" s="19"/>
      <c r="SWL58" s="19"/>
      <c r="SWM58" s="19"/>
      <c r="SWN58" s="19"/>
      <c r="SWO58" s="19"/>
      <c r="SWP58" s="19"/>
      <c r="SWQ58" s="19"/>
      <c r="SWR58" s="19"/>
      <c r="SWS58" s="19"/>
      <c r="SWT58" s="19"/>
      <c r="SWU58" s="19"/>
      <c r="SWV58" s="19"/>
      <c r="SWW58" s="19"/>
      <c r="SWX58" s="19"/>
      <c r="SWY58" s="19"/>
      <c r="SWZ58" s="19"/>
      <c r="SXA58" s="19"/>
      <c r="SXB58" s="19"/>
      <c r="SXC58" s="19"/>
      <c r="SXD58" s="19"/>
      <c r="SXE58" s="19"/>
      <c r="SXF58" s="19"/>
      <c r="SXG58" s="19"/>
      <c r="SXH58" s="19"/>
      <c r="SXI58" s="19"/>
      <c r="SXJ58" s="19"/>
      <c r="SXK58" s="19"/>
      <c r="SXL58" s="19"/>
      <c r="SXM58" s="19"/>
      <c r="SXN58" s="19"/>
      <c r="SXO58" s="19"/>
      <c r="SXP58" s="19"/>
      <c r="SXQ58" s="19"/>
      <c r="SXR58" s="19"/>
      <c r="SXS58" s="19"/>
      <c r="SXT58" s="19"/>
      <c r="SXU58" s="19"/>
      <c r="SXV58" s="19"/>
      <c r="SXW58" s="19"/>
      <c r="SXX58" s="19"/>
      <c r="SXY58" s="19"/>
      <c r="SXZ58" s="19"/>
      <c r="SYA58" s="19"/>
      <c r="SYB58" s="19"/>
      <c r="SYC58" s="19"/>
      <c r="SYD58" s="19"/>
      <c r="SYE58" s="19"/>
      <c r="SYF58" s="19"/>
      <c r="SYG58" s="19"/>
      <c r="SYH58" s="19"/>
      <c r="SYI58" s="19"/>
      <c r="SYJ58" s="19"/>
      <c r="SYK58" s="19"/>
      <c r="SYL58" s="19"/>
      <c r="SYM58" s="19"/>
      <c r="SYN58" s="19"/>
      <c r="SYO58" s="19"/>
      <c r="SYP58" s="19"/>
      <c r="SYQ58" s="19"/>
      <c r="SYR58" s="19"/>
      <c r="SYS58" s="19"/>
      <c r="SYT58" s="19"/>
      <c r="SYU58" s="19"/>
      <c r="SYV58" s="19"/>
      <c r="SYW58" s="19"/>
      <c r="SYX58" s="19"/>
      <c r="SYY58" s="19"/>
      <c r="SYZ58" s="19"/>
      <c r="SZA58" s="19"/>
      <c r="SZB58" s="19"/>
      <c r="SZC58" s="19"/>
      <c r="SZD58" s="19"/>
      <c r="SZE58" s="19"/>
      <c r="SZF58" s="19"/>
      <c r="SZG58" s="19"/>
      <c r="SZH58" s="19"/>
      <c r="SZI58" s="19"/>
      <c r="SZJ58" s="19"/>
      <c r="SZK58" s="19"/>
      <c r="SZL58" s="19"/>
      <c r="SZM58" s="19"/>
      <c r="SZN58" s="19"/>
      <c r="SZO58" s="19"/>
      <c r="SZP58" s="19"/>
      <c r="SZQ58" s="19"/>
      <c r="SZR58" s="19"/>
      <c r="SZS58" s="19"/>
      <c r="SZT58" s="19"/>
      <c r="SZU58" s="19"/>
      <c r="SZV58" s="19"/>
      <c r="SZW58" s="19"/>
      <c r="SZX58" s="19"/>
      <c r="SZY58" s="19"/>
      <c r="SZZ58" s="19"/>
      <c r="TAA58" s="19"/>
      <c r="TAB58" s="19"/>
      <c r="TAC58" s="19"/>
      <c r="TAD58" s="19"/>
      <c r="TAE58" s="19"/>
      <c r="TAF58" s="19"/>
      <c r="TAG58" s="19"/>
      <c r="TAH58" s="19"/>
      <c r="TAI58" s="19"/>
      <c r="TAJ58" s="19"/>
      <c r="TAK58" s="19"/>
      <c r="TAL58" s="19"/>
      <c r="TAM58" s="19"/>
      <c r="TAN58" s="19"/>
      <c r="TAO58" s="19"/>
      <c r="TAP58" s="19"/>
      <c r="TAQ58" s="19"/>
      <c r="TAR58" s="19"/>
      <c r="TAS58" s="19"/>
      <c r="TAT58" s="19"/>
      <c r="TAU58" s="19"/>
      <c r="TAV58" s="19"/>
      <c r="TAW58" s="19"/>
      <c r="TAX58" s="19"/>
      <c r="TAY58" s="19"/>
      <c r="TAZ58" s="19"/>
      <c r="TBA58" s="19"/>
      <c r="TBB58" s="19"/>
      <c r="TBC58" s="19"/>
      <c r="TBD58" s="19"/>
      <c r="TBE58" s="19"/>
      <c r="TBF58" s="19"/>
      <c r="TBG58" s="19"/>
      <c r="TBH58" s="19"/>
      <c r="TBI58" s="19"/>
      <c r="TBJ58" s="19"/>
      <c r="TBK58" s="19"/>
      <c r="TBL58" s="19"/>
      <c r="TBM58" s="19"/>
      <c r="TBN58" s="19"/>
      <c r="TBO58" s="19"/>
      <c r="TBP58" s="19"/>
      <c r="TBQ58" s="19"/>
      <c r="TBR58" s="19"/>
      <c r="TBS58" s="19"/>
      <c r="TBT58" s="19"/>
      <c r="TBU58" s="19"/>
      <c r="TBV58" s="19"/>
      <c r="TBW58" s="19"/>
      <c r="TBX58" s="19"/>
      <c r="TBY58" s="19"/>
      <c r="TBZ58" s="19"/>
      <c r="TCA58" s="19"/>
      <c r="TCB58" s="19"/>
      <c r="TCC58" s="19"/>
      <c r="TCD58" s="19"/>
      <c r="TCE58" s="19"/>
      <c r="TCF58" s="19"/>
      <c r="TCG58" s="19"/>
      <c r="TCH58" s="19"/>
      <c r="TCI58" s="19"/>
      <c r="TCJ58" s="19"/>
      <c r="TCK58" s="19"/>
      <c r="TCL58" s="19"/>
      <c r="TCM58" s="19"/>
      <c r="TCN58" s="19"/>
      <c r="TCO58" s="19"/>
      <c r="TCP58" s="19"/>
      <c r="TCQ58" s="19"/>
      <c r="TCR58" s="19"/>
      <c r="TCS58" s="19"/>
      <c r="TCT58" s="19"/>
      <c r="TCU58" s="19"/>
      <c r="TCV58" s="19"/>
      <c r="TCW58" s="19"/>
      <c r="TCX58" s="19"/>
      <c r="TCY58" s="19"/>
      <c r="TCZ58" s="19"/>
      <c r="TDA58" s="19"/>
      <c r="TDB58" s="19"/>
      <c r="TDC58" s="19"/>
      <c r="TDD58" s="19"/>
      <c r="TDE58" s="19"/>
      <c r="TDF58" s="19"/>
      <c r="TDG58" s="19"/>
      <c r="TDH58" s="19"/>
      <c r="TDI58" s="19"/>
      <c r="TDJ58" s="19"/>
      <c r="TDK58" s="19"/>
      <c r="TDL58" s="19"/>
      <c r="TDM58" s="19"/>
      <c r="TDN58" s="19"/>
      <c r="TDO58" s="19"/>
      <c r="TDP58" s="19"/>
      <c r="TDQ58" s="19"/>
      <c r="TDR58" s="19"/>
      <c r="TDS58" s="19"/>
      <c r="TDT58" s="19"/>
      <c r="TDU58" s="19"/>
      <c r="TDV58" s="19"/>
      <c r="TDW58" s="19"/>
      <c r="TDX58" s="19"/>
      <c r="TDY58" s="19"/>
      <c r="TDZ58" s="19"/>
      <c r="TEA58" s="19"/>
      <c r="TEB58" s="19"/>
      <c r="TEC58" s="19"/>
      <c r="TED58" s="19"/>
      <c r="TEE58" s="19"/>
      <c r="TEF58" s="19"/>
      <c r="TEG58" s="19"/>
      <c r="TEH58" s="19"/>
      <c r="TEI58" s="19"/>
      <c r="TEJ58" s="19"/>
      <c r="TEK58" s="19"/>
      <c r="TEL58" s="19"/>
      <c r="TEM58" s="19"/>
      <c r="TEN58" s="19"/>
      <c r="TEO58" s="19"/>
      <c r="TEP58" s="19"/>
      <c r="TEQ58" s="19"/>
      <c r="TER58" s="19"/>
      <c r="TES58" s="19"/>
      <c r="TET58" s="19"/>
      <c r="TEU58" s="19"/>
      <c r="TEV58" s="19"/>
      <c r="TEW58" s="19"/>
      <c r="TEX58" s="19"/>
      <c r="TEY58" s="19"/>
      <c r="TEZ58" s="19"/>
      <c r="TFA58" s="19"/>
      <c r="TFB58" s="19"/>
      <c r="TFC58" s="19"/>
      <c r="TFD58" s="19"/>
      <c r="TFE58" s="19"/>
      <c r="TFF58" s="19"/>
      <c r="TFG58" s="19"/>
      <c r="TFH58" s="19"/>
      <c r="TFI58" s="19"/>
      <c r="TFJ58" s="19"/>
      <c r="TFK58" s="19"/>
      <c r="TFL58" s="19"/>
      <c r="TFM58" s="19"/>
      <c r="TFN58" s="19"/>
      <c r="TFO58" s="19"/>
      <c r="TFP58" s="19"/>
      <c r="TFQ58" s="19"/>
      <c r="TFR58" s="19"/>
      <c r="TFS58" s="19"/>
      <c r="TFT58" s="19"/>
      <c r="TFU58" s="19"/>
      <c r="TFV58" s="19"/>
      <c r="TFW58" s="19"/>
      <c r="TFX58" s="19"/>
      <c r="TFY58" s="19"/>
      <c r="TFZ58" s="19"/>
      <c r="TGA58" s="19"/>
      <c r="TGB58" s="19"/>
      <c r="TGC58" s="19"/>
      <c r="TGD58" s="19"/>
      <c r="TGE58" s="19"/>
      <c r="TGF58" s="19"/>
      <c r="TGG58" s="19"/>
      <c r="TGH58" s="19"/>
      <c r="TGI58" s="19"/>
      <c r="TGJ58" s="19"/>
      <c r="TGK58" s="19"/>
      <c r="TGL58" s="19"/>
      <c r="TGM58" s="19"/>
      <c r="TGN58" s="19"/>
      <c r="TGO58" s="19"/>
      <c r="TGP58" s="19"/>
      <c r="TGQ58" s="19"/>
      <c r="TGR58" s="19"/>
      <c r="TGS58" s="19"/>
      <c r="TGT58" s="19"/>
      <c r="TGU58" s="19"/>
      <c r="TGV58" s="19"/>
      <c r="TGW58" s="19"/>
      <c r="TGX58" s="19"/>
      <c r="TGY58" s="19"/>
      <c r="TGZ58" s="19"/>
      <c r="THA58" s="19"/>
      <c r="THB58" s="19"/>
      <c r="THC58" s="19"/>
      <c r="THD58" s="19"/>
      <c r="THE58" s="19"/>
      <c r="THF58" s="19"/>
      <c r="THG58" s="19"/>
      <c r="THH58" s="19"/>
      <c r="THI58" s="19"/>
      <c r="THJ58" s="19"/>
      <c r="THK58" s="19"/>
      <c r="THL58" s="19"/>
      <c r="THM58" s="19"/>
      <c r="THN58" s="19"/>
      <c r="THO58" s="19"/>
      <c r="THP58" s="19"/>
      <c r="THQ58" s="19"/>
      <c r="THR58" s="19"/>
      <c r="THS58" s="19"/>
      <c r="THT58" s="19"/>
      <c r="THU58" s="19"/>
      <c r="THV58" s="19"/>
      <c r="THW58" s="19"/>
      <c r="THX58" s="19"/>
      <c r="THY58" s="19"/>
      <c r="THZ58" s="19"/>
      <c r="TIA58" s="19"/>
      <c r="TIB58" s="19"/>
      <c r="TIC58" s="19"/>
      <c r="TID58" s="19"/>
      <c r="TIE58" s="19"/>
      <c r="TIF58" s="19"/>
      <c r="TIG58" s="19"/>
      <c r="TIH58" s="19"/>
      <c r="TII58" s="19"/>
      <c r="TIJ58" s="19"/>
      <c r="TIK58" s="19"/>
      <c r="TIL58" s="19"/>
      <c r="TIM58" s="19"/>
      <c r="TIN58" s="19"/>
      <c r="TIO58" s="19"/>
      <c r="TIP58" s="19"/>
      <c r="TIQ58" s="19"/>
      <c r="TIR58" s="19"/>
      <c r="TIS58" s="19"/>
      <c r="TIT58" s="19"/>
      <c r="TIU58" s="19"/>
      <c r="TIV58" s="19"/>
      <c r="TIW58" s="19"/>
      <c r="TIX58" s="19"/>
      <c r="TIY58" s="19"/>
      <c r="TIZ58" s="19"/>
      <c r="TJA58" s="19"/>
      <c r="TJB58" s="19"/>
      <c r="TJC58" s="19"/>
      <c r="TJD58" s="19"/>
      <c r="TJE58" s="19"/>
      <c r="TJF58" s="19"/>
      <c r="TJG58" s="19"/>
      <c r="TJH58" s="19"/>
      <c r="TJI58" s="19"/>
      <c r="TJJ58" s="19"/>
      <c r="TJK58" s="19"/>
      <c r="TJL58" s="19"/>
      <c r="TJM58" s="19"/>
      <c r="TJN58" s="19"/>
      <c r="TJO58" s="19"/>
      <c r="TJP58" s="19"/>
      <c r="TJQ58" s="19"/>
      <c r="TJR58" s="19"/>
      <c r="TJS58" s="19"/>
      <c r="TJT58" s="19"/>
      <c r="TJU58" s="19"/>
      <c r="TJV58" s="19"/>
      <c r="TJW58" s="19"/>
      <c r="TJX58" s="19"/>
      <c r="TJY58" s="19"/>
      <c r="TJZ58" s="19"/>
      <c r="TKA58" s="19"/>
      <c r="TKB58" s="19"/>
      <c r="TKC58" s="19"/>
      <c r="TKD58" s="19"/>
      <c r="TKE58" s="19"/>
      <c r="TKF58" s="19"/>
      <c r="TKG58" s="19"/>
      <c r="TKH58" s="19"/>
      <c r="TKI58" s="19"/>
      <c r="TKJ58" s="19"/>
      <c r="TKK58" s="19"/>
      <c r="TKL58" s="19"/>
      <c r="TKM58" s="19"/>
      <c r="TKN58" s="19"/>
      <c r="TKO58" s="19"/>
      <c r="TKP58" s="19"/>
      <c r="TKQ58" s="19"/>
      <c r="TKR58" s="19"/>
      <c r="TKS58" s="19"/>
      <c r="TKT58" s="19"/>
      <c r="TKU58" s="19"/>
      <c r="TKV58" s="19"/>
      <c r="TKW58" s="19"/>
      <c r="TKX58" s="19"/>
      <c r="TKY58" s="19"/>
      <c r="TKZ58" s="19"/>
      <c r="TLA58" s="19"/>
      <c r="TLB58" s="19"/>
      <c r="TLC58" s="19"/>
      <c r="TLD58" s="19"/>
      <c r="TLE58" s="19"/>
      <c r="TLF58" s="19"/>
      <c r="TLG58" s="19"/>
      <c r="TLH58" s="19"/>
      <c r="TLI58" s="19"/>
      <c r="TLJ58" s="19"/>
      <c r="TLK58" s="19"/>
      <c r="TLL58" s="19"/>
      <c r="TLM58" s="19"/>
      <c r="TLN58" s="19"/>
      <c r="TLO58" s="19"/>
      <c r="TLP58" s="19"/>
      <c r="TLQ58" s="19"/>
      <c r="TLR58" s="19"/>
      <c r="TLS58" s="19"/>
      <c r="TLT58" s="19"/>
      <c r="TLU58" s="19"/>
      <c r="TLV58" s="19"/>
      <c r="TLW58" s="19"/>
      <c r="TLX58" s="19"/>
      <c r="TLY58" s="19"/>
      <c r="TLZ58" s="19"/>
      <c r="TMA58" s="19"/>
      <c r="TMB58" s="19"/>
      <c r="TMC58" s="19"/>
      <c r="TMD58" s="19"/>
      <c r="TME58" s="19"/>
      <c r="TMF58" s="19"/>
      <c r="TMG58" s="19"/>
      <c r="TMH58" s="19"/>
      <c r="TMI58" s="19"/>
      <c r="TMJ58" s="19"/>
      <c r="TMK58" s="19"/>
      <c r="TML58" s="19"/>
      <c r="TMM58" s="19"/>
      <c r="TMN58" s="19"/>
      <c r="TMO58" s="19"/>
      <c r="TMP58" s="19"/>
      <c r="TMQ58" s="19"/>
      <c r="TMR58" s="19"/>
      <c r="TMS58" s="19"/>
      <c r="TMT58" s="19"/>
      <c r="TMU58" s="19"/>
      <c r="TMV58" s="19"/>
      <c r="TMW58" s="19"/>
      <c r="TMX58" s="19"/>
      <c r="TMY58" s="19"/>
      <c r="TMZ58" s="19"/>
      <c r="TNA58" s="19"/>
      <c r="TNB58" s="19"/>
      <c r="TNC58" s="19"/>
      <c r="TND58" s="19"/>
      <c r="TNE58" s="19"/>
      <c r="TNF58" s="19"/>
      <c r="TNG58" s="19"/>
      <c r="TNH58" s="19"/>
      <c r="TNI58" s="19"/>
      <c r="TNJ58" s="19"/>
      <c r="TNK58" s="19"/>
      <c r="TNL58" s="19"/>
      <c r="TNM58" s="19"/>
      <c r="TNN58" s="19"/>
      <c r="TNO58" s="19"/>
      <c r="TNP58" s="19"/>
      <c r="TNQ58" s="19"/>
      <c r="TNR58" s="19"/>
      <c r="TNS58" s="19"/>
      <c r="TNT58" s="19"/>
      <c r="TNU58" s="19"/>
      <c r="TNV58" s="19"/>
      <c r="TNW58" s="19"/>
      <c r="TNX58" s="19"/>
      <c r="TNY58" s="19"/>
      <c r="TNZ58" s="19"/>
      <c r="TOA58" s="19"/>
      <c r="TOB58" s="19"/>
      <c r="TOC58" s="19"/>
      <c r="TOD58" s="19"/>
      <c r="TOE58" s="19"/>
      <c r="TOF58" s="19"/>
      <c r="TOG58" s="19"/>
      <c r="TOH58" s="19"/>
      <c r="TOI58" s="19"/>
      <c r="TOJ58" s="19"/>
      <c r="TOK58" s="19"/>
      <c r="TOL58" s="19"/>
      <c r="TOM58" s="19"/>
      <c r="TON58" s="19"/>
      <c r="TOO58" s="19"/>
      <c r="TOP58" s="19"/>
      <c r="TOQ58" s="19"/>
      <c r="TOR58" s="19"/>
      <c r="TOS58" s="19"/>
      <c r="TOT58" s="19"/>
      <c r="TOU58" s="19"/>
      <c r="TOV58" s="19"/>
      <c r="TOW58" s="19"/>
      <c r="TOX58" s="19"/>
      <c r="TOY58" s="19"/>
      <c r="TOZ58" s="19"/>
      <c r="TPA58" s="19"/>
      <c r="TPB58" s="19"/>
      <c r="TPC58" s="19"/>
      <c r="TPD58" s="19"/>
      <c r="TPE58" s="19"/>
      <c r="TPF58" s="19"/>
      <c r="TPG58" s="19"/>
      <c r="TPH58" s="19"/>
      <c r="TPI58" s="19"/>
      <c r="TPJ58" s="19"/>
      <c r="TPK58" s="19"/>
      <c r="TPL58" s="19"/>
      <c r="TPM58" s="19"/>
      <c r="TPN58" s="19"/>
      <c r="TPO58" s="19"/>
      <c r="TPP58" s="19"/>
      <c r="TPQ58" s="19"/>
      <c r="TPR58" s="19"/>
      <c r="TPS58" s="19"/>
      <c r="TPT58" s="19"/>
      <c r="TPU58" s="19"/>
      <c r="TPV58" s="19"/>
      <c r="TPW58" s="19"/>
      <c r="TPX58" s="19"/>
      <c r="TPY58" s="19"/>
      <c r="TPZ58" s="19"/>
      <c r="TQA58" s="19"/>
      <c r="TQB58" s="19"/>
      <c r="TQC58" s="19"/>
      <c r="TQD58" s="19"/>
      <c r="TQE58" s="19"/>
      <c r="TQF58" s="19"/>
      <c r="TQG58" s="19"/>
      <c r="TQH58" s="19"/>
      <c r="TQI58" s="19"/>
      <c r="TQJ58" s="19"/>
      <c r="TQK58" s="19"/>
      <c r="TQL58" s="19"/>
      <c r="TQM58" s="19"/>
      <c r="TQN58" s="19"/>
      <c r="TQO58" s="19"/>
      <c r="TQP58" s="19"/>
      <c r="TQQ58" s="19"/>
      <c r="TQR58" s="19"/>
      <c r="TQS58" s="19"/>
      <c r="TQT58" s="19"/>
      <c r="TQU58" s="19"/>
      <c r="TQV58" s="19"/>
      <c r="TQW58" s="19"/>
      <c r="TQX58" s="19"/>
      <c r="TQY58" s="19"/>
      <c r="TQZ58" s="19"/>
      <c r="TRA58" s="19"/>
      <c r="TRB58" s="19"/>
      <c r="TRC58" s="19"/>
      <c r="TRD58" s="19"/>
      <c r="TRE58" s="19"/>
      <c r="TRF58" s="19"/>
      <c r="TRG58" s="19"/>
      <c r="TRH58" s="19"/>
      <c r="TRI58" s="19"/>
      <c r="TRJ58" s="19"/>
      <c r="TRK58" s="19"/>
      <c r="TRL58" s="19"/>
      <c r="TRM58" s="19"/>
      <c r="TRN58" s="19"/>
      <c r="TRO58" s="19"/>
      <c r="TRP58" s="19"/>
      <c r="TRQ58" s="19"/>
      <c r="TRR58" s="19"/>
      <c r="TRS58" s="19"/>
      <c r="TRT58" s="19"/>
      <c r="TRU58" s="19"/>
      <c r="TRV58" s="19"/>
      <c r="TRW58" s="19"/>
      <c r="TRX58" s="19"/>
      <c r="TRY58" s="19"/>
      <c r="TRZ58" s="19"/>
      <c r="TSA58" s="19"/>
      <c r="TSB58" s="19"/>
      <c r="TSC58" s="19"/>
      <c r="TSD58" s="19"/>
      <c r="TSE58" s="19"/>
      <c r="TSF58" s="19"/>
      <c r="TSG58" s="19"/>
      <c r="TSH58" s="19"/>
      <c r="TSI58" s="19"/>
      <c r="TSJ58" s="19"/>
      <c r="TSK58" s="19"/>
      <c r="TSL58" s="19"/>
      <c r="TSM58" s="19"/>
      <c r="TSN58" s="19"/>
      <c r="TSO58" s="19"/>
      <c r="TSP58" s="19"/>
      <c r="TSQ58" s="19"/>
      <c r="TSR58" s="19"/>
      <c r="TSS58" s="19"/>
      <c r="TST58" s="19"/>
      <c r="TSU58" s="19"/>
      <c r="TSV58" s="19"/>
      <c r="TSW58" s="19"/>
      <c r="TSX58" s="19"/>
      <c r="TSY58" s="19"/>
      <c r="TSZ58" s="19"/>
      <c r="TTA58" s="19"/>
      <c r="TTB58" s="19"/>
      <c r="TTC58" s="19"/>
      <c r="TTD58" s="19"/>
      <c r="TTE58" s="19"/>
      <c r="TTF58" s="19"/>
      <c r="TTG58" s="19"/>
      <c r="TTH58" s="19"/>
      <c r="TTI58" s="19"/>
      <c r="TTJ58" s="19"/>
      <c r="TTK58" s="19"/>
      <c r="TTL58" s="19"/>
      <c r="TTM58" s="19"/>
      <c r="TTN58" s="19"/>
      <c r="TTO58" s="19"/>
      <c r="TTP58" s="19"/>
      <c r="TTQ58" s="19"/>
      <c r="TTR58" s="19"/>
      <c r="TTS58" s="19"/>
      <c r="TTT58" s="19"/>
      <c r="TTU58" s="19"/>
      <c r="TTV58" s="19"/>
      <c r="TTW58" s="19"/>
      <c r="TTX58" s="19"/>
      <c r="TTY58" s="19"/>
      <c r="TTZ58" s="19"/>
      <c r="TUA58" s="19"/>
      <c r="TUB58" s="19"/>
      <c r="TUC58" s="19"/>
      <c r="TUD58" s="19"/>
      <c r="TUE58" s="19"/>
      <c r="TUF58" s="19"/>
      <c r="TUG58" s="19"/>
      <c r="TUH58" s="19"/>
      <c r="TUI58" s="19"/>
      <c r="TUJ58" s="19"/>
      <c r="TUK58" s="19"/>
      <c r="TUL58" s="19"/>
      <c r="TUM58" s="19"/>
      <c r="TUN58" s="19"/>
      <c r="TUO58" s="19"/>
      <c r="TUP58" s="19"/>
      <c r="TUQ58" s="19"/>
      <c r="TUR58" s="19"/>
      <c r="TUS58" s="19"/>
      <c r="TUT58" s="19"/>
      <c r="TUU58" s="19"/>
      <c r="TUV58" s="19"/>
      <c r="TUW58" s="19"/>
      <c r="TUX58" s="19"/>
      <c r="TUY58" s="19"/>
      <c r="TUZ58" s="19"/>
      <c r="TVA58" s="19"/>
      <c r="TVB58" s="19"/>
      <c r="TVC58" s="19"/>
      <c r="TVD58" s="19"/>
      <c r="TVE58" s="19"/>
      <c r="TVF58" s="19"/>
      <c r="TVG58" s="19"/>
      <c r="TVH58" s="19"/>
      <c r="TVI58" s="19"/>
      <c r="TVJ58" s="19"/>
      <c r="TVK58" s="19"/>
      <c r="TVL58" s="19"/>
      <c r="TVM58" s="19"/>
      <c r="TVN58" s="19"/>
      <c r="TVO58" s="19"/>
      <c r="TVP58" s="19"/>
      <c r="TVQ58" s="19"/>
      <c r="TVR58" s="19"/>
      <c r="TVS58" s="19"/>
      <c r="TVT58" s="19"/>
      <c r="TVU58" s="19"/>
      <c r="TVV58" s="19"/>
      <c r="TVW58" s="19"/>
      <c r="TVX58" s="19"/>
      <c r="TVY58" s="19"/>
      <c r="TVZ58" s="19"/>
      <c r="TWA58" s="19"/>
      <c r="TWB58" s="19"/>
      <c r="TWC58" s="19"/>
      <c r="TWD58" s="19"/>
      <c r="TWE58" s="19"/>
      <c r="TWF58" s="19"/>
      <c r="TWG58" s="19"/>
      <c r="TWH58" s="19"/>
      <c r="TWI58" s="19"/>
      <c r="TWJ58" s="19"/>
      <c r="TWK58" s="19"/>
      <c r="TWL58" s="19"/>
      <c r="TWM58" s="19"/>
      <c r="TWN58" s="19"/>
      <c r="TWO58" s="19"/>
      <c r="TWP58" s="19"/>
      <c r="TWQ58" s="19"/>
      <c r="TWR58" s="19"/>
      <c r="TWS58" s="19"/>
      <c r="TWT58" s="19"/>
      <c r="TWU58" s="19"/>
      <c r="TWV58" s="19"/>
      <c r="TWW58" s="19"/>
      <c r="TWX58" s="19"/>
      <c r="TWY58" s="19"/>
      <c r="TWZ58" s="19"/>
      <c r="TXA58" s="19"/>
      <c r="TXB58" s="19"/>
      <c r="TXC58" s="19"/>
      <c r="TXD58" s="19"/>
      <c r="TXE58" s="19"/>
      <c r="TXF58" s="19"/>
      <c r="TXG58" s="19"/>
      <c r="TXH58" s="19"/>
      <c r="TXI58" s="19"/>
      <c r="TXJ58" s="19"/>
      <c r="TXK58" s="19"/>
      <c r="TXL58" s="19"/>
      <c r="TXM58" s="19"/>
      <c r="TXN58" s="19"/>
      <c r="TXO58" s="19"/>
      <c r="TXP58" s="19"/>
      <c r="TXQ58" s="19"/>
      <c r="TXR58" s="19"/>
      <c r="TXS58" s="19"/>
      <c r="TXT58" s="19"/>
      <c r="TXU58" s="19"/>
      <c r="TXV58" s="19"/>
      <c r="TXW58" s="19"/>
      <c r="TXX58" s="19"/>
      <c r="TXY58" s="19"/>
      <c r="TXZ58" s="19"/>
      <c r="TYA58" s="19"/>
      <c r="TYB58" s="19"/>
      <c r="TYC58" s="19"/>
      <c r="TYD58" s="19"/>
      <c r="TYE58" s="19"/>
      <c r="TYF58" s="19"/>
      <c r="TYG58" s="19"/>
      <c r="TYH58" s="19"/>
      <c r="TYI58" s="19"/>
      <c r="TYJ58" s="19"/>
      <c r="TYK58" s="19"/>
      <c r="TYL58" s="19"/>
      <c r="TYM58" s="19"/>
      <c r="TYN58" s="19"/>
      <c r="TYO58" s="19"/>
      <c r="TYP58" s="19"/>
      <c r="TYQ58" s="19"/>
      <c r="TYR58" s="19"/>
      <c r="TYS58" s="19"/>
      <c r="TYT58" s="19"/>
      <c r="TYU58" s="19"/>
      <c r="TYV58" s="19"/>
      <c r="TYW58" s="19"/>
      <c r="TYX58" s="19"/>
      <c r="TYY58" s="19"/>
      <c r="TYZ58" s="19"/>
      <c r="TZA58" s="19"/>
      <c r="TZB58" s="19"/>
      <c r="TZC58" s="19"/>
      <c r="TZD58" s="19"/>
      <c r="TZE58" s="19"/>
      <c r="TZF58" s="19"/>
      <c r="TZG58" s="19"/>
      <c r="TZH58" s="19"/>
      <c r="TZI58" s="19"/>
      <c r="TZJ58" s="19"/>
      <c r="TZK58" s="19"/>
      <c r="TZL58" s="19"/>
      <c r="TZM58" s="19"/>
      <c r="TZN58" s="19"/>
      <c r="TZO58" s="19"/>
      <c r="TZP58" s="19"/>
      <c r="TZQ58" s="19"/>
      <c r="TZR58" s="19"/>
      <c r="TZS58" s="19"/>
      <c r="TZT58" s="19"/>
      <c r="TZU58" s="19"/>
      <c r="TZV58" s="19"/>
      <c r="TZW58" s="19"/>
      <c r="TZX58" s="19"/>
      <c r="TZY58" s="19"/>
      <c r="TZZ58" s="19"/>
      <c r="UAA58" s="19"/>
      <c r="UAB58" s="19"/>
      <c r="UAC58" s="19"/>
      <c r="UAD58" s="19"/>
      <c r="UAE58" s="19"/>
      <c r="UAF58" s="19"/>
      <c r="UAG58" s="19"/>
      <c r="UAH58" s="19"/>
      <c r="UAI58" s="19"/>
      <c r="UAJ58" s="19"/>
      <c r="UAK58" s="19"/>
      <c r="UAL58" s="19"/>
      <c r="UAM58" s="19"/>
      <c r="UAN58" s="19"/>
      <c r="UAO58" s="19"/>
      <c r="UAP58" s="19"/>
      <c r="UAQ58" s="19"/>
      <c r="UAR58" s="19"/>
      <c r="UAS58" s="19"/>
      <c r="UAT58" s="19"/>
      <c r="UAU58" s="19"/>
      <c r="UAV58" s="19"/>
      <c r="UAW58" s="19"/>
      <c r="UAX58" s="19"/>
      <c r="UAY58" s="19"/>
      <c r="UAZ58" s="19"/>
      <c r="UBA58" s="19"/>
      <c r="UBB58" s="19"/>
      <c r="UBC58" s="19"/>
      <c r="UBD58" s="19"/>
      <c r="UBE58" s="19"/>
      <c r="UBF58" s="19"/>
      <c r="UBG58" s="19"/>
      <c r="UBH58" s="19"/>
      <c r="UBI58" s="19"/>
      <c r="UBJ58" s="19"/>
      <c r="UBK58" s="19"/>
      <c r="UBL58" s="19"/>
      <c r="UBM58" s="19"/>
      <c r="UBN58" s="19"/>
      <c r="UBO58" s="19"/>
      <c r="UBP58" s="19"/>
      <c r="UBQ58" s="19"/>
      <c r="UBR58" s="19"/>
      <c r="UBS58" s="19"/>
      <c r="UBT58" s="19"/>
      <c r="UBU58" s="19"/>
      <c r="UBV58" s="19"/>
      <c r="UBW58" s="19"/>
      <c r="UBX58" s="19"/>
      <c r="UBY58" s="19"/>
      <c r="UBZ58" s="19"/>
      <c r="UCA58" s="19"/>
      <c r="UCB58" s="19"/>
      <c r="UCC58" s="19"/>
      <c r="UCD58" s="19"/>
      <c r="UCE58" s="19"/>
      <c r="UCF58" s="19"/>
      <c r="UCG58" s="19"/>
      <c r="UCH58" s="19"/>
      <c r="UCI58" s="19"/>
      <c r="UCJ58" s="19"/>
      <c r="UCK58" s="19"/>
      <c r="UCL58" s="19"/>
      <c r="UCM58" s="19"/>
      <c r="UCN58" s="19"/>
      <c r="UCO58" s="19"/>
      <c r="UCP58" s="19"/>
      <c r="UCQ58" s="19"/>
      <c r="UCR58" s="19"/>
      <c r="UCS58" s="19"/>
      <c r="UCT58" s="19"/>
      <c r="UCU58" s="19"/>
      <c r="UCV58" s="19"/>
      <c r="UCW58" s="19"/>
      <c r="UCX58" s="19"/>
      <c r="UCY58" s="19"/>
      <c r="UCZ58" s="19"/>
      <c r="UDA58" s="19"/>
      <c r="UDB58" s="19"/>
      <c r="UDC58" s="19"/>
      <c r="UDD58" s="19"/>
      <c r="UDE58" s="19"/>
      <c r="UDF58" s="19"/>
      <c r="UDG58" s="19"/>
      <c r="UDH58" s="19"/>
      <c r="UDI58" s="19"/>
      <c r="UDJ58" s="19"/>
      <c r="UDK58" s="19"/>
      <c r="UDL58" s="19"/>
      <c r="UDM58" s="19"/>
      <c r="UDN58" s="19"/>
      <c r="UDO58" s="19"/>
      <c r="UDP58" s="19"/>
      <c r="UDQ58" s="19"/>
      <c r="UDR58" s="19"/>
      <c r="UDS58" s="19"/>
      <c r="UDT58" s="19"/>
      <c r="UDU58" s="19"/>
      <c r="UDV58" s="19"/>
      <c r="UDW58" s="19"/>
      <c r="UDX58" s="19"/>
      <c r="UDY58" s="19"/>
      <c r="UDZ58" s="19"/>
      <c r="UEA58" s="19"/>
      <c r="UEB58" s="19"/>
      <c r="UEC58" s="19"/>
      <c r="UED58" s="19"/>
      <c r="UEE58" s="19"/>
      <c r="UEF58" s="19"/>
      <c r="UEG58" s="19"/>
      <c r="UEH58" s="19"/>
      <c r="UEI58" s="19"/>
      <c r="UEJ58" s="19"/>
      <c r="UEK58" s="19"/>
      <c r="UEL58" s="19"/>
      <c r="UEM58" s="19"/>
      <c r="UEN58" s="19"/>
      <c r="UEO58" s="19"/>
      <c r="UEP58" s="19"/>
      <c r="UEQ58" s="19"/>
      <c r="UER58" s="19"/>
      <c r="UES58" s="19"/>
      <c r="UET58" s="19"/>
      <c r="UEU58" s="19"/>
      <c r="UEV58" s="19"/>
      <c r="UEW58" s="19"/>
      <c r="UEX58" s="19"/>
      <c r="UEY58" s="19"/>
      <c r="UEZ58" s="19"/>
      <c r="UFA58" s="19"/>
      <c r="UFB58" s="19"/>
      <c r="UFC58" s="19"/>
      <c r="UFD58" s="19"/>
      <c r="UFE58" s="19"/>
      <c r="UFF58" s="19"/>
      <c r="UFG58" s="19"/>
      <c r="UFH58" s="19"/>
      <c r="UFI58" s="19"/>
      <c r="UFJ58" s="19"/>
      <c r="UFK58" s="19"/>
      <c r="UFL58" s="19"/>
      <c r="UFM58" s="19"/>
      <c r="UFN58" s="19"/>
      <c r="UFO58" s="19"/>
      <c r="UFP58" s="19"/>
      <c r="UFQ58" s="19"/>
      <c r="UFR58" s="19"/>
      <c r="UFS58" s="19"/>
      <c r="UFT58" s="19"/>
      <c r="UFU58" s="19"/>
      <c r="UFV58" s="19"/>
      <c r="UFW58" s="19"/>
      <c r="UFX58" s="19"/>
      <c r="UFY58" s="19"/>
      <c r="UFZ58" s="19"/>
      <c r="UGA58" s="19"/>
      <c r="UGB58" s="19"/>
      <c r="UGC58" s="19"/>
      <c r="UGD58" s="19"/>
      <c r="UGE58" s="19"/>
      <c r="UGF58" s="19"/>
      <c r="UGG58" s="19"/>
      <c r="UGH58" s="19"/>
      <c r="UGI58" s="19"/>
      <c r="UGJ58" s="19"/>
      <c r="UGK58" s="19"/>
      <c r="UGL58" s="19"/>
      <c r="UGM58" s="19"/>
      <c r="UGN58" s="19"/>
      <c r="UGO58" s="19"/>
      <c r="UGP58" s="19"/>
      <c r="UGQ58" s="19"/>
      <c r="UGR58" s="19"/>
      <c r="UGS58" s="19"/>
      <c r="UGT58" s="19"/>
      <c r="UGU58" s="19"/>
      <c r="UGV58" s="19"/>
      <c r="UGW58" s="19"/>
      <c r="UGX58" s="19"/>
      <c r="UGY58" s="19"/>
      <c r="UGZ58" s="19"/>
      <c r="UHA58" s="19"/>
      <c r="UHB58" s="19"/>
      <c r="UHC58" s="19"/>
      <c r="UHD58" s="19"/>
      <c r="UHE58" s="19"/>
      <c r="UHF58" s="19"/>
      <c r="UHG58" s="19"/>
      <c r="UHH58" s="19"/>
      <c r="UHI58" s="19"/>
      <c r="UHJ58" s="19"/>
      <c r="UHK58" s="19"/>
      <c r="UHL58" s="19"/>
      <c r="UHM58" s="19"/>
      <c r="UHN58" s="19"/>
      <c r="UHO58" s="19"/>
      <c r="UHP58" s="19"/>
      <c r="UHQ58" s="19"/>
      <c r="UHR58" s="19"/>
      <c r="UHS58" s="19"/>
      <c r="UHT58" s="19"/>
      <c r="UHU58" s="19"/>
      <c r="UHV58" s="19"/>
      <c r="UHW58" s="19"/>
      <c r="UHX58" s="19"/>
      <c r="UHY58" s="19"/>
      <c r="UHZ58" s="19"/>
      <c r="UIA58" s="19"/>
      <c r="UIB58" s="19"/>
      <c r="UIC58" s="19"/>
      <c r="UID58" s="19"/>
      <c r="UIE58" s="19"/>
      <c r="UIF58" s="19"/>
      <c r="UIG58" s="19"/>
      <c r="UIH58" s="19"/>
      <c r="UII58" s="19"/>
      <c r="UIJ58" s="19"/>
      <c r="UIK58" s="19"/>
      <c r="UIL58" s="19"/>
      <c r="UIM58" s="19"/>
      <c r="UIN58" s="19"/>
      <c r="UIO58" s="19"/>
      <c r="UIP58" s="19"/>
      <c r="UIQ58" s="19"/>
      <c r="UIR58" s="19"/>
      <c r="UIS58" s="19"/>
      <c r="UIT58" s="19"/>
      <c r="UIU58" s="19"/>
      <c r="UIV58" s="19"/>
      <c r="UIW58" s="19"/>
      <c r="UIX58" s="19"/>
      <c r="UIY58" s="19"/>
      <c r="UIZ58" s="19"/>
      <c r="UJA58" s="19"/>
      <c r="UJB58" s="19"/>
      <c r="UJC58" s="19"/>
      <c r="UJD58" s="19"/>
      <c r="UJE58" s="19"/>
      <c r="UJF58" s="19"/>
      <c r="UJG58" s="19"/>
      <c r="UJH58" s="19"/>
      <c r="UJI58" s="19"/>
      <c r="UJJ58" s="19"/>
      <c r="UJK58" s="19"/>
      <c r="UJL58" s="19"/>
      <c r="UJM58" s="19"/>
      <c r="UJN58" s="19"/>
      <c r="UJO58" s="19"/>
      <c r="UJP58" s="19"/>
      <c r="UJQ58" s="19"/>
      <c r="UJR58" s="19"/>
      <c r="UJS58" s="19"/>
      <c r="UJT58" s="19"/>
      <c r="UJU58" s="19"/>
      <c r="UJV58" s="19"/>
      <c r="UJW58" s="19"/>
      <c r="UJX58" s="19"/>
      <c r="UJY58" s="19"/>
      <c r="UJZ58" s="19"/>
      <c r="UKA58" s="19"/>
      <c r="UKB58" s="19"/>
      <c r="UKC58" s="19"/>
      <c r="UKD58" s="19"/>
      <c r="UKE58" s="19"/>
      <c r="UKF58" s="19"/>
      <c r="UKG58" s="19"/>
      <c r="UKH58" s="19"/>
      <c r="UKI58" s="19"/>
      <c r="UKJ58" s="19"/>
      <c r="UKK58" s="19"/>
      <c r="UKL58" s="19"/>
      <c r="UKM58" s="19"/>
      <c r="UKN58" s="19"/>
      <c r="UKO58" s="19"/>
      <c r="UKP58" s="19"/>
      <c r="UKQ58" s="19"/>
      <c r="UKR58" s="19"/>
      <c r="UKS58" s="19"/>
      <c r="UKT58" s="19"/>
      <c r="UKU58" s="19"/>
      <c r="UKV58" s="19"/>
      <c r="UKW58" s="19"/>
      <c r="UKX58" s="19"/>
      <c r="UKY58" s="19"/>
      <c r="UKZ58" s="19"/>
      <c r="ULA58" s="19"/>
      <c r="ULB58" s="19"/>
      <c r="ULC58" s="19"/>
      <c r="ULD58" s="19"/>
      <c r="ULE58" s="19"/>
      <c r="ULF58" s="19"/>
      <c r="ULG58" s="19"/>
      <c r="ULH58" s="19"/>
      <c r="ULI58" s="19"/>
      <c r="ULJ58" s="19"/>
      <c r="ULK58" s="19"/>
      <c r="ULL58" s="19"/>
      <c r="ULM58" s="19"/>
      <c r="ULN58" s="19"/>
      <c r="ULO58" s="19"/>
      <c r="ULP58" s="19"/>
      <c r="ULQ58" s="19"/>
      <c r="ULR58" s="19"/>
      <c r="ULS58" s="19"/>
      <c r="ULT58" s="19"/>
      <c r="ULU58" s="19"/>
      <c r="ULV58" s="19"/>
      <c r="ULW58" s="19"/>
      <c r="ULX58" s="19"/>
      <c r="ULY58" s="19"/>
      <c r="ULZ58" s="19"/>
      <c r="UMA58" s="19"/>
      <c r="UMB58" s="19"/>
      <c r="UMC58" s="19"/>
      <c r="UMD58" s="19"/>
      <c r="UME58" s="19"/>
      <c r="UMF58" s="19"/>
      <c r="UMG58" s="19"/>
      <c r="UMH58" s="19"/>
      <c r="UMI58" s="19"/>
      <c r="UMJ58" s="19"/>
      <c r="UMK58" s="19"/>
      <c r="UML58" s="19"/>
      <c r="UMM58" s="19"/>
      <c r="UMN58" s="19"/>
      <c r="UMO58" s="19"/>
      <c r="UMP58" s="19"/>
      <c r="UMQ58" s="19"/>
      <c r="UMR58" s="19"/>
      <c r="UMS58" s="19"/>
      <c r="UMT58" s="19"/>
      <c r="UMU58" s="19"/>
      <c r="UMV58" s="19"/>
      <c r="UMW58" s="19"/>
      <c r="UMX58" s="19"/>
      <c r="UMY58" s="19"/>
      <c r="UMZ58" s="19"/>
      <c r="UNA58" s="19"/>
      <c r="UNB58" s="19"/>
      <c r="UNC58" s="19"/>
      <c r="UND58" s="19"/>
      <c r="UNE58" s="19"/>
      <c r="UNF58" s="19"/>
      <c r="UNG58" s="19"/>
      <c r="UNH58" s="19"/>
      <c r="UNI58" s="19"/>
      <c r="UNJ58" s="19"/>
      <c r="UNK58" s="19"/>
      <c r="UNL58" s="19"/>
      <c r="UNM58" s="19"/>
      <c r="UNN58" s="19"/>
      <c r="UNO58" s="19"/>
      <c r="UNP58" s="19"/>
      <c r="UNQ58" s="19"/>
      <c r="UNR58" s="19"/>
      <c r="UNS58" s="19"/>
      <c r="UNT58" s="19"/>
      <c r="UNU58" s="19"/>
      <c r="UNV58" s="19"/>
      <c r="UNW58" s="19"/>
      <c r="UNX58" s="19"/>
      <c r="UNY58" s="19"/>
      <c r="UNZ58" s="19"/>
      <c r="UOA58" s="19"/>
      <c r="UOB58" s="19"/>
      <c r="UOC58" s="19"/>
      <c r="UOD58" s="19"/>
      <c r="UOE58" s="19"/>
      <c r="UOF58" s="19"/>
      <c r="UOG58" s="19"/>
      <c r="UOH58" s="19"/>
      <c r="UOI58" s="19"/>
      <c r="UOJ58" s="19"/>
      <c r="UOK58" s="19"/>
      <c r="UOL58" s="19"/>
      <c r="UOM58" s="19"/>
      <c r="UON58" s="19"/>
      <c r="UOO58" s="19"/>
      <c r="UOP58" s="19"/>
      <c r="UOQ58" s="19"/>
      <c r="UOR58" s="19"/>
      <c r="UOS58" s="19"/>
      <c r="UOT58" s="19"/>
      <c r="UOU58" s="19"/>
      <c r="UOV58" s="19"/>
      <c r="UOW58" s="19"/>
      <c r="UOX58" s="19"/>
      <c r="UOY58" s="19"/>
      <c r="UOZ58" s="19"/>
      <c r="UPA58" s="19"/>
      <c r="UPB58" s="19"/>
      <c r="UPC58" s="19"/>
      <c r="UPD58" s="19"/>
      <c r="UPE58" s="19"/>
      <c r="UPF58" s="19"/>
      <c r="UPG58" s="19"/>
      <c r="UPH58" s="19"/>
      <c r="UPI58" s="19"/>
      <c r="UPJ58" s="19"/>
      <c r="UPK58" s="19"/>
      <c r="UPL58" s="19"/>
      <c r="UPM58" s="19"/>
      <c r="UPN58" s="19"/>
      <c r="UPO58" s="19"/>
      <c r="UPP58" s="19"/>
      <c r="UPQ58" s="19"/>
      <c r="UPR58" s="19"/>
      <c r="UPS58" s="19"/>
      <c r="UPT58" s="19"/>
      <c r="UPU58" s="19"/>
      <c r="UPV58" s="19"/>
      <c r="UPW58" s="19"/>
      <c r="UPX58" s="19"/>
      <c r="UPY58" s="19"/>
      <c r="UPZ58" s="19"/>
      <c r="UQA58" s="19"/>
      <c r="UQB58" s="19"/>
      <c r="UQC58" s="19"/>
      <c r="UQD58" s="19"/>
      <c r="UQE58" s="19"/>
      <c r="UQF58" s="19"/>
      <c r="UQG58" s="19"/>
      <c r="UQH58" s="19"/>
      <c r="UQI58" s="19"/>
      <c r="UQJ58" s="19"/>
      <c r="UQK58" s="19"/>
      <c r="UQL58" s="19"/>
      <c r="UQM58" s="19"/>
      <c r="UQN58" s="19"/>
      <c r="UQO58" s="19"/>
      <c r="UQP58" s="19"/>
      <c r="UQQ58" s="19"/>
      <c r="UQR58" s="19"/>
      <c r="UQS58" s="19"/>
      <c r="UQT58" s="19"/>
      <c r="UQU58" s="19"/>
      <c r="UQV58" s="19"/>
      <c r="UQW58" s="19"/>
      <c r="UQX58" s="19"/>
      <c r="UQY58" s="19"/>
      <c r="UQZ58" s="19"/>
      <c r="URA58" s="19"/>
      <c r="URB58" s="19"/>
      <c r="URC58" s="19"/>
      <c r="URD58" s="19"/>
      <c r="URE58" s="19"/>
      <c r="URF58" s="19"/>
      <c r="URG58" s="19"/>
      <c r="URH58" s="19"/>
      <c r="URI58" s="19"/>
      <c r="URJ58" s="19"/>
      <c r="URK58" s="19"/>
      <c r="URL58" s="19"/>
      <c r="URM58" s="19"/>
      <c r="URN58" s="19"/>
      <c r="URO58" s="19"/>
      <c r="URP58" s="19"/>
      <c r="URQ58" s="19"/>
      <c r="URR58" s="19"/>
      <c r="URS58" s="19"/>
      <c r="URT58" s="19"/>
      <c r="URU58" s="19"/>
      <c r="URV58" s="19"/>
      <c r="URW58" s="19"/>
      <c r="URX58" s="19"/>
      <c r="URY58" s="19"/>
      <c r="URZ58" s="19"/>
      <c r="USA58" s="19"/>
      <c r="USB58" s="19"/>
      <c r="USC58" s="19"/>
      <c r="USD58" s="19"/>
      <c r="USE58" s="19"/>
      <c r="USF58" s="19"/>
      <c r="USG58" s="19"/>
      <c r="USH58" s="19"/>
      <c r="USI58" s="19"/>
      <c r="USJ58" s="19"/>
      <c r="USK58" s="19"/>
      <c r="USL58" s="19"/>
      <c r="USM58" s="19"/>
      <c r="USN58" s="19"/>
      <c r="USO58" s="19"/>
      <c r="USP58" s="19"/>
      <c r="USQ58" s="19"/>
      <c r="USR58" s="19"/>
      <c r="USS58" s="19"/>
      <c r="UST58" s="19"/>
      <c r="USU58" s="19"/>
      <c r="USV58" s="19"/>
      <c r="USW58" s="19"/>
      <c r="USX58" s="19"/>
      <c r="USY58" s="19"/>
      <c r="USZ58" s="19"/>
      <c r="UTA58" s="19"/>
      <c r="UTB58" s="19"/>
      <c r="UTC58" s="19"/>
      <c r="UTD58" s="19"/>
      <c r="UTE58" s="19"/>
      <c r="UTF58" s="19"/>
      <c r="UTG58" s="19"/>
      <c r="UTH58" s="19"/>
      <c r="UTI58" s="19"/>
      <c r="UTJ58" s="19"/>
      <c r="UTK58" s="19"/>
      <c r="UTL58" s="19"/>
      <c r="UTM58" s="19"/>
      <c r="UTN58" s="19"/>
      <c r="UTO58" s="19"/>
      <c r="UTP58" s="19"/>
      <c r="UTQ58" s="19"/>
      <c r="UTR58" s="19"/>
      <c r="UTS58" s="19"/>
      <c r="UTT58" s="19"/>
      <c r="UTU58" s="19"/>
      <c r="UTV58" s="19"/>
      <c r="UTW58" s="19"/>
      <c r="UTX58" s="19"/>
      <c r="UTY58" s="19"/>
      <c r="UTZ58" s="19"/>
      <c r="UUA58" s="19"/>
      <c r="UUB58" s="19"/>
      <c r="UUC58" s="19"/>
      <c r="UUD58" s="19"/>
      <c r="UUE58" s="19"/>
      <c r="UUF58" s="19"/>
      <c r="UUG58" s="19"/>
      <c r="UUH58" s="19"/>
      <c r="UUI58" s="19"/>
      <c r="UUJ58" s="19"/>
      <c r="UUK58" s="19"/>
      <c r="UUL58" s="19"/>
      <c r="UUM58" s="19"/>
      <c r="UUN58" s="19"/>
      <c r="UUO58" s="19"/>
      <c r="UUP58" s="19"/>
      <c r="UUQ58" s="19"/>
      <c r="UUR58" s="19"/>
      <c r="UUS58" s="19"/>
      <c r="UUT58" s="19"/>
      <c r="UUU58" s="19"/>
      <c r="UUV58" s="19"/>
      <c r="UUW58" s="19"/>
      <c r="UUX58" s="19"/>
      <c r="UUY58" s="19"/>
      <c r="UUZ58" s="19"/>
      <c r="UVA58" s="19"/>
      <c r="UVB58" s="19"/>
      <c r="UVC58" s="19"/>
      <c r="UVD58" s="19"/>
      <c r="UVE58" s="19"/>
      <c r="UVF58" s="19"/>
      <c r="UVG58" s="19"/>
      <c r="UVH58" s="19"/>
      <c r="UVI58" s="19"/>
      <c r="UVJ58" s="19"/>
      <c r="UVK58" s="19"/>
      <c r="UVL58" s="19"/>
      <c r="UVM58" s="19"/>
      <c r="UVN58" s="19"/>
      <c r="UVO58" s="19"/>
      <c r="UVP58" s="19"/>
      <c r="UVQ58" s="19"/>
      <c r="UVR58" s="19"/>
      <c r="UVS58" s="19"/>
      <c r="UVT58" s="19"/>
      <c r="UVU58" s="19"/>
      <c r="UVV58" s="19"/>
      <c r="UVW58" s="19"/>
      <c r="UVX58" s="19"/>
      <c r="UVY58" s="19"/>
      <c r="UVZ58" s="19"/>
      <c r="UWA58" s="19"/>
      <c r="UWB58" s="19"/>
      <c r="UWC58" s="19"/>
      <c r="UWD58" s="19"/>
      <c r="UWE58" s="19"/>
      <c r="UWF58" s="19"/>
      <c r="UWG58" s="19"/>
      <c r="UWH58" s="19"/>
      <c r="UWI58" s="19"/>
      <c r="UWJ58" s="19"/>
      <c r="UWK58" s="19"/>
      <c r="UWL58" s="19"/>
      <c r="UWM58" s="19"/>
      <c r="UWN58" s="19"/>
      <c r="UWO58" s="19"/>
      <c r="UWP58" s="19"/>
      <c r="UWQ58" s="19"/>
      <c r="UWR58" s="19"/>
      <c r="UWS58" s="19"/>
      <c r="UWT58" s="19"/>
      <c r="UWU58" s="19"/>
      <c r="UWV58" s="19"/>
      <c r="UWW58" s="19"/>
      <c r="UWX58" s="19"/>
      <c r="UWY58" s="19"/>
      <c r="UWZ58" s="19"/>
      <c r="UXA58" s="19"/>
      <c r="UXB58" s="19"/>
      <c r="UXC58" s="19"/>
      <c r="UXD58" s="19"/>
      <c r="UXE58" s="19"/>
      <c r="UXF58" s="19"/>
      <c r="UXG58" s="19"/>
      <c r="UXH58" s="19"/>
      <c r="UXI58" s="19"/>
      <c r="UXJ58" s="19"/>
      <c r="UXK58" s="19"/>
      <c r="UXL58" s="19"/>
      <c r="UXM58" s="19"/>
      <c r="UXN58" s="19"/>
      <c r="UXO58" s="19"/>
      <c r="UXP58" s="19"/>
      <c r="UXQ58" s="19"/>
      <c r="UXR58" s="19"/>
      <c r="UXS58" s="19"/>
      <c r="UXT58" s="19"/>
      <c r="UXU58" s="19"/>
      <c r="UXV58" s="19"/>
      <c r="UXW58" s="19"/>
      <c r="UXX58" s="19"/>
      <c r="UXY58" s="19"/>
      <c r="UXZ58" s="19"/>
      <c r="UYA58" s="19"/>
      <c r="UYB58" s="19"/>
      <c r="UYC58" s="19"/>
      <c r="UYD58" s="19"/>
      <c r="UYE58" s="19"/>
      <c r="UYF58" s="19"/>
      <c r="UYG58" s="19"/>
      <c r="UYH58" s="19"/>
      <c r="UYI58" s="19"/>
      <c r="UYJ58" s="19"/>
      <c r="UYK58" s="19"/>
      <c r="UYL58" s="19"/>
      <c r="UYM58" s="19"/>
      <c r="UYN58" s="19"/>
      <c r="UYO58" s="19"/>
      <c r="UYP58" s="19"/>
      <c r="UYQ58" s="19"/>
      <c r="UYR58" s="19"/>
      <c r="UYS58" s="19"/>
      <c r="UYT58" s="19"/>
      <c r="UYU58" s="19"/>
      <c r="UYV58" s="19"/>
      <c r="UYW58" s="19"/>
      <c r="UYX58" s="19"/>
      <c r="UYY58" s="19"/>
      <c r="UYZ58" s="19"/>
      <c r="UZA58" s="19"/>
      <c r="UZB58" s="19"/>
      <c r="UZC58" s="19"/>
      <c r="UZD58" s="19"/>
      <c r="UZE58" s="19"/>
      <c r="UZF58" s="19"/>
      <c r="UZG58" s="19"/>
      <c r="UZH58" s="19"/>
      <c r="UZI58" s="19"/>
      <c r="UZJ58" s="19"/>
      <c r="UZK58" s="19"/>
      <c r="UZL58" s="19"/>
      <c r="UZM58" s="19"/>
      <c r="UZN58" s="19"/>
      <c r="UZO58" s="19"/>
      <c r="UZP58" s="19"/>
      <c r="UZQ58" s="19"/>
      <c r="UZR58" s="19"/>
      <c r="UZS58" s="19"/>
      <c r="UZT58" s="19"/>
      <c r="UZU58" s="19"/>
      <c r="UZV58" s="19"/>
      <c r="UZW58" s="19"/>
      <c r="UZX58" s="19"/>
      <c r="UZY58" s="19"/>
      <c r="UZZ58" s="19"/>
      <c r="VAA58" s="19"/>
      <c r="VAB58" s="19"/>
      <c r="VAC58" s="19"/>
      <c r="VAD58" s="19"/>
      <c r="VAE58" s="19"/>
      <c r="VAF58" s="19"/>
      <c r="VAG58" s="19"/>
      <c r="VAH58" s="19"/>
      <c r="VAI58" s="19"/>
      <c r="VAJ58" s="19"/>
      <c r="VAK58" s="19"/>
      <c r="VAL58" s="19"/>
      <c r="VAM58" s="19"/>
      <c r="VAN58" s="19"/>
      <c r="VAO58" s="19"/>
      <c r="VAP58" s="19"/>
      <c r="VAQ58" s="19"/>
      <c r="VAR58" s="19"/>
      <c r="VAS58" s="19"/>
      <c r="VAT58" s="19"/>
      <c r="VAU58" s="19"/>
      <c r="VAV58" s="19"/>
      <c r="VAW58" s="19"/>
      <c r="VAX58" s="19"/>
      <c r="VAY58" s="19"/>
      <c r="VAZ58" s="19"/>
      <c r="VBA58" s="19"/>
      <c r="VBB58" s="19"/>
      <c r="VBC58" s="19"/>
      <c r="VBD58" s="19"/>
      <c r="VBE58" s="19"/>
      <c r="VBF58" s="19"/>
      <c r="VBG58" s="19"/>
      <c r="VBH58" s="19"/>
      <c r="VBI58" s="19"/>
      <c r="VBJ58" s="19"/>
      <c r="VBK58" s="19"/>
      <c r="VBL58" s="19"/>
      <c r="VBM58" s="19"/>
      <c r="VBN58" s="19"/>
      <c r="VBO58" s="19"/>
      <c r="VBP58" s="19"/>
      <c r="VBQ58" s="19"/>
      <c r="VBR58" s="19"/>
      <c r="VBS58" s="19"/>
      <c r="VBT58" s="19"/>
      <c r="VBU58" s="19"/>
      <c r="VBV58" s="19"/>
      <c r="VBW58" s="19"/>
      <c r="VBX58" s="19"/>
      <c r="VBY58" s="19"/>
      <c r="VBZ58" s="19"/>
      <c r="VCA58" s="19"/>
      <c r="VCB58" s="19"/>
      <c r="VCC58" s="19"/>
      <c r="VCD58" s="19"/>
      <c r="VCE58" s="19"/>
      <c r="VCF58" s="19"/>
      <c r="VCG58" s="19"/>
      <c r="VCH58" s="19"/>
      <c r="VCI58" s="19"/>
      <c r="VCJ58" s="19"/>
      <c r="VCK58" s="19"/>
      <c r="VCL58" s="19"/>
      <c r="VCM58" s="19"/>
      <c r="VCN58" s="19"/>
      <c r="VCO58" s="19"/>
      <c r="VCP58" s="19"/>
      <c r="VCQ58" s="19"/>
      <c r="VCR58" s="19"/>
      <c r="VCS58" s="19"/>
      <c r="VCT58" s="19"/>
      <c r="VCU58" s="19"/>
      <c r="VCV58" s="19"/>
      <c r="VCW58" s="19"/>
      <c r="VCX58" s="19"/>
      <c r="VCY58" s="19"/>
      <c r="VCZ58" s="19"/>
      <c r="VDA58" s="19"/>
      <c r="VDB58" s="19"/>
      <c r="VDC58" s="19"/>
      <c r="VDD58" s="19"/>
      <c r="VDE58" s="19"/>
      <c r="VDF58" s="19"/>
      <c r="VDG58" s="19"/>
      <c r="VDH58" s="19"/>
      <c r="VDI58" s="19"/>
      <c r="VDJ58" s="19"/>
      <c r="VDK58" s="19"/>
      <c r="VDL58" s="19"/>
      <c r="VDM58" s="19"/>
      <c r="VDN58" s="19"/>
      <c r="VDO58" s="19"/>
      <c r="VDP58" s="19"/>
      <c r="VDQ58" s="19"/>
      <c r="VDR58" s="19"/>
      <c r="VDS58" s="19"/>
      <c r="VDT58" s="19"/>
      <c r="VDU58" s="19"/>
      <c r="VDV58" s="19"/>
      <c r="VDW58" s="19"/>
      <c r="VDX58" s="19"/>
      <c r="VDY58" s="19"/>
      <c r="VDZ58" s="19"/>
      <c r="VEA58" s="19"/>
      <c r="VEB58" s="19"/>
      <c r="VEC58" s="19"/>
      <c r="VED58" s="19"/>
      <c r="VEE58" s="19"/>
      <c r="VEF58" s="19"/>
      <c r="VEG58" s="19"/>
      <c r="VEH58" s="19"/>
      <c r="VEI58" s="19"/>
      <c r="VEJ58" s="19"/>
      <c r="VEK58" s="19"/>
      <c r="VEL58" s="19"/>
      <c r="VEM58" s="19"/>
      <c r="VEN58" s="19"/>
      <c r="VEO58" s="19"/>
      <c r="VEP58" s="19"/>
      <c r="VEQ58" s="19"/>
      <c r="VER58" s="19"/>
      <c r="VES58" s="19"/>
      <c r="VET58" s="19"/>
      <c r="VEU58" s="19"/>
      <c r="VEV58" s="19"/>
      <c r="VEW58" s="19"/>
      <c r="VEX58" s="19"/>
      <c r="VEY58" s="19"/>
      <c r="VEZ58" s="19"/>
      <c r="VFA58" s="19"/>
      <c r="VFB58" s="19"/>
      <c r="VFC58" s="19"/>
      <c r="VFD58" s="19"/>
      <c r="VFE58" s="19"/>
      <c r="VFF58" s="19"/>
      <c r="VFG58" s="19"/>
      <c r="VFH58" s="19"/>
      <c r="VFI58" s="19"/>
      <c r="VFJ58" s="19"/>
      <c r="VFK58" s="19"/>
      <c r="VFL58" s="19"/>
      <c r="VFM58" s="19"/>
      <c r="VFN58" s="19"/>
      <c r="VFO58" s="19"/>
      <c r="VFP58" s="19"/>
      <c r="VFQ58" s="19"/>
      <c r="VFR58" s="19"/>
      <c r="VFS58" s="19"/>
      <c r="VFT58" s="19"/>
      <c r="VFU58" s="19"/>
      <c r="VFV58" s="19"/>
      <c r="VFW58" s="19"/>
      <c r="VFX58" s="19"/>
      <c r="VFY58" s="19"/>
      <c r="VFZ58" s="19"/>
      <c r="VGA58" s="19"/>
      <c r="VGB58" s="19"/>
      <c r="VGC58" s="19"/>
      <c r="VGD58" s="19"/>
      <c r="VGE58" s="19"/>
      <c r="VGF58" s="19"/>
      <c r="VGG58" s="19"/>
      <c r="VGH58" s="19"/>
      <c r="VGI58" s="19"/>
      <c r="VGJ58" s="19"/>
      <c r="VGK58" s="19"/>
      <c r="VGL58" s="19"/>
      <c r="VGM58" s="19"/>
      <c r="VGN58" s="19"/>
      <c r="VGO58" s="19"/>
      <c r="VGP58" s="19"/>
      <c r="VGQ58" s="19"/>
      <c r="VGR58" s="19"/>
      <c r="VGS58" s="19"/>
      <c r="VGT58" s="19"/>
      <c r="VGU58" s="19"/>
      <c r="VGV58" s="19"/>
      <c r="VGW58" s="19"/>
      <c r="VGX58" s="19"/>
      <c r="VGY58" s="19"/>
      <c r="VGZ58" s="19"/>
      <c r="VHA58" s="19"/>
      <c r="VHB58" s="19"/>
      <c r="VHC58" s="19"/>
      <c r="VHD58" s="19"/>
      <c r="VHE58" s="19"/>
      <c r="VHF58" s="19"/>
      <c r="VHG58" s="19"/>
      <c r="VHH58" s="19"/>
      <c r="VHI58" s="19"/>
      <c r="VHJ58" s="19"/>
      <c r="VHK58" s="19"/>
      <c r="VHL58" s="19"/>
      <c r="VHM58" s="19"/>
      <c r="VHN58" s="19"/>
      <c r="VHO58" s="19"/>
      <c r="VHP58" s="19"/>
      <c r="VHQ58" s="19"/>
      <c r="VHR58" s="19"/>
      <c r="VHS58" s="19"/>
      <c r="VHT58" s="19"/>
      <c r="VHU58" s="19"/>
      <c r="VHV58" s="19"/>
      <c r="VHW58" s="19"/>
      <c r="VHX58" s="19"/>
      <c r="VHY58" s="19"/>
      <c r="VHZ58" s="19"/>
      <c r="VIA58" s="19"/>
      <c r="VIB58" s="19"/>
      <c r="VIC58" s="19"/>
      <c r="VID58" s="19"/>
      <c r="VIE58" s="19"/>
      <c r="VIF58" s="19"/>
      <c r="VIG58" s="19"/>
      <c r="VIH58" s="19"/>
      <c r="VII58" s="19"/>
      <c r="VIJ58" s="19"/>
      <c r="VIK58" s="19"/>
      <c r="VIL58" s="19"/>
      <c r="VIM58" s="19"/>
      <c r="VIN58" s="19"/>
      <c r="VIO58" s="19"/>
      <c r="VIP58" s="19"/>
      <c r="VIQ58" s="19"/>
      <c r="VIR58" s="19"/>
      <c r="VIS58" s="19"/>
      <c r="VIT58" s="19"/>
      <c r="VIU58" s="19"/>
      <c r="VIV58" s="19"/>
      <c r="VIW58" s="19"/>
      <c r="VIX58" s="19"/>
      <c r="VIY58" s="19"/>
      <c r="VIZ58" s="19"/>
      <c r="VJA58" s="19"/>
      <c r="VJB58" s="19"/>
      <c r="VJC58" s="19"/>
      <c r="VJD58" s="19"/>
      <c r="VJE58" s="19"/>
      <c r="VJF58" s="19"/>
      <c r="VJG58" s="19"/>
      <c r="VJH58" s="19"/>
      <c r="VJI58" s="19"/>
      <c r="VJJ58" s="19"/>
      <c r="VJK58" s="19"/>
      <c r="VJL58" s="19"/>
      <c r="VJM58" s="19"/>
      <c r="VJN58" s="19"/>
      <c r="VJO58" s="19"/>
      <c r="VJP58" s="19"/>
      <c r="VJQ58" s="19"/>
      <c r="VJR58" s="19"/>
      <c r="VJS58" s="19"/>
      <c r="VJT58" s="19"/>
      <c r="VJU58" s="19"/>
      <c r="VJV58" s="19"/>
      <c r="VJW58" s="19"/>
      <c r="VJX58" s="19"/>
      <c r="VJY58" s="19"/>
      <c r="VJZ58" s="19"/>
      <c r="VKA58" s="19"/>
      <c r="VKB58" s="19"/>
      <c r="VKC58" s="19"/>
      <c r="VKD58" s="19"/>
      <c r="VKE58" s="19"/>
      <c r="VKF58" s="19"/>
      <c r="VKG58" s="19"/>
      <c r="VKH58" s="19"/>
      <c r="VKI58" s="19"/>
      <c r="VKJ58" s="19"/>
      <c r="VKK58" s="19"/>
      <c r="VKL58" s="19"/>
      <c r="VKM58" s="19"/>
      <c r="VKN58" s="19"/>
      <c r="VKO58" s="19"/>
      <c r="VKP58" s="19"/>
      <c r="VKQ58" s="19"/>
      <c r="VKR58" s="19"/>
      <c r="VKS58" s="19"/>
      <c r="VKT58" s="19"/>
      <c r="VKU58" s="19"/>
      <c r="VKV58" s="19"/>
      <c r="VKW58" s="19"/>
      <c r="VKX58" s="19"/>
      <c r="VKY58" s="19"/>
      <c r="VKZ58" s="19"/>
      <c r="VLA58" s="19"/>
      <c r="VLB58" s="19"/>
      <c r="VLC58" s="19"/>
      <c r="VLD58" s="19"/>
      <c r="VLE58" s="19"/>
      <c r="VLF58" s="19"/>
      <c r="VLG58" s="19"/>
      <c r="VLH58" s="19"/>
      <c r="VLI58" s="19"/>
      <c r="VLJ58" s="19"/>
      <c r="VLK58" s="19"/>
      <c r="VLL58" s="19"/>
      <c r="VLM58" s="19"/>
      <c r="VLN58" s="19"/>
      <c r="VLO58" s="19"/>
      <c r="VLP58" s="19"/>
      <c r="VLQ58" s="19"/>
      <c r="VLR58" s="19"/>
      <c r="VLS58" s="19"/>
      <c r="VLT58" s="19"/>
      <c r="VLU58" s="19"/>
      <c r="VLV58" s="19"/>
      <c r="VLW58" s="19"/>
      <c r="VLX58" s="19"/>
      <c r="VLY58" s="19"/>
      <c r="VLZ58" s="19"/>
      <c r="VMA58" s="19"/>
      <c r="VMB58" s="19"/>
      <c r="VMC58" s="19"/>
      <c r="VMD58" s="19"/>
      <c r="VME58" s="19"/>
      <c r="VMF58" s="19"/>
      <c r="VMG58" s="19"/>
      <c r="VMH58" s="19"/>
      <c r="VMI58" s="19"/>
      <c r="VMJ58" s="19"/>
      <c r="VMK58" s="19"/>
      <c r="VML58" s="19"/>
      <c r="VMM58" s="19"/>
      <c r="VMN58" s="19"/>
      <c r="VMO58" s="19"/>
      <c r="VMP58" s="19"/>
      <c r="VMQ58" s="19"/>
      <c r="VMR58" s="19"/>
      <c r="VMS58" s="19"/>
      <c r="VMT58" s="19"/>
      <c r="VMU58" s="19"/>
      <c r="VMV58" s="19"/>
      <c r="VMW58" s="19"/>
      <c r="VMX58" s="19"/>
      <c r="VMY58" s="19"/>
      <c r="VMZ58" s="19"/>
      <c r="VNA58" s="19"/>
      <c r="VNB58" s="19"/>
      <c r="VNC58" s="19"/>
      <c r="VND58" s="19"/>
      <c r="VNE58" s="19"/>
      <c r="VNF58" s="19"/>
      <c r="VNG58" s="19"/>
      <c r="VNH58" s="19"/>
      <c r="VNI58" s="19"/>
      <c r="VNJ58" s="19"/>
      <c r="VNK58" s="19"/>
      <c r="VNL58" s="19"/>
      <c r="VNM58" s="19"/>
      <c r="VNN58" s="19"/>
      <c r="VNO58" s="19"/>
      <c r="VNP58" s="19"/>
      <c r="VNQ58" s="19"/>
      <c r="VNR58" s="19"/>
      <c r="VNS58" s="19"/>
      <c r="VNT58" s="19"/>
      <c r="VNU58" s="19"/>
      <c r="VNV58" s="19"/>
      <c r="VNW58" s="19"/>
      <c r="VNX58" s="19"/>
      <c r="VNY58" s="19"/>
      <c r="VNZ58" s="19"/>
      <c r="VOA58" s="19"/>
      <c r="VOB58" s="19"/>
      <c r="VOC58" s="19"/>
      <c r="VOD58" s="19"/>
      <c r="VOE58" s="19"/>
      <c r="VOF58" s="19"/>
      <c r="VOG58" s="19"/>
      <c r="VOH58" s="19"/>
      <c r="VOI58" s="19"/>
      <c r="VOJ58" s="19"/>
      <c r="VOK58" s="19"/>
      <c r="VOL58" s="19"/>
      <c r="VOM58" s="19"/>
      <c r="VON58" s="19"/>
      <c r="VOO58" s="19"/>
      <c r="VOP58" s="19"/>
      <c r="VOQ58" s="19"/>
      <c r="VOR58" s="19"/>
      <c r="VOS58" s="19"/>
      <c r="VOT58" s="19"/>
      <c r="VOU58" s="19"/>
      <c r="VOV58" s="19"/>
      <c r="VOW58" s="19"/>
      <c r="VOX58" s="19"/>
      <c r="VOY58" s="19"/>
      <c r="VOZ58" s="19"/>
      <c r="VPA58" s="19"/>
      <c r="VPB58" s="19"/>
      <c r="VPC58" s="19"/>
      <c r="VPD58" s="19"/>
      <c r="VPE58" s="19"/>
      <c r="VPF58" s="19"/>
      <c r="VPG58" s="19"/>
      <c r="VPH58" s="19"/>
      <c r="VPI58" s="19"/>
      <c r="VPJ58" s="19"/>
      <c r="VPK58" s="19"/>
      <c r="VPL58" s="19"/>
      <c r="VPM58" s="19"/>
      <c r="VPN58" s="19"/>
      <c r="VPO58" s="19"/>
      <c r="VPP58" s="19"/>
      <c r="VPQ58" s="19"/>
      <c r="VPR58" s="19"/>
      <c r="VPS58" s="19"/>
      <c r="VPT58" s="19"/>
      <c r="VPU58" s="19"/>
      <c r="VPV58" s="19"/>
      <c r="VPW58" s="19"/>
      <c r="VPX58" s="19"/>
      <c r="VPY58" s="19"/>
      <c r="VPZ58" s="19"/>
      <c r="VQA58" s="19"/>
      <c r="VQB58" s="19"/>
      <c r="VQC58" s="19"/>
      <c r="VQD58" s="19"/>
      <c r="VQE58" s="19"/>
      <c r="VQF58" s="19"/>
      <c r="VQG58" s="19"/>
      <c r="VQH58" s="19"/>
      <c r="VQI58" s="19"/>
      <c r="VQJ58" s="19"/>
      <c r="VQK58" s="19"/>
      <c r="VQL58" s="19"/>
      <c r="VQM58" s="19"/>
      <c r="VQN58" s="19"/>
      <c r="VQO58" s="19"/>
      <c r="VQP58" s="19"/>
      <c r="VQQ58" s="19"/>
      <c r="VQR58" s="19"/>
      <c r="VQS58" s="19"/>
      <c r="VQT58" s="19"/>
      <c r="VQU58" s="19"/>
      <c r="VQV58" s="19"/>
      <c r="VQW58" s="19"/>
      <c r="VQX58" s="19"/>
      <c r="VQY58" s="19"/>
      <c r="VQZ58" s="19"/>
      <c r="VRA58" s="19"/>
      <c r="VRB58" s="19"/>
      <c r="VRC58" s="19"/>
      <c r="VRD58" s="19"/>
      <c r="VRE58" s="19"/>
      <c r="VRF58" s="19"/>
      <c r="VRG58" s="19"/>
      <c r="VRH58" s="19"/>
      <c r="VRI58" s="19"/>
      <c r="VRJ58" s="19"/>
      <c r="VRK58" s="19"/>
      <c r="VRL58" s="19"/>
      <c r="VRM58" s="19"/>
      <c r="VRN58" s="19"/>
      <c r="VRO58" s="19"/>
      <c r="VRP58" s="19"/>
      <c r="VRQ58" s="19"/>
      <c r="VRR58" s="19"/>
      <c r="VRS58" s="19"/>
      <c r="VRT58" s="19"/>
      <c r="VRU58" s="19"/>
      <c r="VRV58" s="19"/>
      <c r="VRW58" s="19"/>
      <c r="VRX58" s="19"/>
      <c r="VRY58" s="19"/>
      <c r="VRZ58" s="19"/>
      <c r="VSA58" s="19"/>
      <c r="VSB58" s="19"/>
      <c r="VSC58" s="19"/>
      <c r="VSD58" s="19"/>
      <c r="VSE58" s="19"/>
      <c r="VSF58" s="19"/>
      <c r="VSG58" s="19"/>
      <c r="VSH58" s="19"/>
      <c r="VSI58" s="19"/>
      <c r="VSJ58" s="19"/>
      <c r="VSK58" s="19"/>
      <c r="VSL58" s="19"/>
      <c r="VSM58" s="19"/>
      <c r="VSN58" s="19"/>
      <c r="VSO58" s="19"/>
      <c r="VSP58" s="19"/>
      <c r="VSQ58" s="19"/>
      <c r="VSR58" s="19"/>
      <c r="VSS58" s="19"/>
      <c r="VST58" s="19"/>
      <c r="VSU58" s="19"/>
      <c r="VSV58" s="19"/>
      <c r="VSW58" s="19"/>
      <c r="VSX58" s="19"/>
      <c r="VSY58" s="19"/>
      <c r="VSZ58" s="19"/>
      <c r="VTA58" s="19"/>
      <c r="VTB58" s="19"/>
      <c r="VTC58" s="19"/>
      <c r="VTD58" s="19"/>
      <c r="VTE58" s="19"/>
      <c r="VTF58" s="19"/>
      <c r="VTG58" s="19"/>
      <c r="VTH58" s="19"/>
      <c r="VTI58" s="19"/>
      <c r="VTJ58" s="19"/>
      <c r="VTK58" s="19"/>
      <c r="VTL58" s="19"/>
      <c r="VTM58" s="19"/>
      <c r="VTN58" s="19"/>
      <c r="VTO58" s="19"/>
      <c r="VTP58" s="19"/>
      <c r="VTQ58" s="19"/>
      <c r="VTR58" s="19"/>
      <c r="VTS58" s="19"/>
      <c r="VTT58" s="19"/>
      <c r="VTU58" s="19"/>
      <c r="VTV58" s="19"/>
      <c r="VTW58" s="19"/>
      <c r="VTX58" s="19"/>
      <c r="VTY58" s="19"/>
      <c r="VTZ58" s="19"/>
      <c r="VUA58" s="19"/>
      <c r="VUB58" s="19"/>
      <c r="VUC58" s="19"/>
      <c r="VUD58" s="19"/>
      <c r="VUE58" s="19"/>
      <c r="VUF58" s="19"/>
      <c r="VUG58" s="19"/>
      <c r="VUH58" s="19"/>
      <c r="VUI58" s="19"/>
      <c r="VUJ58" s="19"/>
      <c r="VUK58" s="19"/>
      <c r="VUL58" s="19"/>
      <c r="VUM58" s="19"/>
      <c r="VUN58" s="19"/>
      <c r="VUO58" s="19"/>
      <c r="VUP58" s="19"/>
      <c r="VUQ58" s="19"/>
      <c r="VUR58" s="19"/>
      <c r="VUS58" s="19"/>
      <c r="VUT58" s="19"/>
      <c r="VUU58" s="19"/>
      <c r="VUV58" s="19"/>
      <c r="VUW58" s="19"/>
      <c r="VUX58" s="19"/>
      <c r="VUY58" s="19"/>
      <c r="VUZ58" s="19"/>
      <c r="VVA58" s="19"/>
      <c r="VVB58" s="19"/>
      <c r="VVC58" s="19"/>
      <c r="VVD58" s="19"/>
      <c r="VVE58" s="19"/>
      <c r="VVF58" s="19"/>
      <c r="VVG58" s="19"/>
      <c r="VVH58" s="19"/>
      <c r="VVI58" s="19"/>
      <c r="VVJ58" s="19"/>
      <c r="VVK58" s="19"/>
      <c r="VVL58" s="19"/>
      <c r="VVM58" s="19"/>
      <c r="VVN58" s="19"/>
      <c r="VVO58" s="19"/>
      <c r="VVP58" s="19"/>
      <c r="VVQ58" s="19"/>
      <c r="VVR58" s="19"/>
      <c r="VVS58" s="19"/>
      <c r="VVT58" s="19"/>
      <c r="VVU58" s="19"/>
      <c r="VVV58" s="19"/>
      <c r="VVW58" s="19"/>
      <c r="VVX58" s="19"/>
      <c r="VVY58" s="19"/>
      <c r="VVZ58" s="19"/>
      <c r="VWA58" s="19"/>
      <c r="VWB58" s="19"/>
      <c r="VWC58" s="19"/>
      <c r="VWD58" s="19"/>
      <c r="VWE58" s="19"/>
      <c r="VWF58" s="19"/>
      <c r="VWG58" s="19"/>
      <c r="VWH58" s="19"/>
      <c r="VWI58" s="19"/>
      <c r="VWJ58" s="19"/>
      <c r="VWK58" s="19"/>
      <c r="VWL58" s="19"/>
      <c r="VWM58" s="19"/>
      <c r="VWN58" s="19"/>
      <c r="VWO58" s="19"/>
      <c r="VWP58" s="19"/>
      <c r="VWQ58" s="19"/>
      <c r="VWR58" s="19"/>
      <c r="VWS58" s="19"/>
      <c r="VWT58" s="19"/>
      <c r="VWU58" s="19"/>
      <c r="VWV58" s="19"/>
      <c r="VWW58" s="19"/>
      <c r="VWX58" s="19"/>
      <c r="VWY58" s="19"/>
      <c r="VWZ58" s="19"/>
      <c r="VXA58" s="19"/>
      <c r="VXB58" s="19"/>
      <c r="VXC58" s="19"/>
      <c r="VXD58" s="19"/>
      <c r="VXE58" s="19"/>
      <c r="VXF58" s="19"/>
      <c r="VXG58" s="19"/>
      <c r="VXH58" s="19"/>
      <c r="VXI58" s="19"/>
      <c r="VXJ58" s="19"/>
      <c r="VXK58" s="19"/>
      <c r="VXL58" s="19"/>
      <c r="VXM58" s="19"/>
      <c r="VXN58" s="19"/>
      <c r="VXO58" s="19"/>
      <c r="VXP58" s="19"/>
      <c r="VXQ58" s="19"/>
      <c r="VXR58" s="19"/>
      <c r="VXS58" s="19"/>
      <c r="VXT58" s="19"/>
      <c r="VXU58" s="19"/>
      <c r="VXV58" s="19"/>
      <c r="VXW58" s="19"/>
      <c r="VXX58" s="19"/>
      <c r="VXY58" s="19"/>
      <c r="VXZ58" s="19"/>
      <c r="VYA58" s="19"/>
      <c r="VYB58" s="19"/>
      <c r="VYC58" s="19"/>
      <c r="VYD58" s="19"/>
      <c r="VYE58" s="19"/>
      <c r="VYF58" s="19"/>
      <c r="VYG58" s="19"/>
      <c r="VYH58" s="19"/>
      <c r="VYI58" s="19"/>
      <c r="VYJ58" s="19"/>
      <c r="VYK58" s="19"/>
      <c r="VYL58" s="19"/>
      <c r="VYM58" s="19"/>
      <c r="VYN58" s="19"/>
      <c r="VYO58" s="19"/>
      <c r="VYP58" s="19"/>
      <c r="VYQ58" s="19"/>
      <c r="VYR58" s="19"/>
      <c r="VYS58" s="19"/>
      <c r="VYT58" s="19"/>
      <c r="VYU58" s="19"/>
      <c r="VYV58" s="19"/>
      <c r="VYW58" s="19"/>
      <c r="VYX58" s="19"/>
      <c r="VYY58" s="19"/>
      <c r="VYZ58" s="19"/>
      <c r="VZA58" s="19"/>
      <c r="VZB58" s="19"/>
      <c r="VZC58" s="19"/>
      <c r="VZD58" s="19"/>
      <c r="VZE58" s="19"/>
      <c r="VZF58" s="19"/>
      <c r="VZG58" s="19"/>
      <c r="VZH58" s="19"/>
      <c r="VZI58" s="19"/>
      <c r="VZJ58" s="19"/>
      <c r="VZK58" s="19"/>
      <c r="VZL58" s="19"/>
      <c r="VZM58" s="19"/>
      <c r="VZN58" s="19"/>
      <c r="VZO58" s="19"/>
      <c r="VZP58" s="19"/>
      <c r="VZQ58" s="19"/>
      <c r="VZR58" s="19"/>
      <c r="VZS58" s="19"/>
      <c r="VZT58" s="19"/>
      <c r="VZU58" s="19"/>
      <c r="VZV58" s="19"/>
      <c r="VZW58" s="19"/>
      <c r="VZX58" s="19"/>
      <c r="VZY58" s="19"/>
      <c r="VZZ58" s="19"/>
      <c r="WAA58" s="19"/>
      <c r="WAB58" s="19"/>
      <c r="WAC58" s="19"/>
      <c r="WAD58" s="19"/>
      <c r="WAE58" s="19"/>
      <c r="WAF58" s="19"/>
      <c r="WAG58" s="19"/>
      <c r="WAH58" s="19"/>
      <c r="WAI58" s="19"/>
      <c r="WAJ58" s="19"/>
      <c r="WAK58" s="19"/>
      <c r="WAL58" s="19"/>
      <c r="WAM58" s="19"/>
      <c r="WAN58" s="19"/>
      <c r="WAO58" s="19"/>
      <c r="WAP58" s="19"/>
      <c r="WAQ58" s="19"/>
      <c r="WAR58" s="19"/>
      <c r="WAS58" s="19"/>
      <c r="WAT58" s="19"/>
      <c r="WAU58" s="19"/>
      <c r="WAV58" s="19"/>
      <c r="WAW58" s="19"/>
      <c r="WAX58" s="19"/>
      <c r="WAY58" s="19"/>
      <c r="WAZ58" s="19"/>
      <c r="WBA58" s="19"/>
      <c r="WBB58" s="19"/>
      <c r="WBC58" s="19"/>
      <c r="WBD58" s="19"/>
      <c r="WBE58" s="19"/>
      <c r="WBF58" s="19"/>
      <c r="WBG58" s="19"/>
      <c r="WBH58" s="19"/>
      <c r="WBI58" s="19"/>
      <c r="WBJ58" s="19"/>
      <c r="WBK58" s="19"/>
      <c r="WBL58" s="19"/>
      <c r="WBM58" s="19"/>
      <c r="WBN58" s="19"/>
      <c r="WBO58" s="19"/>
      <c r="WBP58" s="19"/>
      <c r="WBQ58" s="19"/>
      <c r="WBR58" s="19"/>
      <c r="WBS58" s="19"/>
      <c r="WBT58" s="19"/>
      <c r="WBU58" s="19"/>
      <c r="WBV58" s="19"/>
      <c r="WBW58" s="19"/>
      <c r="WBX58" s="19"/>
      <c r="WBY58" s="19"/>
      <c r="WBZ58" s="19"/>
      <c r="WCA58" s="19"/>
      <c r="WCB58" s="19"/>
      <c r="WCC58" s="19"/>
      <c r="WCD58" s="19"/>
      <c r="WCE58" s="19"/>
      <c r="WCF58" s="19"/>
      <c r="WCG58" s="19"/>
      <c r="WCH58" s="19"/>
      <c r="WCI58" s="19"/>
      <c r="WCJ58" s="19"/>
      <c r="WCK58" s="19"/>
      <c r="WCL58" s="19"/>
      <c r="WCM58" s="19"/>
      <c r="WCN58" s="19"/>
      <c r="WCO58" s="19"/>
      <c r="WCP58" s="19"/>
      <c r="WCQ58" s="19"/>
      <c r="WCR58" s="19"/>
      <c r="WCS58" s="19"/>
      <c r="WCT58" s="19"/>
      <c r="WCU58" s="19"/>
      <c r="WCV58" s="19"/>
      <c r="WCW58" s="19"/>
      <c r="WCX58" s="19"/>
      <c r="WCY58" s="19"/>
      <c r="WCZ58" s="19"/>
      <c r="WDA58" s="19"/>
      <c r="WDB58" s="19"/>
      <c r="WDC58" s="19"/>
      <c r="WDD58" s="19"/>
      <c r="WDE58" s="19"/>
      <c r="WDF58" s="19"/>
      <c r="WDG58" s="19"/>
      <c r="WDH58" s="19"/>
      <c r="WDI58" s="19"/>
      <c r="WDJ58" s="19"/>
      <c r="WDK58" s="19"/>
      <c r="WDL58" s="19"/>
      <c r="WDM58" s="19"/>
      <c r="WDN58" s="19"/>
      <c r="WDO58" s="19"/>
      <c r="WDP58" s="19"/>
      <c r="WDQ58" s="19"/>
      <c r="WDR58" s="19"/>
      <c r="WDS58" s="19"/>
      <c r="WDT58" s="19"/>
      <c r="WDU58" s="19"/>
      <c r="WDV58" s="19"/>
      <c r="WDW58" s="19"/>
      <c r="WDX58" s="19"/>
      <c r="WDY58" s="19"/>
      <c r="WDZ58" s="19"/>
      <c r="WEA58" s="19"/>
      <c r="WEB58" s="19"/>
      <c r="WEC58" s="19"/>
      <c r="WED58" s="19"/>
      <c r="WEE58" s="19"/>
      <c r="WEF58" s="19"/>
      <c r="WEG58" s="19"/>
      <c r="WEH58" s="19"/>
      <c r="WEI58" s="19"/>
      <c r="WEJ58" s="19"/>
      <c r="WEK58" s="19"/>
      <c r="WEL58" s="19"/>
      <c r="WEM58" s="19"/>
      <c r="WEN58" s="19"/>
      <c r="WEO58" s="19"/>
      <c r="WEP58" s="19"/>
      <c r="WEQ58" s="19"/>
      <c r="WER58" s="19"/>
      <c r="WES58" s="19"/>
      <c r="WET58" s="19"/>
      <c r="WEU58" s="19"/>
      <c r="WEV58" s="19"/>
      <c r="WEW58" s="19"/>
      <c r="WEX58" s="19"/>
      <c r="WEY58" s="19"/>
      <c r="WEZ58" s="19"/>
      <c r="WFA58" s="19"/>
      <c r="WFB58" s="19"/>
      <c r="WFC58" s="19"/>
      <c r="WFD58" s="19"/>
      <c r="WFE58" s="19"/>
      <c r="WFF58" s="19"/>
      <c r="WFG58" s="19"/>
      <c r="WFH58" s="19"/>
      <c r="WFI58" s="19"/>
      <c r="WFJ58" s="19"/>
      <c r="WFK58" s="19"/>
      <c r="WFL58" s="19"/>
      <c r="WFM58" s="19"/>
      <c r="WFN58" s="19"/>
      <c r="WFO58" s="19"/>
      <c r="WFP58" s="19"/>
      <c r="WFQ58" s="19"/>
      <c r="WFR58" s="19"/>
      <c r="WFS58" s="19"/>
      <c r="WFT58" s="19"/>
      <c r="WFU58" s="19"/>
      <c r="WFV58" s="19"/>
      <c r="WFW58" s="19"/>
      <c r="WFX58" s="19"/>
      <c r="WFY58" s="19"/>
      <c r="WFZ58" s="19"/>
      <c r="WGA58" s="19"/>
      <c r="WGB58" s="19"/>
      <c r="WGC58" s="19"/>
      <c r="WGD58" s="19"/>
      <c r="WGE58" s="19"/>
      <c r="WGF58" s="19"/>
      <c r="WGG58" s="19"/>
      <c r="WGH58" s="19"/>
      <c r="WGI58" s="19"/>
      <c r="WGJ58" s="19"/>
      <c r="WGK58" s="19"/>
      <c r="WGL58" s="19"/>
      <c r="WGM58" s="19"/>
      <c r="WGN58" s="19"/>
      <c r="WGO58" s="19"/>
      <c r="WGP58" s="19"/>
      <c r="WGQ58" s="19"/>
      <c r="WGR58" s="19"/>
      <c r="WGS58" s="19"/>
      <c r="WGT58" s="19"/>
      <c r="WGU58" s="19"/>
      <c r="WGV58" s="19"/>
      <c r="WGW58" s="19"/>
      <c r="WGX58" s="19"/>
      <c r="WGY58" s="19"/>
      <c r="WGZ58" s="19"/>
      <c r="WHA58" s="19"/>
      <c r="WHB58" s="19"/>
      <c r="WHC58" s="19"/>
      <c r="WHD58" s="19"/>
      <c r="WHE58" s="19"/>
      <c r="WHF58" s="19"/>
      <c r="WHG58" s="19"/>
      <c r="WHH58" s="19"/>
      <c r="WHI58" s="19"/>
      <c r="WHJ58" s="19"/>
      <c r="WHK58" s="19"/>
      <c r="WHL58" s="19"/>
      <c r="WHM58" s="19"/>
      <c r="WHN58" s="19"/>
      <c r="WHO58" s="19"/>
      <c r="WHP58" s="19"/>
      <c r="WHQ58" s="19"/>
      <c r="WHR58" s="19"/>
      <c r="WHS58" s="19"/>
      <c r="WHT58" s="19"/>
      <c r="WHU58" s="19"/>
      <c r="WHV58" s="19"/>
      <c r="WHW58" s="19"/>
      <c r="WHX58" s="19"/>
      <c r="WHY58" s="19"/>
      <c r="WHZ58" s="19"/>
      <c r="WIA58" s="19"/>
      <c r="WIB58" s="19"/>
      <c r="WIC58" s="19"/>
      <c r="WID58" s="19"/>
      <c r="WIE58" s="19"/>
      <c r="WIF58" s="19"/>
      <c r="WIG58" s="19"/>
      <c r="WIH58" s="19"/>
      <c r="WII58" s="19"/>
      <c r="WIJ58" s="19"/>
      <c r="WIK58" s="19"/>
      <c r="WIL58" s="19"/>
      <c r="WIM58" s="19"/>
      <c r="WIN58" s="19"/>
      <c r="WIO58" s="19"/>
      <c r="WIP58" s="19"/>
      <c r="WIQ58" s="19"/>
      <c r="WIR58" s="19"/>
      <c r="WIS58" s="19"/>
      <c r="WIT58" s="19"/>
      <c r="WIU58" s="19"/>
      <c r="WIV58" s="19"/>
      <c r="WIW58" s="19"/>
      <c r="WIX58" s="19"/>
      <c r="WIY58" s="19"/>
      <c r="WIZ58" s="19"/>
      <c r="WJA58" s="19"/>
      <c r="WJB58" s="19"/>
      <c r="WJC58" s="19"/>
      <c r="WJD58" s="19"/>
      <c r="WJE58" s="19"/>
      <c r="WJF58" s="19"/>
      <c r="WJG58" s="19"/>
      <c r="WJH58" s="19"/>
      <c r="WJI58" s="19"/>
      <c r="WJJ58" s="19"/>
      <c r="WJK58" s="19"/>
      <c r="WJL58" s="19"/>
      <c r="WJM58" s="19"/>
      <c r="WJN58" s="19"/>
      <c r="WJO58" s="19"/>
      <c r="WJP58" s="19"/>
      <c r="WJQ58" s="19"/>
      <c r="WJR58" s="19"/>
      <c r="WJS58" s="19"/>
      <c r="WJT58" s="19"/>
      <c r="WJU58" s="19"/>
      <c r="WJV58" s="19"/>
      <c r="WJW58" s="19"/>
      <c r="WJX58" s="19"/>
      <c r="WJY58" s="19"/>
      <c r="WJZ58" s="19"/>
      <c r="WKA58" s="19"/>
      <c r="WKB58" s="19"/>
      <c r="WKC58" s="19"/>
      <c r="WKD58" s="19"/>
      <c r="WKE58" s="19"/>
      <c r="WKF58" s="19"/>
      <c r="WKG58" s="19"/>
      <c r="WKH58" s="19"/>
      <c r="WKI58" s="19"/>
      <c r="WKJ58" s="19"/>
      <c r="WKK58" s="19"/>
      <c r="WKL58" s="19"/>
      <c r="WKM58" s="19"/>
      <c r="WKN58" s="19"/>
      <c r="WKO58" s="19"/>
      <c r="WKP58" s="19"/>
      <c r="WKQ58" s="19"/>
      <c r="WKR58" s="19"/>
      <c r="WKS58" s="19"/>
      <c r="WKT58" s="19"/>
      <c r="WKU58" s="19"/>
      <c r="WKV58" s="19"/>
      <c r="WKW58" s="19"/>
      <c r="WKX58" s="19"/>
      <c r="WKY58" s="19"/>
      <c r="WKZ58" s="19"/>
      <c r="WLA58" s="19"/>
      <c r="WLB58" s="19"/>
      <c r="WLC58" s="19"/>
      <c r="WLD58" s="19"/>
      <c r="WLE58" s="19"/>
      <c r="WLF58" s="19"/>
      <c r="WLG58" s="19"/>
      <c r="WLH58" s="19"/>
      <c r="WLI58" s="19"/>
      <c r="WLJ58" s="19"/>
      <c r="WLK58" s="19"/>
      <c r="WLL58" s="19"/>
      <c r="WLM58" s="19"/>
      <c r="WLN58" s="19"/>
      <c r="WLO58" s="19"/>
      <c r="WLP58" s="19"/>
      <c r="WLQ58" s="19"/>
      <c r="WLR58" s="19"/>
      <c r="WLS58" s="19"/>
      <c r="WLT58" s="19"/>
      <c r="WLU58" s="19"/>
      <c r="WLV58" s="19"/>
      <c r="WLW58" s="19"/>
      <c r="WLX58" s="19"/>
      <c r="WLY58" s="19"/>
      <c r="WLZ58" s="19"/>
      <c r="WMA58" s="19"/>
      <c r="WMB58" s="19"/>
      <c r="WMC58" s="19"/>
      <c r="WMD58" s="19"/>
      <c r="WME58" s="19"/>
      <c r="WMF58" s="19"/>
      <c r="WMG58" s="19"/>
      <c r="WMH58" s="19"/>
      <c r="WMI58" s="19"/>
      <c r="WMJ58" s="19"/>
      <c r="WMK58" s="19"/>
      <c r="WML58" s="19"/>
      <c r="WMM58" s="19"/>
      <c r="WMN58" s="19"/>
      <c r="WMO58" s="19"/>
      <c r="WMP58" s="19"/>
      <c r="WMQ58" s="19"/>
      <c r="WMR58" s="19"/>
      <c r="WMS58" s="19"/>
      <c r="WMT58" s="19"/>
      <c r="WMU58" s="19"/>
      <c r="WMV58" s="19"/>
      <c r="WMW58" s="19"/>
      <c r="WMX58" s="19"/>
      <c r="WMY58" s="19"/>
      <c r="WMZ58" s="19"/>
      <c r="WNA58" s="19"/>
      <c r="WNB58" s="19"/>
      <c r="WNC58" s="19"/>
      <c r="WND58" s="19"/>
      <c r="WNE58" s="19"/>
      <c r="WNF58" s="19"/>
      <c r="WNG58" s="19"/>
      <c r="WNH58" s="19"/>
      <c r="WNI58" s="19"/>
      <c r="WNJ58" s="19"/>
      <c r="WNK58" s="19"/>
      <c r="WNL58" s="19"/>
      <c r="WNM58" s="19"/>
      <c r="WNN58" s="19"/>
      <c r="WNO58" s="19"/>
      <c r="WNP58" s="19"/>
      <c r="WNQ58" s="19"/>
      <c r="WNR58" s="19"/>
      <c r="WNS58" s="19"/>
      <c r="WNT58" s="19"/>
      <c r="WNU58" s="19"/>
      <c r="WNV58" s="19"/>
      <c r="WNW58" s="19"/>
      <c r="WNX58" s="19"/>
      <c r="WNY58" s="19"/>
      <c r="WNZ58" s="19"/>
      <c r="WOA58" s="19"/>
      <c r="WOB58" s="19"/>
      <c r="WOC58" s="19"/>
      <c r="WOD58" s="19"/>
      <c r="WOE58" s="19"/>
      <c r="WOF58" s="19"/>
      <c r="WOG58" s="19"/>
      <c r="WOH58" s="19"/>
      <c r="WOI58" s="19"/>
      <c r="WOJ58" s="19"/>
      <c r="WOK58" s="19"/>
      <c r="WOL58" s="19"/>
      <c r="WOM58" s="19"/>
      <c r="WON58" s="19"/>
      <c r="WOO58" s="19"/>
      <c r="WOP58" s="19"/>
      <c r="WOQ58" s="19"/>
      <c r="WOR58" s="19"/>
      <c r="WOS58" s="19"/>
      <c r="WOT58" s="19"/>
      <c r="WOU58" s="19"/>
      <c r="WOV58" s="19"/>
      <c r="WOW58" s="19"/>
      <c r="WOX58" s="19"/>
      <c r="WOY58" s="19"/>
      <c r="WOZ58" s="19"/>
      <c r="WPA58" s="19"/>
      <c r="WPB58" s="19"/>
      <c r="WPC58" s="19"/>
      <c r="WPD58" s="19"/>
      <c r="WPE58" s="19"/>
      <c r="WPF58" s="19"/>
      <c r="WPG58" s="19"/>
      <c r="WPH58" s="19"/>
      <c r="WPI58" s="19"/>
      <c r="WPJ58" s="19"/>
      <c r="WPK58" s="19"/>
      <c r="WPL58" s="19"/>
      <c r="WPM58" s="19"/>
      <c r="WPN58" s="19"/>
      <c r="WPO58" s="19"/>
      <c r="WPP58" s="19"/>
      <c r="WPQ58" s="19"/>
      <c r="WPR58" s="19"/>
      <c r="WPS58" s="19"/>
      <c r="WPT58" s="19"/>
      <c r="WPU58" s="19"/>
      <c r="WPV58" s="19"/>
      <c r="WPW58" s="19"/>
      <c r="WPX58" s="19"/>
      <c r="WPY58" s="19"/>
      <c r="WPZ58" s="19"/>
      <c r="WQA58" s="19"/>
      <c r="WQB58" s="19"/>
      <c r="WQC58" s="19"/>
      <c r="WQD58" s="19"/>
      <c r="WQE58" s="19"/>
      <c r="WQF58" s="19"/>
      <c r="WQG58" s="19"/>
      <c r="WQH58" s="19"/>
      <c r="WQI58" s="19"/>
      <c r="WQJ58" s="19"/>
      <c r="WQK58" s="19"/>
      <c r="WQL58" s="19"/>
      <c r="WQM58" s="19"/>
      <c r="WQN58" s="19"/>
      <c r="WQO58" s="19"/>
      <c r="WQP58" s="19"/>
      <c r="WQQ58" s="19"/>
      <c r="WQR58" s="19"/>
      <c r="WQS58" s="19"/>
      <c r="WQT58" s="19"/>
      <c r="WQU58" s="19"/>
      <c r="WQV58" s="19"/>
      <c r="WQW58" s="19"/>
      <c r="WQX58" s="19"/>
      <c r="WQY58" s="19"/>
      <c r="WQZ58" s="19"/>
      <c r="WRA58" s="19"/>
      <c r="WRB58" s="19"/>
      <c r="WRC58" s="19"/>
      <c r="WRD58" s="19"/>
      <c r="WRE58" s="19"/>
      <c r="WRF58" s="19"/>
      <c r="WRG58" s="19"/>
      <c r="WRH58" s="19"/>
      <c r="WRI58" s="19"/>
      <c r="WRJ58" s="19"/>
      <c r="WRK58" s="19"/>
      <c r="WRL58" s="19"/>
      <c r="WRM58" s="19"/>
      <c r="WRN58" s="19"/>
      <c r="WRO58" s="19"/>
      <c r="WRP58" s="19"/>
      <c r="WRQ58" s="19"/>
      <c r="WRR58" s="19"/>
      <c r="WRS58" s="19"/>
      <c r="WRT58" s="19"/>
      <c r="WRU58" s="19"/>
      <c r="WRV58" s="19"/>
      <c r="WRW58" s="19"/>
      <c r="WRX58" s="19"/>
      <c r="WRY58" s="19"/>
      <c r="WRZ58" s="19"/>
      <c r="WSA58" s="19"/>
      <c r="WSB58" s="19"/>
      <c r="WSC58" s="19"/>
      <c r="WSD58" s="19"/>
      <c r="WSE58" s="19"/>
      <c r="WSF58" s="19"/>
      <c r="WSG58" s="19"/>
      <c r="WSH58" s="19"/>
      <c r="WSI58" s="19"/>
      <c r="WSJ58" s="19"/>
      <c r="WSK58" s="19"/>
      <c r="WSL58" s="19"/>
      <c r="WSM58" s="19"/>
      <c r="WSN58" s="19"/>
      <c r="WSO58" s="19"/>
      <c r="WSP58" s="19"/>
      <c r="WSQ58" s="19"/>
      <c r="WSR58" s="19"/>
      <c r="WSS58" s="19"/>
      <c r="WST58" s="19"/>
      <c r="WSU58" s="19"/>
      <c r="WSV58" s="19"/>
      <c r="WSW58" s="19"/>
      <c r="WSX58" s="19"/>
      <c r="WSY58" s="19"/>
      <c r="WSZ58" s="19"/>
      <c r="WTA58" s="19"/>
      <c r="WTB58" s="19"/>
      <c r="WTC58" s="19"/>
      <c r="WTD58" s="19"/>
      <c r="WTE58" s="19"/>
      <c r="WTF58" s="19"/>
      <c r="WTG58" s="19"/>
      <c r="WTH58" s="19"/>
      <c r="WTI58" s="19"/>
      <c r="WTJ58" s="19"/>
      <c r="WTK58" s="19"/>
      <c r="WTL58" s="19"/>
      <c r="WTM58" s="19"/>
      <c r="WTN58" s="19"/>
      <c r="WTO58" s="19"/>
      <c r="WTP58" s="19"/>
      <c r="WTQ58" s="19"/>
      <c r="WTR58" s="19"/>
      <c r="WTS58" s="19"/>
      <c r="WTT58" s="19"/>
      <c r="WTU58" s="19"/>
      <c r="WTV58" s="19"/>
      <c r="WTW58" s="19"/>
      <c r="WTX58" s="19"/>
      <c r="WTY58" s="19"/>
      <c r="WTZ58" s="19"/>
      <c r="WUA58" s="19"/>
      <c r="WUB58" s="19"/>
      <c r="WUC58" s="19"/>
      <c r="WUD58" s="19"/>
      <c r="WUE58" s="19"/>
      <c r="WUF58" s="19"/>
      <c r="WUG58" s="19"/>
      <c r="WUH58" s="19"/>
      <c r="WUI58" s="19"/>
      <c r="WUJ58" s="19"/>
      <c r="WUK58" s="19"/>
      <c r="WUL58" s="19"/>
      <c r="WUM58" s="19"/>
      <c r="WUN58" s="19"/>
      <c r="WUO58" s="19"/>
      <c r="WUP58" s="19"/>
      <c r="WUQ58" s="19"/>
      <c r="WUR58" s="19"/>
      <c r="WUS58" s="19"/>
      <c r="WUT58" s="19"/>
      <c r="WUU58" s="19"/>
      <c r="WUV58" s="19"/>
      <c r="WUW58" s="19"/>
      <c r="WUX58" s="19"/>
      <c r="WUY58" s="19"/>
      <c r="WUZ58" s="19"/>
      <c r="WVA58" s="19"/>
      <c r="WVB58" s="19"/>
      <c r="WVC58" s="19"/>
      <c r="WVD58" s="19"/>
      <c r="WVE58" s="19"/>
      <c r="WVF58" s="19"/>
      <c r="WVG58" s="19"/>
      <c r="WVH58" s="19"/>
      <c r="WVI58" s="19"/>
      <c r="WVJ58" s="19"/>
      <c r="WVK58" s="19"/>
      <c r="WVL58" s="19"/>
      <c r="WVM58" s="19"/>
      <c r="WVN58" s="19"/>
      <c r="WVO58" s="19"/>
      <c r="WVP58" s="19"/>
      <c r="WVQ58" s="19"/>
      <c r="WVR58" s="19"/>
      <c r="WVS58" s="19"/>
      <c r="WVT58" s="19"/>
      <c r="WVU58" s="19"/>
      <c r="WVV58" s="19"/>
      <c r="WVW58" s="19"/>
      <c r="WVX58" s="19"/>
      <c r="WVY58" s="19"/>
      <c r="WVZ58" s="19"/>
      <c r="WWA58" s="19"/>
      <c r="WWB58" s="19"/>
      <c r="WWC58" s="19"/>
      <c r="WWD58" s="19"/>
      <c r="WWE58" s="19"/>
      <c r="WWF58" s="19"/>
      <c r="WWG58" s="19"/>
      <c r="WWH58" s="19"/>
      <c r="WWI58" s="19"/>
      <c r="WWJ58" s="19"/>
      <c r="WWK58" s="19"/>
      <c r="WWL58" s="19"/>
      <c r="WWM58" s="19"/>
      <c r="WWN58" s="19"/>
      <c r="WWO58" s="19"/>
      <c r="WWP58" s="19"/>
      <c r="WWQ58" s="19"/>
      <c r="WWR58" s="19"/>
      <c r="WWS58" s="19"/>
      <c r="WWT58" s="19"/>
      <c r="WWU58" s="19"/>
      <c r="WWV58" s="19"/>
      <c r="WWW58" s="19"/>
      <c r="WWX58" s="19"/>
      <c r="WWY58" s="19"/>
      <c r="WWZ58" s="19"/>
      <c r="WXA58" s="19"/>
      <c r="WXB58" s="19"/>
      <c r="WXC58" s="19"/>
      <c r="WXD58" s="19"/>
      <c r="WXE58" s="19"/>
      <c r="WXF58" s="19"/>
      <c r="WXG58" s="19"/>
      <c r="WXH58" s="19"/>
      <c r="WXI58" s="19"/>
      <c r="WXJ58" s="19"/>
      <c r="WXK58" s="19"/>
      <c r="WXL58" s="19"/>
      <c r="WXM58" s="19"/>
      <c r="WXN58" s="19"/>
      <c r="WXO58" s="19"/>
      <c r="WXP58" s="19"/>
      <c r="WXQ58" s="19"/>
      <c r="WXR58" s="19"/>
      <c r="WXS58" s="19"/>
      <c r="WXT58" s="19"/>
      <c r="WXU58" s="19"/>
      <c r="WXV58" s="19"/>
      <c r="WXW58" s="19"/>
      <c r="WXX58" s="19"/>
      <c r="WXY58" s="19"/>
      <c r="WXZ58" s="19"/>
      <c r="WYA58" s="19"/>
      <c r="WYB58" s="19"/>
      <c r="WYC58" s="19"/>
      <c r="WYD58" s="19"/>
      <c r="WYE58" s="19"/>
      <c r="WYF58" s="19"/>
      <c r="WYG58" s="19"/>
      <c r="WYH58" s="19"/>
      <c r="WYI58" s="19"/>
      <c r="WYJ58" s="19"/>
      <c r="WYK58" s="19"/>
      <c r="WYL58" s="19"/>
      <c r="WYM58" s="19"/>
      <c r="WYN58" s="19"/>
      <c r="WYO58" s="19"/>
      <c r="WYP58" s="19"/>
      <c r="WYQ58" s="19"/>
      <c r="WYR58" s="19"/>
      <c r="WYS58" s="19"/>
      <c r="WYT58" s="19"/>
      <c r="WYU58" s="19"/>
      <c r="WYV58" s="19"/>
      <c r="WYW58" s="19"/>
      <c r="WYX58" s="19"/>
      <c r="WYY58" s="19"/>
      <c r="WYZ58" s="19"/>
      <c r="WZA58" s="19"/>
      <c r="WZB58" s="19"/>
      <c r="WZC58" s="19"/>
      <c r="WZD58" s="19"/>
      <c r="WZE58" s="19"/>
      <c r="WZF58" s="19"/>
      <c r="WZG58" s="19"/>
      <c r="WZH58" s="19"/>
      <c r="WZI58" s="19"/>
      <c r="WZJ58" s="19"/>
      <c r="WZK58" s="19"/>
      <c r="WZL58" s="19"/>
      <c r="WZM58" s="19"/>
      <c r="WZN58" s="19"/>
      <c r="WZO58" s="19"/>
      <c r="WZP58" s="19"/>
      <c r="WZQ58" s="19"/>
      <c r="WZR58" s="19"/>
      <c r="WZS58" s="19"/>
      <c r="WZT58" s="19"/>
      <c r="WZU58" s="19"/>
      <c r="WZV58" s="19"/>
      <c r="WZW58" s="19"/>
      <c r="WZX58" s="19"/>
      <c r="WZY58" s="19"/>
      <c r="WZZ58" s="19"/>
      <c r="XAA58" s="19"/>
      <c r="XAB58" s="19"/>
      <c r="XAC58" s="19"/>
      <c r="XAD58" s="19"/>
      <c r="XAE58" s="19"/>
      <c r="XAF58" s="19"/>
      <c r="XAG58" s="19"/>
      <c r="XAH58" s="19"/>
      <c r="XAI58" s="19"/>
      <c r="XAJ58" s="19"/>
      <c r="XAK58" s="19"/>
      <c r="XAL58" s="19"/>
      <c r="XAM58" s="19"/>
      <c r="XAN58" s="19"/>
      <c r="XAO58" s="19"/>
      <c r="XAP58" s="19"/>
      <c r="XAQ58" s="19"/>
      <c r="XAR58" s="19"/>
      <c r="XAS58" s="19"/>
      <c r="XAT58" s="19"/>
      <c r="XAU58" s="19"/>
      <c r="XAV58" s="19"/>
      <c r="XAW58" s="19"/>
      <c r="XAX58" s="19"/>
      <c r="XAY58" s="19"/>
      <c r="XAZ58" s="19"/>
      <c r="XBA58" s="19"/>
      <c r="XBB58" s="19"/>
      <c r="XBC58" s="19"/>
      <c r="XBD58" s="19"/>
      <c r="XBE58" s="19"/>
      <c r="XBF58" s="19"/>
      <c r="XBG58" s="19"/>
      <c r="XBH58" s="19"/>
      <c r="XBI58" s="19"/>
      <c r="XBJ58" s="19"/>
      <c r="XBK58" s="19"/>
      <c r="XBL58" s="19"/>
      <c r="XBM58" s="19"/>
      <c r="XBN58" s="19"/>
      <c r="XBO58" s="19"/>
      <c r="XBP58" s="19"/>
      <c r="XBQ58" s="19"/>
      <c r="XBR58" s="19"/>
      <c r="XBS58" s="19"/>
      <c r="XBT58" s="19"/>
      <c r="XBU58" s="19"/>
      <c r="XBV58" s="19"/>
      <c r="XBW58" s="19"/>
      <c r="XBX58" s="19"/>
      <c r="XBY58" s="19"/>
      <c r="XBZ58" s="19"/>
      <c r="XCA58" s="19"/>
      <c r="XCB58" s="19"/>
      <c r="XCC58" s="19"/>
      <c r="XCD58" s="19"/>
      <c r="XCE58" s="19"/>
      <c r="XCF58" s="19"/>
      <c r="XCG58" s="19"/>
      <c r="XCH58" s="19"/>
      <c r="XCI58" s="19"/>
      <c r="XCJ58" s="19"/>
      <c r="XCK58" s="19"/>
      <c r="XCL58" s="19"/>
      <c r="XCM58" s="19"/>
      <c r="XCN58" s="19"/>
      <c r="XCO58" s="19"/>
      <c r="XCP58" s="19"/>
      <c r="XCQ58" s="19"/>
      <c r="XCR58" s="19"/>
      <c r="XCS58" s="19"/>
      <c r="XCT58" s="19"/>
      <c r="XCU58" s="19"/>
      <c r="XCV58" s="19"/>
      <c r="XCW58" s="19"/>
      <c r="XCX58" s="19"/>
      <c r="XCY58" s="19"/>
      <c r="XCZ58" s="19"/>
      <c r="XDA58" s="19"/>
      <c r="XDB58" s="19"/>
      <c r="XDC58" s="19"/>
      <c r="XDD58" s="19"/>
      <c r="XDE58" s="19"/>
      <c r="XDF58" s="19"/>
      <c r="XDG58" s="19"/>
      <c r="XDH58" s="19"/>
      <c r="XDI58" s="19"/>
      <c r="XDJ58" s="19"/>
      <c r="XDK58" s="19"/>
      <c r="XDL58" s="19"/>
      <c r="XDM58" s="19"/>
      <c r="XDN58" s="19"/>
      <c r="XDO58" s="19"/>
      <c r="XDP58" s="19"/>
      <c r="XDQ58" s="19"/>
      <c r="XDR58" s="19"/>
      <c r="XDS58" s="19"/>
      <c r="XDT58" s="19"/>
      <c r="XDU58" s="19"/>
      <c r="XDV58" s="19"/>
      <c r="XDW58" s="19"/>
      <c r="XDX58" s="19"/>
      <c r="XDY58" s="19"/>
      <c r="XDZ58" s="19"/>
      <c r="XEA58" s="19"/>
      <c r="XEB58" s="19"/>
      <c r="XEC58" s="19"/>
      <c r="XED58" s="19"/>
      <c r="XEE58" s="19"/>
      <c r="XEF58" s="19"/>
      <c r="XEG58" s="19"/>
      <c r="XEH58" s="19"/>
      <c r="XEI58" s="19"/>
      <c r="XEJ58" s="19"/>
      <c r="XEK58" s="19"/>
      <c r="XEL58" s="19"/>
      <c r="XEM58" s="19"/>
      <c r="XEN58" s="19"/>
      <c r="XEO58" s="19"/>
      <c r="XEP58" s="19"/>
      <c r="XEQ58" s="19"/>
      <c r="XER58" s="19"/>
      <c r="XES58" s="19"/>
      <c r="XET58" s="19"/>
      <c r="XEU58" s="19"/>
      <c r="XEV58" s="19"/>
      <c r="XEW58" s="19"/>
      <c r="XEX58" s="19"/>
      <c r="XEY58" s="19"/>
      <c r="XEZ58" s="19"/>
      <c r="XFA58" s="19"/>
      <c r="XFB58" s="19"/>
    </row>
    <row r="59" spans="1:16382" s="74" customFormat="1" ht="78" customHeight="1" x14ac:dyDescent="0.25">
      <c r="A59" s="389">
        <v>9</v>
      </c>
      <c r="B59" s="404" t="s">
        <v>1937</v>
      </c>
      <c r="C59" s="399" t="s">
        <v>38</v>
      </c>
      <c r="D59" s="398" t="s">
        <v>1938</v>
      </c>
      <c r="E59" s="77" t="s">
        <v>1939</v>
      </c>
      <c r="F59" s="308" t="s">
        <v>1924</v>
      </c>
      <c r="G59" s="399">
        <v>3</v>
      </c>
      <c r="H59" s="399">
        <v>4</v>
      </c>
      <c r="I59" s="400" t="str">
        <f>IF(OR(AND(G59=1,H59=1),AND(G59=2,H59=1),AND(G59=1,H59=2),AND(G59=2,H59=2),AND(G59=3,H59=1)),"BAJO",IF(OR(AND(G59=4,H59=1),AND(G59=3,H59=2),AND(G59=2,H59=3),AND(G59=1,H59=3)),"MODERADO",IF(OR(AND(G59=5,H59=1),AND(G59=5,H59=2),AND(G59=4,H59=2),AND(G59=4,H59=3),AND(G59=3,H59=3),AND(G59=2,H59=4),AND(G59=1,H59=4),AND(G59=1,H59=5)),"ALTO",IF(OR(AND(G59=5,H59=3),AND(G59=5,H59=4),AND(G59=4,H59=4),AND(G59=3,H59=4),AND(G59=5,H59=5),AND(G59=4,H59=5),AND(G59=3,H59=5),AND(G59=2,H59=5)),"EXTREMO",""))))</f>
        <v>EXTREMO</v>
      </c>
      <c r="J59" s="78" t="s">
        <v>1940</v>
      </c>
      <c r="K59" s="401">
        <v>1</v>
      </c>
      <c r="L59" s="401">
        <v>1</v>
      </c>
      <c r="M59" s="441" t="str">
        <f>IF(OR(AND(K59=1,L59=1),AND(K59=2,L59=1),AND(K59=1,L59=2),AND(K59=2,L59=2),AND(K59=3,L59=1)),"BAJO",IF(OR(AND(K59=4,L59=1),AND(K59=3,L59=2),AND(K59=2,L59=3),AND(K59=1,L59=3)),"MODERADO",IF(OR(AND(K59=5,L59=1),AND(K59=5,L59=2),AND(K59=4,L59=2),AND(K59=4,L59=3),AND(K59=3,L59=3),AND(K59=2,L59=4),AND(K59=1,L59=4),AND(K59=1,L59=5)),"ALTO",IF(OR(AND(K59=5,L59=3),AND(K59=5,L59=4),AND(K59=4,L59=4),AND(K59=3,L59=4),AND(K59=5,L59=5),AND(K59=4,L59=5),AND(K59=3,L59=5),AND(K59=2,L59=5)),"EXTREMO",""))))</f>
        <v>BAJO</v>
      </c>
      <c r="N59" s="442"/>
      <c r="O59" s="176"/>
      <c r="P59" s="176"/>
      <c r="Q59" s="176"/>
      <c r="R59" s="12"/>
      <c r="S59" s="12"/>
      <c r="T59" s="13"/>
      <c r="U59" s="440"/>
      <c r="V59" s="440"/>
      <c r="W59" s="440"/>
      <c r="X59" s="440"/>
      <c r="Y59" s="440"/>
      <c r="Z59" s="440"/>
      <c r="AA59" s="440"/>
      <c r="AN59" s="151"/>
    </row>
    <row r="60" spans="1:16382" s="74" customFormat="1" ht="78" customHeight="1" x14ac:dyDescent="0.25">
      <c r="A60" s="389"/>
      <c r="B60" s="404"/>
      <c r="C60" s="399"/>
      <c r="D60" s="398"/>
      <c r="E60" s="77" t="s">
        <v>1941</v>
      </c>
      <c r="F60" s="77"/>
      <c r="G60" s="399"/>
      <c r="H60" s="399"/>
      <c r="I60" s="400"/>
      <c r="J60" s="78" t="s">
        <v>1942</v>
      </c>
      <c r="K60" s="402"/>
      <c r="L60" s="402"/>
      <c r="M60" s="441"/>
      <c r="N60" s="442"/>
      <c r="O60" s="11"/>
      <c r="P60" s="11"/>
      <c r="Q60" s="176"/>
      <c r="R60" s="12"/>
      <c r="S60" s="12"/>
      <c r="T60" s="13"/>
      <c r="U60" s="440"/>
      <c r="V60" s="440"/>
      <c r="W60" s="440"/>
      <c r="X60" s="440"/>
      <c r="Y60" s="440"/>
      <c r="Z60" s="440"/>
      <c r="AA60" s="440"/>
      <c r="AN60" s="151"/>
    </row>
    <row r="61" spans="1:16382" s="74" customFormat="1" ht="78" customHeight="1" x14ac:dyDescent="0.25">
      <c r="A61" s="389"/>
      <c r="B61" s="404"/>
      <c r="C61" s="399"/>
      <c r="D61" s="398"/>
      <c r="E61" s="77"/>
      <c r="F61" s="77"/>
      <c r="G61" s="399"/>
      <c r="H61" s="399"/>
      <c r="I61" s="400"/>
      <c r="J61" s="78"/>
      <c r="K61" s="402"/>
      <c r="L61" s="402"/>
      <c r="M61" s="441"/>
      <c r="N61" s="442"/>
      <c r="O61" s="11"/>
      <c r="P61" s="11"/>
      <c r="Q61" s="176"/>
      <c r="R61" s="12"/>
      <c r="S61" s="12"/>
      <c r="T61" s="13"/>
      <c r="U61" s="440"/>
      <c r="V61" s="440"/>
      <c r="W61" s="440"/>
      <c r="X61" s="440"/>
      <c r="Y61" s="440"/>
      <c r="Z61" s="440"/>
      <c r="AA61" s="440"/>
      <c r="AN61" s="151"/>
    </row>
    <row r="62" spans="1:16382" s="74" customFormat="1" ht="78" customHeight="1" x14ac:dyDescent="0.25">
      <c r="A62" s="389"/>
      <c r="B62" s="404"/>
      <c r="C62" s="399"/>
      <c r="D62" s="398"/>
      <c r="E62" s="77"/>
      <c r="F62" s="77"/>
      <c r="G62" s="399"/>
      <c r="H62" s="399"/>
      <c r="I62" s="400"/>
      <c r="J62" s="78"/>
      <c r="K62" s="402"/>
      <c r="L62" s="402"/>
      <c r="M62" s="441"/>
      <c r="N62" s="442"/>
      <c r="O62" s="11"/>
      <c r="P62" s="11"/>
      <c r="Q62" s="176"/>
      <c r="R62" s="12"/>
      <c r="S62" s="12"/>
      <c r="T62" s="13"/>
      <c r="U62" s="440"/>
      <c r="V62" s="440"/>
      <c r="W62" s="440"/>
      <c r="X62" s="440"/>
      <c r="Y62" s="440"/>
      <c r="Z62" s="440"/>
      <c r="AA62" s="440"/>
      <c r="AN62" s="151"/>
    </row>
    <row r="63" spans="1:16382" s="74" customFormat="1" ht="78" customHeight="1" x14ac:dyDescent="0.25">
      <c r="A63" s="389"/>
      <c r="B63" s="404"/>
      <c r="C63" s="399"/>
      <c r="D63" s="398"/>
      <c r="E63" s="77"/>
      <c r="F63" s="82"/>
      <c r="G63" s="399"/>
      <c r="H63" s="399"/>
      <c r="I63" s="400"/>
      <c r="J63" s="78"/>
      <c r="K63" s="402"/>
      <c r="L63" s="402"/>
      <c r="M63" s="441"/>
      <c r="N63" s="442"/>
      <c r="O63" s="14"/>
      <c r="P63" s="14"/>
      <c r="Q63" s="15"/>
      <c r="R63" s="15"/>
      <c r="S63" s="13"/>
      <c r="T63" s="13"/>
      <c r="U63" s="440"/>
      <c r="V63" s="440"/>
      <c r="W63" s="440"/>
      <c r="X63" s="440"/>
      <c r="Y63" s="440"/>
      <c r="Z63" s="440"/>
      <c r="AA63" s="440"/>
      <c r="AN63" s="151"/>
    </row>
  </sheetData>
  <dataConsolidate/>
  <mergeCells count="213">
    <mergeCell ref="W59:W63"/>
    <mergeCell ref="X59:X63"/>
    <mergeCell ref="Y59:Y63"/>
    <mergeCell ref="Z59:Z63"/>
    <mergeCell ref="AA59:AA63"/>
    <mergeCell ref="K59:K63"/>
    <mergeCell ref="L59:L63"/>
    <mergeCell ref="M59:M63"/>
    <mergeCell ref="N59:N63"/>
    <mergeCell ref="U59:U63"/>
    <mergeCell ref="V59:V63"/>
    <mergeCell ref="A59:A63"/>
    <mergeCell ref="B59:B63"/>
    <mergeCell ref="C59:C63"/>
    <mergeCell ref="D59:D63"/>
    <mergeCell ref="G59:G63"/>
    <mergeCell ref="H59:H63"/>
    <mergeCell ref="I59:I63"/>
    <mergeCell ref="M54:M58"/>
    <mergeCell ref="N54:N58"/>
    <mergeCell ref="N48:N52"/>
    <mergeCell ref="U48:U52"/>
    <mergeCell ref="A53:AA53"/>
    <mergeCell ref="A54:A58"/>
    <mergeCell ref="B54:B58"/>
    <mergeCell ref="C54:C58"/>
    <mergeCell ref="D54:D58"/>
    <mergeCell ref="G54:G58"/>
    <mergeCell ref="H54:H58"/>
    <mergeCell ref="I54:I58"/>
    <mergeCell ref="K54:K58"/>
    <mergeCell ref="L54:L58"/>
    <mergeCell ref="Y54:Y58"/>
    <mergeCell ref="Z54:Z58"/>
    <mergeCell ref="AA54:AA58"/>
    <mergeCell ref="U54:U58"/>
    <mergeCell ref="V54:V58"/>
    <mergeCell ref="W54:W58"/>
    <mergeCell ref="X54:X58"/>
    <mergeCell ref="Z43:Z47"/>
    <mergeCell ref="AA43:AA47"/>
    <mergeCell ref="A48:A52"/>
    <mergeCell ref="B48:B52"/>
    <mergeCell ref="C48:C52"/>
    <mergeCell ref="D48:D52"/>
    <mergeCell ref="G48:G52"/>
    <mergeCell ref="H48:H52"/>
    <mergeCell ref="L43:L47"/>
    <mergeCell ref="M43:M47"/>
    <mergeCell ref="N43:N47"/>
    <mergeCell ref="U43:U47"/>
    <mergeCell ref="V43:V47"/>
    <mergeCell ref="W43:W47"/>
    <mergeCell ref="V48:V52"/>
    <mergeCell ref="W48:W52"/>
    <mergeCell ref="X48:X52"/>
    <mergeCell ref="Y48:Y52"/>
    <mergeCell ref="Z48:Z52"/>
    <mergeCell ref="AA48:AA52"/>
    <mergeCell ref="I48:I52"/>
    <mergeCell ref="K48:K52"/>
    <mergeCell ref="L48:L52"/>
    <mergeCell ref="M48:M52"/>
    <mergeCell ref="AA37:AA41"/>
    <mergeCell ref="A42:AA42"/>
    <mergeCell ref="A43:A47"/>
    <mergeCell ref="B43:B47"/>
    <mergeCell ref="C43:C47"/>
    <mergeCell ref="D43:D47"/>
    <mergeCell ref="G43:G47"/>
    <mergeCell ref="H43:H47"/>
    <mergeCell ref="I43:I47"/>
    <mergeCell ref="K43:K47"/>
    <mergeCell ref="U37:U41"/>
    <mergeCell ref="V37:V41"/>
    <mergeCell ref="W37:W41"/>
    <mergeCell ref="X37:X41"/>
    <mergeCell ref="Y37:Y41"/>
    <mergeCell ref="Z37:Z41"/>
    <mergeCell ref="H37:H41"/>
    <mergeCell ref="I37:I41"/>
    <mergeCell ref="K37:K41"/>
    <mergeCell ref="L37:L41"/>
    <mergeCell ref="M37:M41"/>
    <mergeCell ref="N37:N41"/>
    <mergeCell ref="X43:X47"/>
    <mergeCell ref="Y43:Y47"/>
    <mergeCell ref="A37:A41"/>
    <mergeCell ref="B37:B41"/>
    <mergeCell ref="C37:C41"/>
    <mergeCell ref="D37:D41"/>
    <mergeCell ref="G37:G41"/>
    <mergeCell ref="I32:I36"/>
    <mergeCell ref="K32:K36"/>
    <mergeCell ref="L32:L36"/>
    <mergeCell ref="M32:M36"/>
    <mergeCell ref="A32:A36"/>
    <mergeCell ref="B32:B36"/>
    <mergeCell ref="C32:C36"/>
    <mergeCell ref="D32:D36"/>
    <mergeCell ref="G32:G36"/>
    <mergeCell ref="H32:H36"/>
    <mergeCell ref="A31:AA31"/>
    <mergeCell ref="I26:I30"/>
    <mergeCell ref="K26:K30"/>
    <mergeCell ref="L26:L30"/>
    <mergeCell ref="M26:M30"/>
    <mergeCell ref="N26:N30"/>
    <mergeCell ref="U26:U30"/>
    <mergeCell ref="V32:V36"/>
    <mergeCell ref="X32:X36"/>
    <mergeCell ref="Y32:Y36"/>
    <mergeCell ref="Z32:Z36"/>
    <mergeCell ref="AA32:AA36"/>
    <mergeCell ref="N32:N36"/>
    <mergeCell ref="U32:U36"/>
    <mergeCell ref="X21:X25"/>
    <mergeCell ref="Y21:Y25"/>
    <mergeCell ref="Z21:Z25"/>
    <mergeCell ref="AA21:AA25"/>
    <mergeCell ref="A26:A30"/>
    <mergeCell ref="B26:B30"/>
    <mergeCell ref="C26:C30"/>
    <mergeCell ref="D26:D30"/>
    <mergeCell ref="G26:G30"/>
    <mergeCell ref="H26:H30"/>
    <mergeCell ref="K21:K25"/>
    <mergeCell ref="L21:L25"/>
    <mergeCell ref="M21:M25"/>
    <mergeCell ref="N21:N25"/>
    <mergeCell ref="U21:U25"/>
    <mergeCell ref="W21:W25"/>
    <mergeCell ref="V26:V30"/>
    <mergeCell ref="W26:W30"/>
    <mergeCell ref="X26:X30"/>
    <mergeCell ref="Y26:Y30"/>
    <mergeCell ref="AA26:AA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16:I20 I26:I30">
    <cfRule type="containsText" dxfId="394" priority="45" stopIfTrue="1" operator="containsText" text="EXTREMO">
      <formula>NOT(ISERROR(SEARCH("EXTREMO",I16)))</formula>
    </cfRule>
    <cfRule type="containsText" dxfId="393" priority="46" stopIfTrue="1" operator="containsText" text="ALTO">
      <formula>NOT(ISERROR(SEARCH("ALTO",I16)))</formula>
    </cfRule>
    <cfRule type="containsText" dxfId="392" priority="47" stopIfTrue="1" operator="containsText" text="MODERADO">
      <formula>NOT(ISERROR(SEARCH("MODERADO",I16)))</formula>
    </cfRule>
    <cfRule type="containsText" dxfId="391" priority="48" stopIfTrue="1" operator="containsText" text="BAJO">
      <formula>NOT(ISERROR(SEARCH("BAJO",I16)))</formula>
    </cfRule>
  </conditionalFormatting>
  <conditionalFormatting sqref="M26:M30">
    <cfRule type="containsText" dxfId="390" priority="41" stopIfTrue="1" operator="containsText" text="EXTREMO">
      <formula>NOT(ISERROR(SEARCH("EXTREMO",M26)))</formula>
    </cfRule>
    <cfRule type="containsText" dxfId="389" priority="42" stopIfTrue="1" operator="containsText" text="ALTO">
      <formula>NOT(ISERROR(SEARCH("ALTO",M26)))</formula>
    </cfRule>
    <cfRule type="containsText" dxfId="388" priority="43" stopIfTrue="1" operator="containsText" text="MODERADO">
      <formula>NOT(ISERROR(SEARCH("MODERADO",M26)))</formula>
    </cfRule>
    <cfRule type="containsText" dxfId="387" priority="44" stopIfTrue="1" operator="containsText" text="BAJO">
      <formula>NOT(ISERROR(SEARCH("BAJO",M26)))</formula>
    </cfRule>
  </conditionalFormatting>
  <conditionalFormatting sqref="I37:I41 M37:M41">
    <cfRule type="containsText" dxfId="386" priority="37" stopIfTrue="1" operator="containsText" text="EXTREMO">
      <formula>NOT(ISERROR(SEARCH("EXTREMO",I37)))</formula>
    </cfRule>
    <cfRule type="containsText" dxfId="385" priority="38" stopIfTrue="1" operator="containsText" text="ALTO">
      <formula>NOT(ISERROR(SEARCH("ALTO",I37)))</formula>
    </cfRule>
    <cfRule type="containsText" dxfId="384" priority="39" stopIfTrue="1" operator="containsText" text="MODERADO">
      <formula>NOT(ISERROR(SEARCH("MODERADO",I37)))</formula>
    </cfRule>
    <cfRule type="containsText" dxfId="383" priority="40" stopIfTrue="1" operator="containsText" text="BAJO">
      <formula>NOT(ISERROR(SEARCH("BAJO",I37)))</formula>
    </cfRule>
  </conditionalFormatting>
  <conditionalFormatting sqref="I32:I36 M32:M36">
    <cfRule type="containsText" dxfId="382" priority="33" stopIfTrue="1" operator="containsText" text="EXTREMO">
      <formula>NOT(ISERROR(SEARCH("EXTREMO",I32)))</formula>
    </cfRule>
    <cfRule type="containsText" dxfId="381" priority="34" stopIfTrue="1" operator="containsText" text="ALTO">
      <formula>NOT(ISERROR(SEARCH("ALTO",I32)))</formula>
    </cfRule>
    <cfRule type="containsText" dxfId="380" priority="35" stopIfTrue="1" operator="containsText" text="MODERADO">
      <formula>NOT(ISERROR(SEARCH("MODERADO",I32)))</formula>
    </cfRule>
    <cfRule type="containsText" dxfId="379" priority="36" stopIfTrue="1" operator="containsText" text="BAJO">
      <formula>NOT(ISERROR(SEARCH("BAJO",I32)))</formula>
    </cfRule>
  </conditionalFormatting>
  <conditionalFormatting sqref="I21:I25">
    <cfRule type="containsText" dxfId="378" priority="29" stopIfTrue="1" operator="containsText" text="EXTREMO">
      <formula>NOT(ISERROR(SEARCH("EXTREMO",I21)))</formula>
    </cfRule>
    <cfRule type="containsText" dxfId="377" priority="30" stopIfTrue="1" operator="containsText" text="ALTO">
      <formula>NOT(ISERROR(SEARCH("ALTO",I21)))</formula>
    </cfRule>
    <cfRule type="containsText" dxfId="376" priority="31" stopIfTrue="1" operator="containsText" text="MODERADO">
      <formula>NOT(ISERROR(SEARCH("MODERADO",I21)))</formula>
    </cfRule>
    <cfRule type="containsText" dxfId="375" priority="32" stopIfTrue="1" operator="containsText" text="BAJO">
      <formula>NOT(ISERROR(SEARCH("BAJO",I21)))</formula>
    </cfRule>
  </conditionalFormatting>
  <conditionalFormatting sqref="M16:M25">
    <cfRule type="containsText" dxfId="374" priority="25" stopIfTrue="1" operator="containsText" text="EXTREMO">
      <formula>NOT(ISERROR(SEARCH("EXTREMO",M16)))</formula>
    </cfRule>
    <cfRule type="containsText" dxfId="373" priority="26" stopIfTrue="1" operator="containsText" text="ALTO">
      <formula>NOT(ISERROR(SEARCH("ALTO",M16)))</formula>
    </cfRule>
    <cfRule type="containsText" dxfId="372" priority="27" stopIfTrue="1" operator="containsText" text="MODERADO">
      <formula>NOT(ISERROR(SEARCH("MODERADO",M16)))</formula>
    </cfRule>
    <cfRule type="containsText" dxfId="371" priority="28" stopIfTrue="1" operator="containsText" text="BAJO">
      <formula>NOT(ISERROR(SEARCH("BAJO",M16)))</formula>
    </cfRule>
  </conditionalFormatting>
  <conditionalFormatting sqref="I43:I47">
    <cfRule type="containsText" dxfId="370" priority="21" stopIfTrue="1" operator="containsText" text="EXTREMO">
      <formula>NOT(ISERROR(SEARCH("EXTREMO",I43)))</formula>
    </cfRule>
    <cfRule type="containsText" dxfId="369" priority="22" stopIfTrue="1" operator="containsText" text="ALTO">
      <formula>NOT(ISERROR(SEARCH("ALTO",I43)))</formula>
    </cfRule>
    <cfRule type="containsText" dxfId="368" priority="23" stopIfTrue="1" operator="containsText" text="MODERADO">
      <formula>NOT(ISERROR(SEARCH("MODERADO",I43)))</formula>
    </cfRule>
    <cfRule type="containsText" dxfId="367" priority="24" stopIfTrue="1" operator="containsText" text="BAJO">
      <formula>NOT(ISERROR(SEARCH("BAJO",I43)))</formula>
    </cfRule>
  </conditionalFormatting>
  <conditionalFormatting sqref="I48:I52">
    <cfRule type="containsText" dxfId="366" priority="17" stopIfTrue="1" operator="containsText" text="EXTREMO">
      <formula>NOT(ISERROR(SEARCH("EXTREMO",I48)))</formula>
    </cfRule>
    <cfRule type="containsText" dxfId="365" priority="18" stopIfTrue="1" operator="containsText" text="ALTO">
      <formula>NOT(ISERROR(SEARCH("ALTO",I48)))</formula>
    </cfRule>
    <cfRule type="containsText" dxfId="364" priority="19" stopIfTrue="1" operator="containsText" text="MODERADO">
      <formula>NOT(ISERROR(SEARCH("MODERADO",I48)))</formula>
    </cfRule>
    <cfRule type="containsText" dxfId="363" priority="20" stopIfTrue="1" operator="containsText" text="BAJO">
      <formula>NOT(ISERROR(SEARCH("BAJO",I48)))</formula>
    </cfRule>
  </conditionalFormatting>
  <conditionalFormatting sqref="M54:M58 I54:I58">
    <cfRule type="containsText" dxfId="362" priority="13" stopIfTrue="1" operator="containsText" text="EXTREMO">
      <formula>NOT(ISERROR(SEARCH("EXTREMO",I54)))</formula>
    </cfRule>
    <cfRule type="containsText" dxfId="361" priority="14" stopIfTrue="1" operator="containsText" text="ALTO">
      <formula>NOT(ISERROR(SEARCH("ALTO",I54)))</formula>
    </cfRule>
    <cfRule type="containsText" dxfId="360" priority="15" stopIfTrue="1" operator="containsText" text="MODERADO">
      <formula>NOT(ISERROR(SEARCH("MODERADO",I54)))</formula>
    </cfRule>
    <cfRule type="containsText" dxfId="359" priority="16" stopIfTrue="1" operator="containsText" text="BAJO">
      <formula>NOT(ISERROR(SEARCH("BAJO",I54)))</formula>
    </cfRule>
  </conditionalFormatting>
  <conditionalFormatting sqref="M59:M63 I59:I63">
    <cfRule type="containsText" dxfId="358" priority="9" stopIfTrue="1" operator="containsText" text="EXTREMO">
      <formula>NOT(ISERROR(SEARCH("EXTREMO",I59)))</formula>
    </cfRule>
    <cfRule type="containsText" dxfId="357" priority="10" stopIfTrue="1" operator="containsText" text="ALTO">
      <formula>NOT(ISERROR(SEARCH("ALTO",I59)))</formula>
    </cfRule>
    <cfRule type="containsText" dxfId="356" priority="11" stopIfTrue="1" operator="containsText" text="MODERADO">
      <formula>NOT(ISERROR(SEARCH("MODERADO",I59)))</formula>
    </cfRule>
    <cfRule type="containsText" dxfId="355" priority="12" stopIfTrue="1" operator="containsText" text="BAJO">
      <formula>NOT(ISERROR(SEARCH("BAJO",I59)))</formula>
    </cfRule>
  </conditionalFormatting>
  <conditionalFormatting sqref="M43:M47">
    <cfRule type="containsText" dxfId="354" priority="5" stopIfTrue="1" operator="containsText" text="EXTREMO">
      <formula>NOT(ISERROR(SEARCH("EXTREMO",M43)))</formula>
    </cfRule>
    <cfRule type="containsText" dxfId="353" priority="6" stopIfTrue="1" operator="containsText" text="ALTO">
      <formula>NOT(ISERROR(SEARCH("ALTO",M43)))</formula>
    </cfRule>
    <cfRule type="containsText" dxfId="352" priority="7" stopIfTrue="1" operator="containsText" text="MODERADO">
      <formula>NOT(ISERROR(SEARCH("MODERADO",M43)))</formula>
    </cfRule>
    <cfRule type="containsText" dxfId="351" priority="8" stopIfTrue="1" operator="containsText" text="BAJO">
      <formula>NOT(ISERROR(SEARCH("BAJO",M43)))</formula>
    </cfRule>
  </conditionalFormatting>
  <conditionalFormatting sqref="M48:M52">
    <cfRule type="containsText" dxfId="350" priority="1" stopIfTrue="1" operator="containsText" text="EXTREMO">
      <formula>NOT(ISERROR(SEARCH("EXTREMO",M48)))</formula>
    </cfRule>
    <cfRule type="containsText" dxfId="349" priority="2" stopIfTrue="1" operator="containsText" text="ALTO">
      <formula>NOT(ISERROR(SEARCH("ALTO",M48)))</formula>
    </cfRule>
    <cfRule type="containsText" dxfId="348" priority="3" stopIfTrue="1" operator="containsText" text="MODERADO">
      <formula>NOT(ISERROR(SEARCH("MODERADO",M48)))</formula>
    </cfRule>
    <cfRule type="containsText" dxfId="347" priority="4" stopIfTrue="1" operator="containsText" text="BAJO">
      <formula>NOT(ISERROR(SEARCH("BAJO",M48)))</formula>
    </cfRule>
  </conditionalFormatting>
  <dataValidations count="12">
    <dataValidation allowBlank="1" showInputMessage="1" showErrorMessage="1" promptTitle="Asignación de controles" prompt="Debe existir un control por cada causa._x000a__x000a_Una vez asigne los controles existentes del R4, dirijase a la Hoja R4 PR para su valoración" sqref="J47 J43:J44" xr:uid="{00000000-0002-0000-1200-000000000000}"/>
    <dataValidation allowBlank="1" showInputMessage="1" showErrorMessage="1" promptTitle="Asignación de controles" prompt="Debe existir un control por cada causa._x000a__x000a_Una vez asigne los controles existentes del R5, dirijase a la Hoja R5 CO para su valoración" sqref="J54:J63" xr:uid="{00000000-0002-0000-1200-000001000000}"/>
    <dataValidation allowBlank="1" showInputMessage="1" showErrorMessage="1" promptTitle="Asignación de controles" prompt="Debe existir un control por cada causa._x000a__x000a_Una vez asigne los controles existentes del R2, dirijase a la Hoja R2 PRY para su valoración" sqref="J37:J38 J40:J41" xr:uid="{00000000-0002-0000-1200-000002000000}"/>
    <dataValidation allowBlank="1" showInputMessage="1" showErrorMessage="1" promptTitle="Asignación de controles" prompt="Debe existir un control por cada causa._x000a__x000a_Una vez asigne los controles existentes del R1, dirijase a la Hoja R1 PRY para su valoración" sqref="J34:J36" xr:uid="{00000000-0002-0000-1200-000003000000}"/>
    <dataValidation allowBlank="1" showInputMessage="1" showErrorMessage="1" promptTitle="Asignación de controles" prompt="Debe existir un control por cada causa._x000a__x000a_Una vez asigne los controles existentes del R5, dirijase a la Hoja R5 PR para su valoración" sqref="J48:J52" xr:uid="{00000000-0002-0000-1200-000004000000}"/>
    <dataValidation allowBlank="1" showInputMessage="1" showErrorMessage="1" promptTitle="Asignación de controles" prompt="Debe existir un control por cada causa._x000a__x000a_Una vez asigne los controles existentes del R3, dirijase a la Hoja R3 PR para su valoración" sqref="J26:J30 J32:J33" xr:uid="{00000000-0002-0000-1200-000005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1200-000006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1200-000007000000}"/>
    <dataValidation type="list" allowBlank="1" showInputMessage="1" showErrorMessage="1" sqref="N43:N52 N54:N63 N16:N30 N32:N41" xr:uid="{00000000-0002-0000-1200-000008000000}">
      <formula1>$AC$7:$AC$10</formula1>
    </dataValidation>
    <dataValidation type="list" allowBlank="1" showInputMessage="1" showErrorMessage="1" sqref="H43:H52 H16:H30 H32:H41" xr:uid="{00000000-0002-0000-1200-000009000000}">
      <formula1>$AE$2:$AE$6</formula1>
    </dataValidation>
    <dataValidation type="list" allowBlank="1" showInputMessage="1" showErrorMessage="1" sqref="G43:G52 G54:G63 G16:G30 G32:G41" xr:uid="{00000000-0002-0000-1200-00000A000000}">
      <formula1>$AC$2:$AC$6</formula1>
    </dataValidation>
    <dataValidation type="list" showInputMessage="1" showErrorMessage="1" sqref="C54:C63 C43:C52 C16:C30 C32:C41" xr:uid="{00000000-0002-0000-1200-00000B000000}">
      <formula1>$AG$7:$AG$10</formula1>
    </dataValidation>
  </dataValidations>
  <pageMargins left="0.25" right="0.25" top="0.75" bottom="0.75" header="0.3" footer="0.3"/>
  <pageSetup paperSize="5" scale="19" orientation="landscape" r:id="rId1"/>
  <rowBreaks count="1" manualBreakCount="1">
    <brk id="30" max="27"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1"/>
  <dimension ref="A1:AN120"/>
  <sheetViews>
    <sheetView view="pageBreakPreview" zoomScale="59" zoomScaleNormal="40" zoomScaleSheetLayoutView="59" workbookViewId="0">
      <selection activeCell="W13" sqref="W13"/>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377</v>
      </c>
      <c r="D7" s="339"/>
      <c r="E7" s="339"/>
      <c r="F7" s="339"/>
      <c r="G7" s="339"/>
      <c r="H7" s="339"/>
      <c r="I7" s="339"/>
      <c r="J7" s="339"/>
      <c r="K7" s="339"/>
      <c r="L7" s="339"/>
      <c r="M7" s="339"/>
      <c r="N7" s="339"/>
      <c r="O7" s="339"/>
      <c r="P7" s="339"/>
      <c r="Q7" s="339"/>
      <c r="R7" s="339"/>
      <c r="S7" s="339"/>
      <c r="T7" s="339"/>
      <c r="U7" s="344" t="s">
        <v>53</v>
      </c>
      <c r="V7" s="347" t="s">
        <v>378</v>
      </c>
      <c r="W7" s="348"/>
      <c r="X7" s="348"/>
      <c r="Y7" s="349"/>
      <c r="Z7" s="327" t="s">
        <v>54</v>
      </c>
      <c r="AA7" s="451" t="s">
        <v>379</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380</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381</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382</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c r="B16" s="404" t="s">
        <v>383</v>
      </c>
      <c r="C16" s="452" t="s">
        <v>36</v>
      </c>
      <c r="D16" s="398" t="s">
        <v>384</v>
      </c>
      <c r="E16" s="77" t="s">
        <v>385</v>
      </c>
      <c r="F16" s="77" t="s">
        <v>386</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387</v>
      </c>
      <c r="K16" s="401">
        <f>('[2]R1 PR'!$A$81)*1</f>
        <v>1</v>
      </c>
      <c r="L16" s="401">
        <f>('[2]R1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18</v>
      </c>
      <c r="O16" s="188" t="s">
        <v>388</v>
      </c>
      <c r="P16" s="204" t="s">
        <v>389</v>
      </c>
      <c r="Q16" s="167" t="s">
        <v>390</v>
      </c>
      <c r="R16" s="79">
        <v>43843</v>
      </c>
      <c r="S16" s="79">
        <v>44012</v>
      </c>
      <c r="T16" s="80" t="s">
        <v>391</v>
      </c>
      <c r="U16" s="407" t="s">
        <v>392</v>
      </c>
      <c r="V16" s="407" t="s">
        <v>393</v>
      </c>
      <c r="W16" s="407" t="s">
        <v>394</v>
      </c>
      <c r="X16" s="408"/>
      <c r="Y16" s="408" t="s">
        <v>366</v>
      </c>
      <c r="Z16" s="408" t="s">
        <v>323</v>
      </c>
      <c r="AA16" s="407" t="s">
        <v>395</v>
      </c>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396</v>
      </c>
      <c r="F17" s="77" t="s">
        <v>397</v>
      </c>
      <c r="G17" s="399"/>
      <c r="H17" s="399"/>
      <c r="I17" s="400"/>
      <c r="J17" s="78" t="s">
        <v>398</v>
      </c>
      <c r="K17" s="402"/>
      <c r="L17" s="402"/>
      <c r="M17" s="400"/>
      <c r="N17" s="405"/>
      <c r="O17" s="81" t="s">
        <v>399</v>
      </c>
      <c r="P17" s="81" t="s">
        <v>400</v>
      </c>
      <c r="Q17" s="167" t="s">
        <v>390</v>
      </c>
      <c r="R17" s="79">
        <v>43831</v>
      </c>
      <c r="S17" s="79">
        <v>43983</v>
      </c>
      <c r="T17" s="80" t="s">
        <v>391</v>
      </c>
      <c r="U17" s="407"/>
      <c r="V17" s="408"/>
      <c r="W17" s="407"/>
      <c r="X17" s="408"/>
      <c r="Y17" s="408"/>
      <c r="Z17" s="408"/>
      <c r="AA17" s="407"/>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401</v>
      </c>
      <c r="F18" s="77" t="s">
        <v>402</v>
      </c>
      <c r="G18" s="399"/>
      <c r="H18" s="399"/>
      <c r="I18" s="400"/>
      <c r="J18" s="78" t="s">
        <v>403</v>
      </c>
      <c r="K18" s="402"/>
      <c r="L18" s="402"/>
      <c r="M18" s="400"/>
      <c r="N18" s="405"/>
      <c r="O18" s="81" t="s">
        <v>404</v>
      </c>
      <c r="P18" s="81" t="s">
        <v>405</v>
      </c>
      <c r="Q18" s="167" t="s">
        <v>390</v>
      </c>
      <c r="R18" s="79">
        <v>43831</v>
      </c>
      <c r="S18" s="79">
        <v>43983</v>
      </c>
      <c r="T18" s="80" t="s">
        <v>391</v>
      </c>
      <c r="U18" s="407"/>
      <c r="V18" s="408"/>
      <c r="W18" s="407"/>
      <c r="X18" s="408"/>
      <c r="Y18" s="408"/>
      <c r="Z18" s="408"/>
      <c r="AA18" s="407"/>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7"/>
      <c r="V19" s="408"/>
      <c r="W19" s="407"/>
      <c r="X19" s="408"/>
      <c r="Y19" s="408"/>
      <c r="Z19" s="408"/>
      <c r="AA19" s="407"/>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7"/>
      <c r="V20" s="408"/>
      <c r="W20" s="407"/>
      <c r="X20" s="408"/>
      <c r="Y20" s="408"/>
      <c r="Z20" s="408"/>
      <c r="AA20" s="407"/>
      <c r="AB20" s="141"/>
      <c r="AC20" s="141"/>
      <c r="AD20" s="141"/>
      <c r="AE20" s="141"/>
      <c r="AF20" s="141"/>
      <c r="AG20" s="141"/>
      <c r="AH20" s="141"/>
      <c r="AI20" s="141"/>
      <c r="AJ20" s="141"/>
      <c r="AK20" s="141"/>
      <c r="AL20" s="141"/>
      <c r="AM20" s="141"/>
      <c r="AN20" s="151"/>
    </row>
    <row r="21" spans="1:40" s="74" customFormat="1" ht="78" customHeight="1" x14ac:dyDescent="0.95">
      <c r="A21" s="389"/>
      <c r="B21" s="404"/>
      <c r="C21" s="399"/>
      <c r="D21" s="398"/>
      <c r="E21" s="77"/>
      <c r="F21" s="77"/>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('[2]R2 PR'!$A$81)*1</f>
        <v>1</v>
      </c>
      <c r="L21" s="401">
        <f>('[2]R2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167"/>
      <c r="P21" s="167"/>
      <c r="Q21" s="167"/>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c r="F22" s="77"/>
      <c r="G22" s="399"/>
      <c r="H22" s="399"/>
      <c r="I22" s="400"/>
      <c r="J22" s="78"/>
      <c r="K22" s="402"/>
      <c r="L22" s="402"/>
      <c r="M22" s="400"/>
      <c r="N22" s="405"/>
      <c r="O22" s="81"/>
      <c r="P22" s="81"/>
      <c r="Q22" s="167"/>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c r="G23" s="399"/>
      <c r="H23" s="399"/>
      <c r="I23" s="400"/>
      <c r="J23" s="78"/>
      <c r="K23" s="402"/>
      <c r="L23" s="402"/>
      <c r="M23" s="400"/>
      <c r="N23" s="405"/>
      <c r="O23" s="81"/>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('[2]R3 PR'!$A$81)*1</f>
        <v>1</v>
      </c>
      <c r="L26" s="401">
        <f>('[2]R3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('[2]R4 PR'!$A$81)*1</f>
        <v>1</v>
      </c>
      <c r="L31" s="401">
        <f>('[2]R4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('[2]R5 PR'!$A$81)*1</f>
        <v>1</v>
      </c>
      <c r="L36" s="401">
        <f>('[2]R5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2</v>
      </c>
      <c r="B42" s="437" t="s">
        <v>406</v>
      </c>
      <c r="C42" s="438" t="s">
        <v>39</v>
      </c>
      <c r="D42" s="439" t="s">
        <v>384</v>
      </c>
      <c r="E42" s="205" t="s">
        <v>407</v>
      </c>
      <c r="F42" s="10" t="s">
        <v>408</v>
      </c>
      <c r="G42" s="399">
        <v>3</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198" t="s">
        <v>409</v>
      </c>
      <c r="K42" s="401">
        <f>('[2]R1 PRY'!$A$81)*1</f>
        <v>1</v>
      </c>
      <c r="L42" s="401">
        <f>('[2]R1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c r="O42" s="15" t="s">
        <v>410</v>
      </c>
      <c r="P42" s="15" t="s">
        <v>411</v>
      </c>
      <c r="Q42" s="15" t="s">
        <v>412</v>
      </c>
      <c r="R42" s="206">
        <v>43843</v>
      </c>
      <c r="S42" s="206">
        <v>44012</v>
      </c>
      <c r="T42" s="207" t="s">
        <v>391</v>
      </c>
      <c r="U42" s="407" t="s">
        <v>392</v>
      </c>
      <c r="V42" s="410" t="s">
        <v>393</v>
      </c>
      <c r="W42" s="407" t="s">
        <v>394</v>
      </c>
      <c r="X42" s="403"/>
      <c r="Y42" s="406" t="s">
        <v>366</v>
      </c>
      <c r="Z42" s="406" t="s">
        <v>323</v>
      </c>
      <c r="AA42" s="407" t="s">
        <v>395</v>
      </c>
      <c r="AB42" s="141"/>
      <c r="AC42" s="141"/>
      <c r="AD42" s="141"/>
      <c r="AE42" s="141"/>
      <c r="AF42" s="141"/>
      <c r="AG42" s="141"/>
      <c r="AH42" s="141"/>
      <c r="AI42" s="141"/>
      <c r="AJ42" s="141"/>
      <c r="AK42" s="141"/>
      <c r="AL42" s="141"/>
      <c r="AM42" s="141"/>
      <c r="AN42" s="151"/>
    </row>
    <row r="43" spans="1:40" s="74" customFormat="1" ht="78" customHeight="1" x14ac:dyDescent="0.25">
      <c r="A43" s="389"/>
      <c r="B43" s="437"/>
      <c r="C43" s="438"/>
      <c r="D43" s="439"/>
      <c r="E43" s="208" t="s">
        <v>413</v>
      </c>
      <c r="F43" s="10"/>
      <c r="G43" s="399"/>
      <c r="H43" s="399"/>
      <c r="I43" s="400"/>
      <c r="J43" s="198" t="s">
        <v>414</v>
      </c>
      <c r="K43" s="402"/>
      <c r="L43" s="402"/>
      <c r="M43" s="400"/>
      <c r="N43" s="405"/>
      <c r="O43" s="15" t="s">
        <v>415</v>
      </c>
      <c r="P43" s="15" t="s">
        <v>416</v>
      </c>
      <c r="Q43" s="15" t="s">
        <v>412</v>
      </c>
      <c r="R43" s="206">
        <v>43831</v>
      </c>
      <c r="S43" s="206">
        <v>43983</v>
      </c>
      <c r="T43" s="207" t="s">
        <v>391</v>
      </c>
      <c r="U43" s="407"/>
      <c r="V43" s="410"/>
      <c r="W43" s="407"/>
      <c r="X43" s="403"/>
      <c r="Y43" s="406"/>
      <c r="Z43" s="406"/>
      <c r="AA43" s="407"/>
      <c r="AB43" s="141"/>
      <c r="AC43" s="141"/>
      <c r="AD43" s="141"/>
      <c r="AE43" s="141"/>
      <c r="AF43" s="141"/>
      <c r="AG43" s="141"/>
      <c r="AH43" s="141"/>
      <c r="AI43" s="141"/>
      <c r="AJ43" s="141"/>
      <c r="AK43" s="141"/>
      <c r="AL43" s="141"/>
      <c r="AM43" s="141"/>
      <c r="AN43" s="151"/>
    </row>
    <row r="44" spans="1:40" s="74" customFormat="1" ht="78" customHeight="1" x14ac:dyDescent="0.25">
      <c r="A44" s="389"/>
      <c r="B44" s="437"/>
      <c r="C44" s="438"/>
      <c r="D44" s="439"/>
      <c r="E44" s="208"/>
      <c r="F44" s="10"/>
      <c r="G44" s="399"/>
      <c r="H44" s="399"/>
      <c r="I44" s="400"/>
      <c r="J44" s="198"/>
      <c r="K44" s="402"/>
      <c r="L44" s="402"/>
      <c r="M44" s="400"/>
      <c r="N44" s="405"/>
      <c r="P44" s="11"/>
      <c r="Q44" s="176"/>
      <c r="R44" s="79"/>
      <c r="S44" s="79"/>
      <c r="T44" s="80"/>
      <c r="U44" s="407"/>
      <c r="V44" s="410"/>
      <c r="W44" s="407"/>
      <c r="X44" s="403"/>
      <c r="Y44" s="406"/>
      <c r="Z44" s="406"/>
      <c r="AA44" s="407"/>
      <c r="AB44" s="141"/>
      <c r="AC44" s="141"/>
      <c r="AD44" s="141"/>
      <c r="AE44" s="141"/>
      <c r="AF44" s="141"/>
      <c r="AG44" s="141"/>
      <c r="AH44" s="141"/>
      <c r="AI44" s="141"/>
      <c r="AJ44" s="141"/>
      <c r="AK44" s="141"/>
      <c r="AL44" s="141"/>
      <c r="AM44" s="141"/>
      <c r="AN44" s="151"/>
    </row>
    <row r="45" spans="1:40" s="74" customFormat="1" ht="78" customHeight="1" x14ac:dyDescent="0.95">
      <c r="A45" s="389"/>
      <c r="B45" s="437"/>
      <c r="C45" s="438"/>
      <c r="D45" s="439"/>
      <c r="E45" s="10"/>
      <c r="F45" s="10"/>
      <c r="G45" s="399"/>
      <c r="H45" s="399"/>
      <c r="I45" s="400"/>
      <c r="J45" s="78"/>
      <c r="K45" s="402"/>
      <c r="L45" s="402"/>
      <c r="M45" s="400"/>
      <c r="N45" s="405"/>
      <c r="O45" s="81"/>
      <c r="P45" s="81"/>
      <c r="Q45" s="167"/>
      <c r="R45" s="79"/>
      <c r="S45" s="79"/>
      <c r="T45" s="80"/>
      <c r="U45" s="407"/>
      <c r="V45" s="410"/>
      <c r="W45" s="407"/>
      <c r="X45" s="403"/>
      <c r="Y45" s="406"/>
      <c r="Z45" s="406"/>
      <c r="AA45" s="407"/>
      <c r="AB45" s="141"/>
      <c r="AC45" s="141"/>
      <c r="AD45" s="141"/>
      <c r="AE45" s="141"/>
      <c r="AF45" s="146"/>
      <c r="AG45" s="146"/>
      <c r="AH45" s="146"/>
      <c r="AI45" s="146"/>
      <c r="AJ45" s="146"/>
      <c r="AK45" s="146"/>
      <c r="AL45" s="141"/>
      <c r="AM45" s="141"/>
      <c r="AN45" s="151"/>
    </row>
    <row r="46" spans="1:40" s="74" customFormat="1" ht="78" customHeight="1" x14ac:dyDescent="0.25">
      <c r="A46" s="389"/>
      <c r="B46" s="437"/>
      <c r="C46" s="438"/>
      <c r="D46" s="439"/>
      <c r="E46" s="10"/>
      <c r="F46" s="21"/>
      <c r="G46" s="399"/>
      <c r="H46" s="399"/>
      <c r="I46" s="400"/>
      <c r="J46" s="78"/>
      <c r="K46" s="402"/>
      <c r="L46" s="402"/>
      <c r="M46" s="400"/>
      <c r="N46" s="405"/>
      <c r="O46" s="83"/>
      <c r="P46" s="83"/>
      <c r="Q46" s="84"/>
      <c r="R46" s="84"/>
      <c r="S46" s="80"/>
      <c r="T46" s="80"/>
      <c r="U46" s="407"/>
      <c r="V46" s="410"/>
      <c r="W46" s="407"/>
      <c r="X46" s="403"/>
      <c r="Y46" s="406"/>
      <c r="Z46" s="406"/>
      <c r="AA46" s="407"/>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('[2]R2 PRY'!$A$81)*1</f>
        <v>1</v>
      </c>
      <c r="L47" s="401">
        <f>('[2]R2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('[2]R3 PRY'!$A$81)*1</f>
        <v>1</v>
      </c>
      <c r="L52" s="401">
        <f>('[2]R3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('[2]R4 PRY'!$A$81)*1</f>
        <v>1</v>
      </c>
      <c r="L57" s="401">
        <f>('[2]R4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('[2]R5 PRY'!$A$81)*1</f>
        <v>1</v>
      </c>
      <c r="L62" s="401">
        <f>('[2]R5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v>3</v>
      </c>
      <c r="B68" s="437" t="s">
        <v>417</v>
      </c>
      <c r="C68" s="438" t="s">
        <v>37</v>
      </c>
      <c r="D68" s="439" t="s">
        <v>384</v>
      </c>
      <c r="E68" s="10" t="s">
        <v>418</v>
      </c>
      <c r="F68" s="10" t="s">
        <v>419</v>
      </c>
      <c r="G68" s="399">
        <v>3</v>
      </c>
      <c r="H68" s="399">
        <v>3</v>
      </c>
      <c r="I68" s="400"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ALTO</v>
      </c>
      <c r="J68" s="78" t="s">
        <v>420</v>
      </c>
      <c r="K68" s="401">
        <f>('[2]R2 CO'!$A$81)*1</f>
        <v>1</v>
      </c>
      <c r="L68" s="401">
        <f>('[2]R2 CO'!$H$81)*1</f>
        <v>1</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c r="O68" s="176" t="s">
        <v>421</v>
      </c>
      <c r="P68" s="176" t="s">
        <v>422</v>
      </c>
      <c r="Q68" s="176" t="s">
        <v>423</v>
      </c>
      <c r="R68" s="12">
        <v>43843</v>
      </c>
      <c r="S68" s="12">
        <v>44012</v>
      </c>
      <c r="T68" s="13" t="s">
        <v>424</v>
      </c>
      <c r="U68" s="453" t="s">
        <v>425</v>
      </c>
      <c r="V68" s="454" t="s">
        <v>426</v>
      </c>
      <c r="W68" s="454" t="s">
        <v>427</v>
      </c>
      <c r="X68" s="440"/>
      <c r="Y68" s="453" t="s">
        <v>322</v>
      </c>
      <c r="Z68" s="453" t="s">
        <v>323</v>
      </c>
      <c r="AA68" s="454" t="s">
        <v>395</v>
      </c>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t="s">
        <v>428</v>
      </c>
      <c r="F69" s="10" t="s">
        <v>429</v>
      </c>
      <c r="G69" s="399"/>
      <c r="H69" s="399"/>
      <c r="I69" s="400"/>
      <c r="J69" s="78" t="s">
        <v>430</v>
      </c>
      <c r="K69" s="402"/>
      <c r="L69" s="402"/>
      <c r="M69" s="441"/>
      <c r="N69" s="442"/>
      <c r="O69" s="11"/>
      <c r="P69" s="11"/>
      <c r="Q69" s="176"/>
      <c r="R69" s="12"/>
      <c r="S69" s="12"/>
      <c r="T69" s="13"/>
      <c r="U69" s="453"/>
      <c r="V69" s="454"/>
      <c r="W69" s="454"/>
      <c r="X69" s="440"/>
      <c r="Y69" s="453"/>
      <c r="Z69" s="453"/>
      <c r="AA69" s="454"/>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c r="F70" s="10" t="s">
        <v>431</v>
      </c>
      <c r="G70" s="399"/>
      <c r="H70" s="399"/>
      <c r="I70" s="400"/>
      <c r="J70" s="78"/>
      <c r="K70" s="402"/>
      <c r="L70" s="402"/>
      <c r="M70" s="441"/>
      <c r="N70" s="442"/>
      <c r="O70" s="11"/>
      <c r="P70" s="11"/>
      <c r="Q70" s="176"/>
      <c r="R70" s="12"/>
      <c r="S70" s="12"/>
      <c r="T70" s="13"/>
      <c r="U70" s="453"/>
      <c r="V70" s="454"/>
      <c r="W70" s="454"/>
      <c r="X70" s="440"/>
      <c r="Y70" s="453"/>
      <c r="Z70" s="453"/>
      <c r="AA70" s="454"/>
      <c r="AB70" s="141"/>
      <c r="AC70" s="141"/>
      <c r="AD70" s="141"/>
      <c r="AE70" s="141"/>
      <c r="AF70" s="141"/>
      <c r="AG70" s="141"/>
      <c r="AH70" s="141"/>
      <c r="AI70" s="141"/>
      <c r="AJ70" s="141"/>
      <c r="AK70" s="141"/>
      <c r="AL70" s="141"/>
      <c r="AM70" s="141"/>
      <c r="AN70" s="152"/>
    </row>
    <row r="71" spans="1:40" s="20" customFormat="1" ht="78" customHeight="1" x14ac:dyDescent="0.25">
      <c r="A71" s="436"/>
      <c r="B71" s="437"/>
      <c r="C71" s="438"/>
      <c r="D71" s="439"/>
      <c r="E71" s="10"/>
      <c r="F71" s="10"/>
      <c r="G71" s="399"/>
      <c r="H71" s="399"/>
      <c r="I71" s="400"/>
      <c r="J71" s="78"/>
      <c r="K71" s="402"/>
      <c r="L71" s="402"/>
      <c r="M71" s="441"/>
      <c r="N71" s="442"/>
      <c r="O71" s="11"/>
      <c r="P71" s="11"/>
      <c r="Q71" s="176"/>
      <c r="R71" s="12"/>
      <c r="S71" s="12"/>
      <c r="T71" s="13"/>
      <c r="U71" s="453"/>
      <c r="V71" s="454"/>
      <c r="W71" s="454"/>
      <c r="X71" s="440"/>
      <c r="Y71" s="453"/>
      <c r="Z71" s="453"/>
      <c r="AA71" s="454"/>
      <c r="AB71" s="141"/>
      <c r="AC71" s="141"/>
      <c r="AD71" s="141"/>
      <c r="AE71" s="141"/>
      <c r="AF71" s="141"/>
      <c r="AG71" s="141"/>
      <c r="AH71" s="141"/>
      <c r="AI71" s="141"/>
      <c r="AJ71" s="141"/>
      <c r="AK71" s="141"/>
      <c r="AL71" s="141"/>
      <c r="AM71" s="141"/>
      <c r="AN71" s="152"/>
    </row>
    <row r="72" spans="1:40" s="20" customFormat="1" ht="78" customHeight="1" x14ac:dyDescent="0.25">
      <c r="A72" s="436"/>
      <c r="B72" s="437"/>
      <c r="C72" s="438"/>
      <c r="D72" s="439"/>
      <c r="E72" s="10"/>
      <c r="F72" s="21"/>
      <c r="G72" s="399"/>
      <c r="H72" s="399"/>
      <c r="I72" s="400"/>
      <c r="J72" s="78"/>
      <c r="K72" s="402"/>
      <c r="L72" s="402"/>
      <c r="M72" s="441"/>
      <c r="N72" s="442"/>
      <c r="O72" s="14"/>
      <c r="P72" s="14"/>
      <c r="Q72" s="15"/>
      <c r="R72" s="15"/>
      <c r="S72" s="13"/>
      <c r="T72" s="13"/>
      <c r="U72" s="453"/>
      <c r="V72" s="454"/>
      <c r="W72" s="454"/>
      <c r="X72" s="440"/>
      <c r="Y72" s="453"/>
      <c r="Z72" s="453"/>
      <c r="AA72" s="454"/>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'[2]R3CO-Imp'!$C$26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('[2]R3 CO'!$A$81)*1</f>
        <v>1</v>
      </c>
      <c r="L73" s="401">
        <f>('[2]R3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9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6"/>
      <c r="AG76" s="146"/>
      <c r="AH76" s="146"/>
      <c r="AI76" s="146"/>
      <c r="AJ76" s="146"/>
      <c r="AK76" s="146"/>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'[2]R4CO-Imp'!$C$26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('[2]R4 CO'!$A$81)*1</f>
        <v>1</v>
      </c>
      <c r="L78" s="401">
        <f>('[2]R4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2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1"/>
      <c r="AG81" s="141"/>
      <c r="AH81" s="141"/>
      <c r="AI81" s="141"/>
      <c r="AJ81" s="141"/>
      <c r="AK81" s="141"/>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'[2]R5CO-Imp'!$C$26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('[2]R5 CO'!$A$81)*1</f>
        <v>1</v>
      </c>
      <c r="L83" s="401">
        <f>('[2]R5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ht="79.5" customHeight="1" x14ac:dyDescent="0.8">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row>
    <row r="88" spans="1:40" s="20" customFormat="1" ht="78" customHeight="1" x14ac:dyDescent="0.25">
      <c r="A88" s="444" t="s">
        <v>138</v>
      </c>
      <c r="B88" s="445"/>
      <c r="C88" s="445"/>
      <c r="D88" s="445"/>
      <c r="E88" s="445"/>
      <c r="F88" s="445"/>
      <c r="G88" s="445"/>
      <c r="H88" s="445"/>
      <c r="I88" s="445"/>
      <c r="J88" s="445"/>
      <c r="K88" s="445"/>
      <c r="L88" s="445"/>
      <c r="M88" s="445"/>
      <c r="N88" s="445"/>
      <c r="O88" s="445"/>
      <c r="P88" s="445"/>
      <c r="Q88" s="445"/>
      <c r="R88" s="445"/>
      <c r="S88" s="445"/>
      <c r="T88" s="445"/>
      <c r="U88" s="445"/>
      <c r="V88" s="445"/>
      <c r="W88" s="445"/>
      <c r="X88" s="445"/>
      <c r="Y88" s="445"/>
      <c r="Z88" s="445"/>
      <c r="AA88" s="446"/>
      <c r="AB88" s="141"/>
      <c r="AC88" s="141"/>
      <c r="AD88" s="141"/>
      <c r="AE88" s="141"/>
      <c r="AF88" s="141"/>
      <c r="AG88" s="141"/>
      <c r="AH88" s="141"/>
      <c r="AI88" s="141"/>
      <c r="AJ88" s="141"/>
      <c r="AK88" s="141"/>
      <c r="AL88" s="141"/>
      <c r="AM88" s="141"/>
      <c r="AN88" s="152"/>
    </row>
    <row r="89" spans="1:40" s="20" customFormat="1" ht="92.25" customHeight="1" x14ac:dyDescent="0.25">
      <c r="A89" s="436">
        <v>4</v>
      </c>
      <c r="B89" s="437" t="s">
        <v>432</v>
      </c>
      <c r="C89" s="438" t="s">
        <v>38</v>
      </c>
      <c r="D89" s="455" t="s">
        <v>433</v>
      </c>
      <c r="E89" s="10" t="s">
        <v>434</v>
      </c>
      <c r="F89" s="10" t="s">
        <v>435</v>
      </c>
      <c r="G89" s="438">
        <v>3</v>
      </c>
      <c r="H89" s="447">
        <v>2</v>
      </c>
      <c r="I89" s="441" t="str">
        <f>IF(OR(AND(G89=1,H89=1),AND(G89=2,H89=1),AND(G89=1,H89=2),AND(G89=2,H89=2),AND(G89=3,H89=1)),"BAJO",IF(OR(AND(G89=4,H89=1),AND(G89=3,H89=2),AND(G89=2,H89=3),AND(G89=1,H89=3)),"MODERADO",IF(OR(AND(G89=5,H89=1),AND(G89=5,H89=2),AND(G89=4,H89=2),AND(G89=4,H89=3),AND(G89=3,H89=3),AND(G89=2,H89=4),AND(G89=1,H89=4),AND(G89=1,H89=5)),"ALTO",IF(OR(AND(G89=5,H89=3),AND(G89=5,H89=4),AND(G89=4,H89=4),AND(G89=3,H89=4),AND(G89=5,H89=5),AND(G89=4,H89=5),AND(G89=3,H89=5),AND(G89=2,H89=5)),"EXTREMO",""))))</f>
        <v>MODERADO</v>
      </c>
      <c r="J89" s="78" t="s">
        <v>436</v>
      </c>
      <c r="K89" s="401">
        <f>('[2]R1 SI'!$A$81)*1</f>
        <v>-2</v>
      </c>
      <c r="L89" s="401" t="e">
        <f>('[2]R1 SI'!$H$81)*1</f>
        <v>#DIV/0!</v>
      </c>
      <c r="M89" s="441" t="e">
        <f>IF(OR(AND(K89=1,L89=1),AND(K89=2,L89=1),AND(K89=1,L89=2),AND(K89=2,L89=2),AND(K89=3,L89=1)),"BAJO",IF(OR(AND(K89=4,L89=1),AND(K89=3,L89=2),AND(K89=2,L89=3),AND(K89=1,L89=3)),"MODERADO",IF(OR(AND(K89=5,L89=1),AND(K89=5,L89=2),AND(K89=4,L89=2),AND(K89=4,L89=3),AND(K89=3,L89=3),AND(K89=2,L89=4),AND(K89=1,L89=4),AND(K89=1,L89=5)),"ALTO",IF(OR(AND(K89=5,L89=3),AND(K89=5,L89=4),AND(K89=4,L89=4),AND(K89=3,L89=4),AND(K89=5,L89=5),AND(K89=4,L89=5),AND(K89=3,L89=5),AND(K89=2,L89=5)),"EXTREMO",""))))</f>
        <v>#DIV/0!</v>
      </c>
      <c r="N89" s="442"/>
      <c r="O89" s="15" t="s">
        <v>437</v>
      </c>
      <c r="P89" s="15" t="s">
        <v>438</v>
      </c>
      <c r="Q89" s="176" t="s">
        <v>439</v>
      </c>
      <c r="R89" s="206">
        <v>43843</v>
      </c>
      <c r="S89" s="206">
        <v>44012</v>
      </c>
      <c r="T89" s="80" t="s">
        <v>391</v>
      </c>
      <c r="U89" s="454" t="s">
        <v>392</v>
      </c>
      <c r="V89" s="454" t="s">
        <v>440</v>
      </c>
      <c r="W89" s="454" t="s">
        <v>441</v>
      </c>
      <c r="X89" s="440"/>
      <c r="Y89" s="453" t="s">
        <v>322</v>
      </c>
      <c r="Z89" s="453" t="s">
        <v>323</v>
      </c>
      <c r="AA89" s="454" t="s">
        <v>395</v>
      </c>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56"/>
      <c r="E90" s="10" t="s">
        <v>442</v>
      </c>
      <c r="F90" s="10" t="s">
        <v>443</v>
      </c>
      <c r="G90" s="438"/>
      <c r="H90" s="448"/>
      <c r="I90" s="441"/>
      <c r="J90" s="78" t="s">
        <v>444</v>
      </c>
      <c r="K90" s="402"/>
      <c r="L90" s="402"/>
      <c r="M90" s="441"/>
      <c r="N90" s="442"/>
      <c r="O90" s="15" t="s">
        <v>445</v>
      </c>
      <c r="P90" s="15" t="s">
        <v>446</v>
      </c>
      <c r="Q90" s="176" t="s">
        <v>447</v>
      </c>
      <c r="R90" s="206">
        <v>43831</v>
      </c>
      <c r="S90" s="206">
        <v>43983</v>
      </c>
      <c r="T90" s="80" t="s">
        <v>391</v>
      </c>
      <c r="U90" s="454"/>
      <c r="V90" s="453"/>
      <c r="W90" s="454"/>
      <c r="X90" s="440"/>
      <c r="Y90" s="453"/>
      <c r="Z90" s="453"/>
      <c r="AA90" s="454"/>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56"/>
      <c r="E91" s="10" t="s">
        <v>448</v>
      </c>
      <c r="F91" s="10"/>
      <c r="G91" s="438"/>
      <c r="H91" s="448"/>
      <c r="I91" s="441"/>
      <c r="J91" s="78"/>
      <c r="K91" s="402"/>
      <c r="L91" s="402"/>
      <c r="M91" s="441"/>
      <c r="N91" s="442"/>
      <c r="O91" s="15" t="s">
        <v>449</v>
      </c>
      <c r="P91" s="15" t="s">
        <v>450</v>
      </c>
      <c r="Q91" s="176" t="s">
        <v>439</v>
      </c>
      <c r="R91" s="206">
        <v>43831</v>
      </c>
      <c r="S91" s="206">
        <v>43983</v>
      </c>
      <c r="T91" s="80" t="s">
        <v>391</v>
      </c>
      <c r="U91" s="454"/>
      <c r="V91" s="453"/>
      <c r="W91" s="454"/>
      <c r="X91" s="440"/>
      <c r="Y91" s="453"/>
      <c r="Z91" s="453"/>
      <c r="AA91" s="454"/>
      <c r="AB91" s="141"/>
      <c r="AC91" s="141"/>
      <c r="AD91" s="141"/>
      <c r="AE91" s="141"/>
      <c r="AF91" s="141"/>
      <c r="AG91" s="141"/>
      <c r="AH91" s="141"/>
      <c r="AI91" s="141"/>
      <c r="AJ91" s="141"/>
      <c r="AK91" s="141"/>
      <c r="AL91" s="141"/>
      <c r="AM91" s="141"/>
      <c r="AN91" s="152"/>
    </row>
    <row r="92" spans="1:40" s="20" customFormat="1" ht="78" customHeight="1" x14ac:dyDescent="0.95">
      <c r="A92" s="436"/>
      <c r="B92" s="437"/>
      <c r="C92" s="438"/>
      <c r="D92" s="456"/>
      <c r="E92" s="10"/>
      <c r="F92" s="10"/>
      <c r="G92" s="438"/>
      <c r="H92" s="448"/>
      <c r="I92" s="441"/>
      <c r="J92" s="78"/>
      <c r="K92" s="402"/>
      <c r="L92" s="402"/>
      <c r="M92" s="441"/>
      <c r="N92" s="442"/>
      <c r="O92" s="11"/>
      <c r="P92" s="11"/>
      <c r="Q92" s="176"/>
      <c r="R92" s="12"/>
      <c r="S92" s="12"/>
      <c r="T92" s="13"/>
      <c r="U92" s="454"/>
      <c r="V92" s="453"/>
      <c r="W92" s="454"/>
      <c r="X92" s="440"/>
      <c r="Y92" s="453"/>
      <c r="Z92" s="453"/>
      <c r="AA92" s="454"/>
      <c r="AB92" s="141"/>
      <c r="AC92" s="141"/>
      <c r="AD92" s="141"/>
      <c r="AE92" s="141"/>
      <c r="AF92" s="146"/>
      <c r="AG92" s="146"/>
      <c r="AH92" s="146"/>
      <c r="AI92" s="146"/>
      <c r="AJ92" s="146"/>
      <c r="AK92" s="146"/>
      <c r="AL92" s="141"/>
      <c r="AM92" s="141"/>
      <c r="AN92" s="152"/>
    </row>
    <row r="93" spans="1:40" s="20" customFormat="1" ht="78" customHeight="1" x14ac:dyDescent="0.25">
      <c r="A93" s="436"/>
      <c r="B93" s="437"/>
      <c r="C93" s="438"/>
      <c r="D93" s="457"/>
      <c r="E93" s="10"/>
      <c r="F93" s="21"/>
      <c r="G93" s="438"/>
      <c r="H93" s="448"/>
      <c r="I93" s="441"/>
      <c r="J93" s="78"/>
      <c r="K93" s="402"/>
      <c r="L93" s="402"/>
      <c r="M93" s="441"/>
      <c r="N93" s="442"/>
      <c r="O93" s="14"/>
      <c r="P93" s="14"/>
      <c r="Q93" s="15"/>
      <c r="R93" s="15"/>
      <c r="S93" s="13"/>
      <c r="T93" s="13"/>
      <c r="U93" s="454"/>
      <c r="V93" s="453"/>
      <c r="W93" s="454"/>
      <c r="X93" s="440"/>
      <c r="Y93" s="453"/>
      <c r="Z93" s="453"/>
      <c r="AA93" s="454"/>
      <c r="AB93" s="141"/>
      <c r="AC93" s="141"/>
      <c r="AD93" s="141"/>
      <c r="AE93" s="141"/>
      <c r="AF93" s="141"/>
      <c r="AG93" s="141"/>
      <c r="AH93" s="141"/>
      <c r="AI93" s="141"/>
      <c r="AJ93" s="141"/>
      <c r="AK93" s="141"/>
      <c r="AL93" s="141"/>
      <c r="AM93" s="141"/>
      <c r="AN93" s="152"/>
    </row>
    <row r="94" spans="1:40" s="20" customFormat="1" ht="78" customHeight="1" x14ac:dyDescent="0.25">
      <c r="A94" s="436"/>
      <c r="B94" s="437"/>
      <c r="C94" s="438"/>
      <c r="D94" s="439"/>
      <c r="E94" s="10"/>
      <c r="F94" s="10"/>
      <c r="G94" s="438"/>
      <c r="H94" s="447" t="e">
        <f>'[2]R2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('[2]R2 SI'!$A$81)*1</f>
        <v>1</v>
      </c>
      <c r="L94" s="401" t="e">
        <f>('[2]R2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c r="P94" s="176"/>
      <c r="Q94" s="176"/>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2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1"/>
      <c r="AG97" s="141"/>
      <c r="AH97" s="141"/>
      <c r="AI97" s="141"/>
      <c r="AJ97" s="141"/>
      <c r="AK97" s="141"/>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'[2]R3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('[2]R3 SI'!$A$81)*1</f>
        <v>1</v>
      </c>
      <c r="L99" s="401" t="e">
        <f>('[2]R3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9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6"/>
      <c r="AG102" s="146"/>
      <c r="AH102" s="146"/>
      <c r="AI102" s="146"/>
      <c r="AJ102" s="146"/>
      <c r="AK102" s="146"/>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'[2]R4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('[2]R4 SI'!$A$81)*1</f>
        <v>1</v>
      </c>
      <c r="L104" s="401" t="e">
        <f>('[2]R4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2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1"/>
      <c r="AG107" s="141"/>
      <c r="AH107" s="141"/>
      <c r="AI107" s="141"/>
      <c r="AJ107" s="141"/>
      <c r="AK107" s="141"/>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'[2]R5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('[2]R5 SI'!$A$81)*1</f>
        <v>1</v>
      </c>
      <c r="L109" s="401" t="e">
        <f>('[2]R5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27" x14ac:dyDescent="0.8">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row>
    <row r="115" spans="1:27" ht="15" customHeight="1" x14ac:dyDescent="0.8"/>
    <row r="116" spans="1:27" x14ac:dyDescent="0.8">
      <c r="K116" s="23"/>
      <c r="L116" s="23"/>
      <c r="M116" s="23"/>
      <c r="N116" s="23"/>
      <c r="O116" s="23"/>
      <c r="P116" s="23"/>
      <c r="Q116" s="23"/>
      <c r="R116" s="23"/>
      <c r="S116" s="23"/>
    </row>
    <row r="117" spans="1:27" x14ac:dyDescent="0.8">
      <c r="K117" s="449" t="s">
        <v>43</v>
      </c>
      <c r="L117" s="449"/>
      <c r="M117" s="449"/>
      <c r="N117" s="449"/>
      <c r="O117" s="449"/>
      <c r="P117" s="449"/>
      <c r="Q117" s="449"/>
      <c r="R117" s="449"/>
      <c r="S117" s="449" t="s">
        <v>44</v>
      </c>
      <c r="T117" s="450"/>
    </row>
    <row r="118" spans="1:27" x14ac:dyDescent="0.8">
      <c r="K118" s="449"/>
      <c r="L118" s="449"/>
      <c r="M118" s="449"/>
      <c r="N118" s="449"/>
      <c r="O118" s="449"/>
      <c r="P118" s="449"/>
      <c r="Q118" s="449"/>
      <c r="R118" s="449"/>
      <c r="S118" s="450"/>
      <c r="T118" s="450"/>
    </row>
    <row r="119" spans="1:27" x14ac:dyDescent="0.8">
      <c r="K119" s="449"/>
      <c r="L119" s="449"/>
      <c r="M119" s="449"/>
      <c r="N119" s="449"/>
      <c r="O119" s="449"/>
      <c r="P119" s="449"/>
      <c r="Q119" s="449"/>
      <c r="R119" s="449"/>
      <c r="S119" s="450"/>
      <c r="T119" s="450"/>
    </row>
    <row r="120" spans="1:27" x14ac:dyDescent="0.8">
      <c r="K120" s="449"/>
      <c r="L120" s="449"/>
      <c r="M120" s="449"/>
      <c r="N120" s="449"/>
      <c r="O120" s="449"/>
      <c r="P120" s="449"/>
      <c r="Q120" s="449"/>
      <c r="R120" s="449"/>
      <c r="S120" s="450"/>
      <c r="T120" s="450"/>
    </row>
  </sheetData>
  <dataConsolidate/>
  <mergeCells count="398">
    <mergeCell ref="K117:R120"/>
    <mergeCell ref="S117:T120"/>
    <mergeCell ref="V109:V113"/>
    <mergeCell ref="W109:W113"/>
    <mergeCell ref="X109:X113"/>
    <mergeCell ref="Y109:Y113"/>
    <mergeCell ref="Z109:Z113"/>
    <mergeCell ref="AA109:AA113"/>
    <mergeCell ref="I109:I113"/>
    <mergeCell ref="K109:K113"/>
    <mergeCell ref="L109:L113"/>
    <mergeCell ref="M109:M113"/>
    <mergeCell ref="N109:N113"/>
    <mergeCell ref="U109:U113"/>
    <mergeCell ref="A109:A113"/>
    <mergeCell ref="B109:B113"/>
    <mergeCell ref="C109:C113"/>
    <mergeCell ref="D109:D113"/>
    <mergeCell ref="G109:G113"/>
    <mergeCell ref="H109:H113"/>
    <mergeCell ref="V104:V108"/>
    <mergeCell ref="W104:W108"/>
    <mergeCell ref="X104:X108"/>
    <mergeCell ref="A104:A108"/>
    <mergeCell ref="B104:B108"/>
    <mergeCell ref="C104:C108"/>
    <mergeCell ref="D104:D108"/>
    <mergeCell ref="G104:G108"/>
    <mergeCell ref="H104:H108"/>
    <mergeCell ref="Y104:Y108"/>
    <mergeCell ref="Z104:Z108"/>
    <mergeCell ref="AA104:AA108"/>
    <mergeCell ref="I104:I108"/>
    <mergeCell ref="K104:K108"/>
    <mergeCell ref="L104:L108"/>
    <mergeCell ref="M104:M108"/>
    <mergeCell ref="N104:N108"/>
    <mergeCell ref="U104:U108"/>
    <mergeCell ref="Y99:Y103"/>
    <mergeCell ref="Z99:Z103"/>
    <mergeCell ref="AA99:AA103"/>
    <mergeCell ref="I99:I103"/>
    <mergeCell ref="K99:K103"/>
    <mergeCell ref="L99:L103"/>
    <mergeCell ref="M99:M103"/>
    <mergeCell ref="N99:N103"/>
    <mergeCell ref="U99:U103"/>
    <mergeCell ref="A99:A103"/>
    <mergeCell ref="B99:B103"/>
    <mergeCell ref="C99:C103"/>
    <mergeCell ref="D99:D103"/>
    <mergeCell ref="G99:G103"/>
    <mergeCell ref="H99:H103"/>
    <mergeCell ref="V94:V98"/>
    <mergeCell ref="W94:W98"/>
    <mergeCell ref="X94:X98"/>
    <mergeCell ref="A94:A98"/>
    <mergeCell ref="B94:B98"/>
    <mergeCell ref="C94:C98"/>
    <mergeCell ref="D94:D98"/>
    <mergeCell ref="G94:G98"/>
    <mergeCell ref="H94:H98"/>
    <mergeCell ref="V99:V103"/>
    <mergeCell ref="W99:W103"/>
    <mergeCell ref="X99:X103"/>
    <mergeCell ref="Y94:Y98"/>
    <mergeCell ref="Z94:Z98"/>
    <mergeCell ref="AA94:AA98"/>
    <mergeCell ref="I94:I98"/>
    <mergeCell ref="K94:K98"/>
    <mergeCell ref="L94:L98"/>
    <mergeCell ref="M94:M98"/>
    <mergeCell ref="N94:N98"/>
    <mergeCell ref="U94:U98"/>
    <mergeCell ref="V89:V93"/>
    <mergeCell ref="W89:W93"/>
    <mergeCell ref="X89:X93"/>
    <mergeCell ref="Y89:Y93"/>
    <mergeCell ref="Z89:Z93"/>
    <mergeCell ref="AA89:AA93"/>
    <mergeCell ref="I89:I93"/>
    <mergeCell ref="K89:K93"/>
    <mergeCell ref="L89:L93"/>
    <mergeCell ref="M89:M93"/>
    <mergeCell ref="N89:N93"/>
    <mergeCell ref="U89:U93"/>
    <mergeCell ref="A89:A93"/>
    <mergeCell ref="B89:B93"/>
    <mergeCell ref="C89:C93"/>
    <mergeCell ref="D89:D93"/>
    <mergeCell ref="G89:G93"/>
    <mergeCell ref="H89:H93"/>
    <mergeCell ref="M83:M87"/>
    <mergeCell ref="N83:N87"/>
    <mergeCell ref="U83:U87"/>
    <mergeCell ref="I78:I82"/>
    <mergeCell ref="K78:K82"/>
    <mergeCell ref="L78:L82"/>
    <mergeCell ref="M78:M82"/>
    <mergeCell ref="N78:N82"/>
    <mergeCell ref="Y83:Y87"/>
    <mergeCell ref="Z83:Z87"/>
    <mergeCell ref="AA83:AA87"/>
    <mergeCell ref="A88:AA88"/>
    <mergeCell ref="V83:V87"/>
    <mergeCell ref="W83:W87"/>
    <mergeCell ref="X83:X87"/>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3:M87 I83:I87 M68:M72">
    <cfRule type="containsText" dxfId="1202" priority="49" stopIfTrue="1" operator="containsText" text="EXTREMO">
      <formula>NOT(ISERROR(SEARCH("EXTREMO",I57)))</formula>
    </cfRule>
    <cfRule type="containsText" dxfId="1201" priority="50" stopIfTrue="1" operator="containsText" text="ALTO">
      <formula>NOT(ISERROR(SEARCH("ALTO",I57)))</formula>
    </cfRule>
    <cfRule type="containsText" dxfId="1200" priority="51" stopIfTrue="1" operator="containsText" text="MODERADO">
      <formula>NOT(ISERROR(SEARCH("MODERADO",I57)))</formula>
    </cfRule>
    <cfRule type="containsText" dxfId="1199" priority="52" stopIfTrue="1" operator="containsText" text="BAJO">
      <formula>NOT(ISERROR(SEARCH("BAJO",I57)))</formula>
    </cfRule>
  </conditionalFormatting>
  <conditionalFormatting sqref="M31:M40">
    <cfRule type="containsText" dxfId="1198" priority="45" stopIfTrue="1" operator="containsText" text="EXTREMO">
      <formula>NOT(ISERROR(SEARCH("EXTREMO",M31)))</formula>
    </cfRule>
    <cfRule type="containsText" dxfId="1197" priority="46" stopIfTrue="1" operator="containsText" text="ALTO">
      <formula>NOT(ISERROR(SEARCH("ALTO",M31)))</formula>
    </cfRule>
    <cfRule type="containsText" dxfId="1196" priority="47" stopIfTrue="1" operator="containsText" text="MODERADO">
      <formula>NOT(ISERROR(SEARCH("MODERADO",M31)))</formula>
    </cfRule>
    <cfRule type="containsText" dxfId="1195" priority="48" stopIfTrue="1" operator="containsText" text="BAJO">
      <formula>NOT(ISERROR(SEARCH("BAJO",M31)))</formula>
    </cfRule>
  </conditionalFormatting>
  <conditionalFormatting sqref="I16:I20 I26:I40">
    <cfRule type="containsText" dxfId="1194" priority="41" stopIfTrue="1" operator="containsText" text="EXTREMO">
      <formula>NOT(ISERROR(SEARCH("EXTREMO",I16)))</formula>
    </cfRule>
    <cfRule type="containsText" dxfId="1193" priority="42" stopIfTrue="1" operator="containsText" text="ALTO">
      <formula>NOT(ISERROR(SEARCH("ALTO",I16)))</formula>
    </cfRule>
    <cfRule type="containsText" dxfId="1192" priority="43" stopIfTrue="1" operator="containsText" text="MODERADO">
      <formula>NOT(ISERROR(SEARCH("MODERADO",I16)))</formula>
    </cfRule>
    <cfRule type="containsText" dxfId="1191" priority="44" stopIfTrue="1" operator="containsText" text="BAJO">
      <formula>NOT(ISERROR(SEARCH("BAJO",I16)))</formula>
    </cfRule>
  </conditionalFormatting>
  <conditionalFormatting sqref="M26:M30">
    <cfRule type="containsText" dxfId="1190" priority="37" stopIfTrue="1" operator="containsText" text="EXTREMO">
      <formula>NOT(ISERROR(SEARCH("EXTREMO",M26)))</formula>
    </cfRule>
    <cfRule type="containsText" dxfId="1189" priority="38" stopIfTrue="1" operator="containsText" text="ALTO">
      <formula>NOT(ISERROR(SEARCH("ALTO",M26)))</formula>
    </cfRule>
    <cfRule type="containsText" dxfId="1188" priority="39" stopIfTrue="1" operator="containsText" text="MODERADO">
      <formula>NOT(ISERROR(SEARCH("MODERADO",M26)))</formula>
    </cfRule>
    <cfRule type="containsText" dxfId="1187" priority="40" stopIfTrue="1" operator="containsText" text="BAJO">
      <formula>NOT(ISERROR(SEARCH("BAJO",M26)))</formula>
    </cfRule>
  </conditionalFormatting>
  <conditionalFormatting sqref="I47:I56 M47:M56">
    <cfRule type="containsText" dxfId="1186" priority="33" stopIfTrue="1" operator="containsText" text="EXTREMO">
      <formula>NOT(ISERROR(SEARCH("EXTREMO",I47)))</formula>
    </cfRule>
    <cfRule type="containsText" dxfId="1185" priority="34" stopIfTrue="1" operator="containsText" text="ALTO">
      <formula>NOT(ISERROR(SEARCH("ALTO",I47)))</formula>
    </cfRule>
    <cfRule type="containsText" dxfId="1184" priority="35" stopIfTrue="1" operator="containsText" text="MODERADO">
      <formula>NOT(ISERROR(SEARCH("MODERADO",I47)))</formula>
    </cfRule>
    <cfRule type="containsText" dxfId="1183" priority="36" stopIfTrue="1" operator="containsText" text="BAJO">
      <formula>NOT(ISERROR(SEARCH("BAJO",I47)))</formula>
    </cfRule>
  </conditionalFormatting>
  <conditionalFormatting sqref="I42:I46 M42:M46">
    <cfRule type="containsText" dxfId="1182" priority="29" stopIfTrue="1" operator="containsText" text="EXTREMO">
      <formula>NOT(ISERROR(SEARCH("EXTREMO",I42)))</formula>
    </cfRule>
    <cfRule type="containsText" dxfId="1181" priority="30" stopIfTrue="1" operator="containsText" text="ALTO">
      <formula>NOT(ISERROR(SEARCH("ALTO",I42)))</formula>
    </cfRule>
    <cfRule type="containsText" dxfId="1180" priority="31" stopIfTrue="1" operator="containsText" text="MODERADO">
      <formula>NOT(ISERROR(SEARCH("MODERADO",I42)))</formula>
    </cfRule>
    <cfRule type="containsText" dxfId="1179" priority="32" stopIfTrue="1" operator="containsText" text="BAJO">
      <formula>NOT(ISERROR(SEARCH("BAJO",I42)))</formula>
    </cfRule>
  </conditionalFormatting>
  <conditionalFormatting sqref="I73:I82 M73:M82">
    <cfRule type="containsText" dxfId="1178" priority="25" stopIfTrue="1" operator="containsText" text="EXTREMO">
      <formula>NOT(ISERROR(SEARCH("EXTREMO",I73)))</formula>
    </cfRule>
    <cfRule type="containsText" dxfId="1177" priority="26" stopIfTrue="1" operator="containsText" text="ALTO">
      <formula>NOT(ISERROR(SEARCH("ALTO",I73)))</formula>
    </cfRule>
    <cfRule type="containsText" dxfId="1176" priority="27" stopIfTrue="1" operator="containsText" text="MODERADO">
      <formula>NOT(ISERROR(SEARCH("MODERADO",I73)))</formula>
    </cfRule>
    <cfRule type="containsText" dxfId="1175" priority="28" stopIfTrue="1" operator="containsText" text="BAJO">
      <formula>NOT(ISERROR(SEARCH("BAJO",I73)))</formula>
    </cfRule>
  </conditionalFormatting>
  <conditionalFormatting sqref="I68:I72">
    <cfRule type="containsText" dxfId="1174" priority="21" stopIfTrue="1" operator="containsText" text="EXTREMO">
      <formula>NOT(ISERROR(SEARCH("EXTREMO",I68)))</formula>
    </cfRule>
    <cfRule type="containsText" dxfId="1173" priority="22" stopIfTrue="1" operator="containsText" text="ALTO">
      <formula>NOT(ISERROR(SEARCH("ALTO",I68)))</formula>
    </cfRule>
    <cfRule type="containsText" dxfId="1172" priority="23" stopIfTrue="1" operator="containsText" text="MODERADO">
      <formula>NOT(ISERROR(SEARCH("MODERADO",I68)))</formula>
    </cfRule>
    <cfRule type="containsText" dxfId="1171" priority="24" stopIfTrue="1" operator="containsText" text="BAJO">
      <formula>NOT(ISERROR(SEARCH("BAJO",I68)))</formula>
    </cfRule>
  </conditionalFormatting>
  <conditionalFormatting sqref="M109:M113 I109:I113">
    <cfRule type="containsText" dxfId="1170" priority="17" stopIfTrue="1" operator="containsText" text="EXTREMO">
      <formula>NOT(ISERROR(SEARCH("EXTREMO",I109)))</formula>
    </cfRule>
    <cfRule type="containsText" dxfId="1169" priority="18" stopIfTrue="1" operator="containsText" text="ALTO">
      <formula>NOT(ISERROR(SEARCH("ALTO",I109)))</formula>
    </cfRule>
    <cfRule type="containsText" dxfId="1168" priority="19" stopIfTrue="1" operator="containsText" text="MODERADO">
      <formula>NOT(ISERROR(SEARCH("MODERADO",I109)))</formula>
    </cfRule>
    <cfRule type="containsText" dxfId="1167" priority="20" stopIfTrue="1" operator="containsText" text="BAJO">
      <formula>NOT(ISERROR(SEARCH("BAJO",I109)))</formula>
    </cfRule>
  </conditionalFormatting>
  <conditionalFormatting sqref="I99:I108 M99:M108">
    <cfRule type="containsText" dxfId="1166" priority="13" stopIfTrue="1" operator="containsText" text="EXTREMO">
      <formula>NOT(ISERROR(SEARCH("EXTREMO",I99)))</formula>
    </cfRule>
    <cfRule type="containsText" dxfId="1165" priority="14" stopIfTrue="1" operator="containsText" text="ALTO">
      <formula>NOT(ISERROR(SEARCH("ALTO",I99)))</formula>
    </cfRule>
    <cfRule type="containsText" dxfId="1164" priority="15" stopIfTrue="1" operator="containsText" text="MODERADO">
      <formula>NOT(ISERROR(SEARCH("MODERADO",I99)))</formula>
    </cfRule>
    <cfRule type="containsText" dxfId="1163" priority="16" stopIfTrue="1" operator="containsText" text="BAJO">
      <formula>NOT(ISERROR(SEARCH("BAJO",I99)))</formula>
    </cfRule>
  </conditionalFormatting>
  <conditionalFormatting sqref="I89:I98 M89:M98">
    <cfRule type="containsText" dxfId="1162" priority="9" stopIfTrue="1" operator="containsText" text="EXTREMO">
      <formula>NOT(ISERROR(SEARCH("EXTREMO",I89)))</formula>
    </cfRule>
    <cfRule type="containsText" dxfId="1161" priority="10" stopIfTrue="1" operator="containsText" text="ALTO">
      <formula>NOT(ISERROR(SEARCH("ALTO",I89)))</formula>
    </cfRule>
    <cfRule type="containsText" dxfId="1160" priority="11" stopIfTrue="1" operator="containsText" text="MODERADO">
      <formula>NOT(ISERROR(SEARCH("MODERADO",I89)))</formula>
    </cfRule>
    <cfRule type="containsText" dxfId="1159" priority="12" stopIfTrue="1" operator="containsText" text="BAJO">
      <formula>NOT(ISERROR(SEARCH("BAJO",I89)))</formula>
    </cfRule>
  </conditionalFormatting>
  <conditionalFormatting sqref="I21:I25">
    <cfRule type="containsText" dxfId="1158" priority="5" stopIfTrue="1" operator="containsText" text="EXTREMO">
      <formula>NOT(ISERROR(SEARCH("EXTREMO",I21)))</formula>
    </cfRule>
    <cfRule type="containsText" dxfId="1157" priority="6" stopIfTrue="1" operator="containsText" text="ALTO">
      <formula>NOT(ISERROR(SEARCH("ALTO",I21)))</formula>
    </cfRule>
    <cfRule type="containsText" dxfId="1156" priority="7" stopIfTrue="1" operator="containsText" text="MODERADO">
      <formula>NOT(ISERROR(SEARCH("MODERADO",I21)))</formula>
    </cfRule>
    <cfRule type="containsText" dxfId="1155" priority="8" stopIfTrue="1" operator="containsText" text="BAJO">
      <formula>NOT(ISERROR(SEARCH("BAJO",I21)))</formula>
    </cfRule>
  </conditionalFormatting>
  <conditionalFormatting sqref="M16:M25">
    <cfRule type="containsText" dxfId="1154" priority="1" stopIfTrue="1" operator="containsText" text="EXTREMO">
      <formula>NOT(ISERROR(SEARCH("EXTREMO",M16)))</formula>
    </cfRule>
    <cfRule type="containsText" dxfId="1153" priority="2" stopIfTrue="1" operator="containsText" text="ALTO">
      <formula>NOT(ISERROR(SEARCH("ALTO",M16)))</formula>
    </cfRule>
    <cfRule type="containsText" dxfId="1152" priority="3" stopIfTrue="1" operator="containsText" text="MODERADO">
      <formula>NOT(ISERROR(SEARCH("MODERADO",M16)))</formula>
    </cfRule>
    <cfRule type="containsText" dxfId="1151" priority="4" stopIfTrue="1" operator="containsText" text="BAJO">
      <formula>NOT(ISERROR(SEARCH("BAJO",M16)))</formula>
    </cfRule>
  </conditionalFormatting>
  <dataValidations count="28">
    <dataValidation allowBlank="1" showInputMessage="1" showErrorMessage="1" promptTitle="Asignación de controles" prompt="Debe existir un control por cada causa._x000a__x000a_Una vez asigne los controles existentes del R5, dirijase a la Hoja R5 SI para su valoración" sqref="J109:J113" xr:uid="{00000000-0002-0000-0100-000000000000}"/>
    <dataValidation allowBlank="1" showInputMessage="1" showErrorMessage="1" promptTitle="Asignación de controles" prompt="Debe existir un control por cada causa._x000a__x000a_Una vez asigne los controles existentes del R4, dirijase a la Hoja R4 SI para su valoración" sqref="J104:J108" xr:uid="{00000000-0002-0000-0100-000001000000}"/>
    <dataValidation allowBlank="1" showInputMessage="1" showErrorMessage="1" promptTitle="Asignación de controles" prompt="Debe existir un control por cada causa._x000a__x000a_Una vez asigne los controles existentes del R3, dirijase a la Hoja R3 SI para su valoración" sqref="J99:J103" xr:uid="{00000000-0002-0000-0100-000002000000}"/>
    <dataValidation allowBlank="1" showInputMessage="1" showErrorMessage="1" promptTitle="Asignación de controles" prompt="Debe existir un control por cada causa._x000a__x000a_Una vez asigne los controles existentes del R2, dirijase a la Hoja R2 SI para su valoración" sqref="J94:J98" xr:uid="{00000000-0002-0000-0100-000003000000}"/>
    <dataValidation allowBlank="1" showInputMessage="1" showErrorMessage="1" promptTitle="Asignación de controles" prompt="Debe existir un control por cada causa._x000a__x000a_Una vez asigne los controles existentes del R1, dirijase a la Hoja R1 SI para su valoración" sqref="J89:J93" xr:uid="{00000000-0002-0000-0100-000004000000}"/>
    <dataValidation allowBlank="1" showInputMessage="1" showErrorMessage="1" promptTitle="Asignación de controles" prompt="Debe existir un control por cada causa._x000a__x000a_Una vez asigne los controles existentes del R5, dirijase a la Hoja R5 CO para su valoración" sqref="J83:J87" xr:uid="{00000000-0002-0000-0100-000005000000}"/>
    <dataValidation allowBlank="1" showInputMessage="1" showErrorMessage="1" promptTitle="Asignación de controles" prompt="Debe existir un control por cada causa._x000a__x000a_Una vez asigne los controles existentes del R4, dirijase a la Hoja R4 CO para su valoración" sqref="J78:J82" xr:uid="{00000000-0002-0000-0100-000006000000}"/>
    <dataValidation allowBlank="1" showInputMessage="1" showErrorMessage="1" promptTitle="Asignación de controles" prompt="Debe existir un control por cada causa._x000a__x000a_Una vez asigne los controles existentes del R3, dirijase a la Hoja R3 CO para su valoración" sqref="J73:J77" xr:uid="{00000000-0002-0000-0100-000007000000}"/>
    <dataValidation allowBlank="1" showInputMessage="1" showErrorMessage="1" promptTitle="Asignación de controles" prompt="Debe existir un control por cada causa._x000a__x000a_Una vez asigne los controles existentes del R2, dirijase a la Hoja R2 CO para su valoración" sqref="J68:J72" xr:uid="{00000000-0002-0000-0100-000008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100-000009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100-00000A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100-00000B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100-00000C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100-00000D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100-00000E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100-00000F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100-000010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100-000011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100-000012000000}"/>
    <dataValidation allowBlank="1" showInputMessage="1" showErrorMessage="1" promptTitle="Valor consecuencia Riesgos SI" prompt="Dirigirse a la Hoja R5 SI" sqref="H109:H113" xr:uid="{00000000-0002-0000-0100-000013000000}"/>
    <dataValidation allowBlank="1" showInputMessage="1" showErrorMessage="1" promptTitle="Valor consecuencia Riesgos SI" prompt="Dirigirse a la Hoja R4 SI" sqref="H104:H108" xr:uid="{00000000-0002-0000-0100-000014000000}"/>
    <dataValidation allowBlank="1" showInputMessage="1" showErrorMessage="1" promptTitle="Valor consecuencia Riesgos SI" prompt="Dirigirse a la Hoja R3 SI" sqref="H99:H103" xr:uid="{00000000-0002-0000-0100-000015000000}"/>
    <dataValidation allowBlank="1" showInputMessage="1" showErrorMessage="1" promptTitle="Valor consecuencia Riesgos SI" prompt="Dirigirse a la Hoja R2 SI" sqref="H94:H98" xr:uid="{00000000-0002-0000-0100-000016000000}"/>
    <dataValidation allowBlank="1" showInputMessage="1" showErrorMessage="1" promptTitle="Valor consecuencia Riesgos SI" prompt="Dirigirse a la Hoja R1 SI" sqref="H89:H93" xr:uid="{00000000-0002-0000-0100-000017000000}"/>
    <dataValidation type="list" allowBlank="1" showInputMessage="1" showErrorMessage="1" sqref="N42:N66 N89:N113 N16:N40 N68:N87" xr:uid="{00000000-0002-0000-0100-000018000000}">
      <formula1>$AC$7:$AC$10</formula1>
    </dataValidation>
    <dataValidation type="list" allowBlank="1" showInputMessage="1" showErrorMessage="1" sqref="H16:H40 H42:H66" xr:uid="{00000000-0002-0000-0100-000019000000}">
      <formula1>$AE$2:$AE$6</formula1>
    </dataValidation>
    <dataValidation type="list" allowBlank="1" showInputMessage="1" showErrorMessage="1" sqref="G89:G113 G16:G40 G42:G66 G68:G87" xr:uid="{00000000-0002-0000-0100-00001A000000}">
      <formula1>$AC$2:$AC$6</formula1>
    </dataValidation>
    <dataValidation type="list" showInputMessage="1" showErrorMessage="1" sqref="C16:C40 C42:C66 C89:C113 C68:C87" xr:uid="{00000000-0002-0000-0100-00001B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30">
    <tabColor theme="2" tint="-0.499984740745262"/>
  </sheetPr>
  <dimension ref="A1:AN125"/>
  <sheetViews>
    <sheetView view="pageBreakPreview" zoomScale="30" zoomScaleNormal="40" zoomScaleSheetLayoutView="30" workbookViewId="0">
      <selection activeCell="B42" sqref="B42:B46"/>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306</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307</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308</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309</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310</v>
      </c>
      <c r="C16" s="452" t="s">
        <v>36</v>
      </c>
      <c r="D16" s="398"/>
      <c r="E16" s="77" t="s">
        <v>311</v>
      </c>
      <c r="F16" s="77" t="s">
        <v>312</v>
      </c>
      <c r="G16" s="399">
        <v>2</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MODERADO</v>
      </c>
      <c r="J16" s="197" t="s">
        <v>313</v>
      </c>
      <c r="K16" s="401">
        <f>('[19]R1 PR'!$A$81)*1</f>
        <v>1</v>
      </c>
      <c r="L16" s="401">
        <f>('[19]R1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17</v>
      </c>
      <c r="O16" s="167" t="s">
        <v>314</v>
      </c>
      <c r="P16" s="167" t="s">
        <v>315</v>
      </c>
      <c r="Q16" s="167" t="s">
        <v>316</v>
      </c>
      <c r="R16" s="79">
        <v>43983</v>
      </c>
      <c r="S16" s="79" t="s">
        <v>317</v>
      </c>
      <c r="T16" s="80" t="s">
        <v>318</v>
      </c>
      <c r="U16" s="407" t="s">
        <v>319</v>
      </c>
      <c r="V16" s="407" t="s">
        <v>320</v>
      </c>
      <c r="W16" s="407" t="s">
        <v>321</v>
      </c>
      <c r="X16" s="403"/>
      <c r="Y16" s="403" t="s">
        <v>322</v>
      </c>
      <c r="Z16" s="403" t="s">
        <v>323</v>
      </c>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324</v>
      </c>
      <c r="F17" s="77" t="s">
        <v>325</v>
      </c>
      <c r="G17" s="399"/>
      <c r="H17" s="399"/>
      <c r="I17" s="400"/>
      <c r="J17" s="198" t="s">
        <v>326</v>
      </c>
      <c r="K17" s="402"/>
      <c r="L17" s="402"/>
      <c r="M17" s="400"/>
      <c r="N17" s="405"/>
      <c r="O17" s="81" t="s">
        <v>327</v>
      </c>
      <c r="P17" s="81" t="s">
        <v>328</v>
      </c>
      <c r="Q17" s="167" t="s">
        <v>316</v>
      </c>
      <c r="R17" s="79">
        <v>43983</v>
      </c>
      <c r="S17" s="79" t="s">
        <v>317</v>
      </c>
      <c r="T17" s="80" t="s">
        <v>318</v>
      </c>
      <c r="U17" s="408"/>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329</v>
      </c>
      <c r="F18" s="77" t="s">
        <v>330</v>
      </c>
      <c r="G18" s="399"/>
      <c r="H18" s="399"/>
      <c r="I18" s="400"/>
      <c r="J18" s="198" t="s">
        <v>331</v>
      </c>
      <c r="K18" s="402"/>
      <c r="L18" s="402"/>
      <c r="M18" s="400"/>
      <c r="N18" s="405"/>
      <c r="O18" s="81" t="s">
        <v>314</v>
      </c>
      <c r="P18" s="81" t="s">
        <v>332</v>
      </c>
      <c r="Q18" s="167" t="s">
        <v>316</v>
      </c>
      <c r="R18" s="79">
        <v>43983</v>
      </c>
      <c r="S18" s="79" t="s">
        <v>317</v>
      </c>
      <c r="T18" s="80" t="s">
        <v>318</v>
      </c>
      <c r="U18" s="408"/>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8"/>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8"/>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333</v>
      </c>
      <c r="C21" s="399" t="s">
        <v>36</v>
      </c>
      <c r="D21" s="398" t="s">
        <v>334</v>
      </c>
      <c r="E21" s="199" t="s">
        <v>335</v>
      </c>
      <c r="F21" s="199" t="s">
        <v>336</v>
      </c>
      <c r="G21" s="399">
        <v>2</v>
      </c>
      <c r="H21" s="399">
        <v>3</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MODERADO</v>
      </c>
      <c r="J21" s="197" t="s">
        <v>337</v>
      </c>
      <c r="K21" s="401">
        <f>('[19]R2 PR'!$A$81)*1</f>
        <v>1</v>
      </c>
      <c r="L21" s="401">
        <f>('[19]R2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t="s">
        <v>17</v>
      </c>
      <c r="O21" s="197" t="s">
        <v>337</v>
      </c>
      <c r="P21" s="167" t="s">
        <v>338</v>
      </c>
      <c r="Q21" s="167" t="s">
        <v>339</v>
      </c>
      <c r="R21" s="79">
        <v>43983</v>
      </c>
      <c r="S21" s="79" t="s">
        <v>317</v>
      </c>
      <c r="T21" s="80" t="s">
        <v>340</v>
      </c>
      <c r="U21" s="407" t="s">
        <v>341</v>
      </c>
      <c r="V21" s="407" t="s">
        <v>342</v>
      </c>
      <c r="W21" s="407" t="s">
        <v>343</v>
      </c>
      <c r="X21" s="403"/>
      <c r="Y21" s="403" t="s">
        <v>322</v>
      </c>
      <c r="Z21" s="403" t="s">
        <v>323</v>
      </c>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10" t="s">
        <v>344</v>
      </c>
      <c r="F22" s="10" t="s">
        <v>345</v>
      </c>
      <c r="G22" s="399"/>
      <c r="H22" s="399"/>
      <c r="I22" s="400"/>
      <c r="J22" s="198" t="s">
        <v>346</v>
      </c>
      <c r="K22" s="402"/>
      <c r="L22" s="402"/>
      <c r="M22" s="400"/>
      <c r="N22" s="405"/>
      <c r="O22" s="198" t="s">
        <v>347</v>
      </c>
      <c r="P22" s="81" t="s">
        <v>348</v>
      </c>
      <c r="Q22" s="167" t="s">
        <v>339</v>
      </c>
      <c r="R22" s="79">
        <v>43983</v>
      </c>
      <c r="S22" s="79" t="s">
        <v>317</v>
      </c>
      <c r="T22" s="80" t="s">
        <v>340</v>
      </c>
      <c r="U22" s="408"/>
      <c r="V22" s="408"/>
      <c r="W22" s="408"/>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09" t="s">
        <v>349</v>
      </c>
      <c r="F23" s="455" t="s">
        <v>350</v>
      </c>
      <c r="G23" s="399"/>
      <c r="H23" s="399"/>
      <c r="I23" s="400"/>
      <c r="J23" s="198" t="s">
        <v>351</v>
      </c>
      <c r="K23" s="402"/>
      <c r="L23" s="402"/>
      <c r="M23" s="400"/>
      <c r="N23" s="405"/>
      <c r="O23" s="198" t="s">
        <v>351</v>
      </c>
      <c r="P23" s="81" t="s">
        <v>352</v>
      </c>
      <c r="Q23" s="167" t="s">
        <v>339</v>
      </c>
      <c r="R23" s="79">
        <v>43983</v>
      </c>
      <c r="S23" s="79" t="s">
        <v>317</v>
      </c>
      <c r="T23" s="80" t="s">
        <v>340</v>
      </c>
      <c r="U23" s="408"/>
      <c r="V23" s="408"/>
      <c r="W23" s="408"/>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10"/>
      <c r="F24" s="457"/>
      <c r="G24" s="399"/>
      <c r="H24" s="399"/>
      <c r="I24" s="400"/>
      <c r="J24" s="198"/>
      <c r="K24" s="402"/>
      <c r="L24" s="402"/>
      <c r="M24" s="400"/>
      <c r="N24" s="405"/>
      <c r="O24" s="198" t="s">
        <v>353</v>
      </c>
      <c r="P24" s="81" t="s">
        <v>348</v>
      </c>
      <c r="Q24" s="167" t="s">
        <v>339</v>
      </c>
      <c r="R24" s="79">
        <v>43983</v>
      </c>
      <c r="S24" s="79" t="s">
        <v>317</v>
      </c>
      <c r="T24" s="80" t="s">
        <v>340</v>
      </c>
      <c r="U24" s="408"/>
      <c r="V24" s="408"/>
      <c r="W24" s="408"/>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8"/>
      <c r="V25" s="408"/>
      <c r="W25" s="408"/>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199"/>
      <c r="F26" s="199"/>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200"/>
      <c r="K26" s="401">
        <f>('[19]R3 PR'!$A$81)*1</f>
        <v>1</v>
      </c>
      <c r="L26" s="401">
        <f>('[19]R3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7"/>
      <c r="V26" s="407"/>
      <c r="W26" s="407"/>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10"/>
      <c r="F27" s="10"/>
      <c r="G27" s="399"/>
      <c r="H27" s="399"/>
      <c r="I27" s="400"/>
      <c r="J27" s="198"/>
      <c r="K27" s="402"/>
      <c r="L27" s="402"/>
      <c r="M27" s="400"/>
      <c r="N27" s="405"/>
      <c r="O27" s="81"/>
      <c r="P27" s="167"/>
      <c r="Q27" s="167"/>
      <c r="R27" s="79"/>
      <c r="S27" s="79"/>
      <c r="T27" s="80"/>
      <c r="U27" s="408"/>
      <c r="V27" s="408"/>
      <c r="W27" s="408"/>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10"/>
      <c r="F28" s="709"/>
      <c r="G28" s="399"/>
      <c r="H28" s="399"/>
      <c r="I28" s="400"/>
      <c r="J28" s="683"/>
      <c r="K28" s="402"/>
      <c r="L28" s="402"/>
      <c r="M28" s="400"/>
      <c r="N28" s="405"/>
      <c r="O28" s="201"/>
      <c r="P28" s="167"/>
      <c r="Q28" s="167"/>
      <c r="R28" s="79"/>
      <c r="S28" s="79"/>
      <c r="T28" s="80"/>
      <c r="U28" s="408"/>
      <c r="V28" s="408"/>
      <c r="W28" s="408"/>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10"/>
      <c r="F29" s="710"/>
      <c r="G29" s="399"/>
      <c r="H29" s="399"/>
      <c r="I29" s="400"/>
      <c r="J29" s="685"/>
      <c r="K29" s="402"/>
      <c r="L29" s="402"/>
      <c r="M29" s="400"/>
      <c r="N29" s="405"/>
      <c r="O29" s="202"/>
      <c r="P29" s="167"/>
      <c r="Q29" s="167"/>
      <c r="R29" s="79"/>
      <c r="S29" s="79"/>
      <c r="T29" s="80"/>
      <c r="U29" s="408"/>
      <c r="V29" s="408"/>
      <c r="W29" s="408"/>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684"/>
      <c r="K30" s="402"/>
      <c r="L30" s="402"/>
      <c r="M30" s="400"/>
      <c r="N30" s="405"/>
      <c r="O30" s="203"/>
      <c r="P30" s="83"/>
      <c r="Q30" s="84"/>
      <c r="R30" s="84"/>
      <c r="S30" s="80"/>
      <c r="T30" s="80"/>
      <c r="U30" s="408"/>
      <c r="V30" s="408"/>
      <c r="W30" s="408"/>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199"/>
      <c r="F31" s="199"/>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('[19]R4 PR'!$A$81)*1</f>
        <v>1</v>
      </c>
      <c r="L31" s="401">
        <f>('[19]R4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10"/>
      <c r="F32" s="10"/>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10"/>
      <c r="F33" s="709"/>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10"/>
      <c r="F34" s="710"/>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('[19]R5 PR'!$A$81)*1</f>
        <v>1</v>
      </c>
      <c r="L36" s="401">
        <f>('[19]R5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v>1</v>
      </c>
      <c r="B42" s="404" t="s">
        <v>354</v>
      </c>
      <c r="C42" s="399" t="s">
        <v>39</v>
      </c>
      <c r="D42" s="398" t="s">
        <v>355</v>
      </c>
      <c r="E42" s="199" t="s">
        <v>356</v>
      </c>
      <c r="F42" s="199" t="s">
        <v>357</v>
      </c>
      <c r="G42" s="399">
        <v>4</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200" t="s">
        <v>358</v>
      </c>
      <c r="K42" s="401">
        <f>('[19]R1 PRY'!$A$81)*1</f>
        <v>2</v>
      </c>
      <c r="L42" s="401">
        <f>('[19]R1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c r="O42" s="167" t="s">
        <v>359</v>
      </c>
      <c r="P42" s="167" t="s">
        <v>360</v>
      </c>
      <c r="Q42" s="167" t="s">
        <v>361</v>
      </c>
      <c r="R42" s="79">
        <v>43983</v>
      </c>
      <c r="S42" s="79" t="s">
        <v>317</v>
      </c>
      <c r="T42" s="80" t="s">
        <v>362</v>
      </c>
      <c r="U42" s="407" t="s">
        <v>363</v>
      </c>
      <c r="V42" s="407" t="s">
        <v>364</v>
      </c>
      <c r="W42" s="407" t="s">
        <v>365</v>
      </c>
      <c r="X42" s="403"/>
      <c r="Y42" s="403" t="s">
        <v>366</v>
      </c>
      <c r="Z42" s="403" t="s">
        <v>323</v>
      </c>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10" t="s">
        <v>367</v>
      </c>
      <c r="F43" s="10" t="s">
        <v>368</v>
      </c>
      <c r="G43" s="399"/>
      <c r="H43" s="399"/>
      <c r="I43" s="400"/>
      <c r="J43" s="198" t="s">
        <v>369</v>
      </c>
      <c r="K43" s="402"/>
      <c r="L43" s="402"/>
      <c r="M43" s="400"/>
      <c r="N43" s="405"/>
      <c r="O43" s="81" t="s">
        <v>370</v>
      </c>
      <c r="P43" s="167" t="s">
        <v>360</v>
      </c>
      <c r="Q43" s="167" t="s">
        <v>361</v>
      </c>
      <c r="R43" s="79">
        <v>44013</v>
      </c>
      <c r="S43" s="79" t="s">
        <v>317</v>
      </c>
      <c r="T43" s="80" t="s">
        <v>362</v>
      </c>
      <c r="U43" s="408"/>
      <c r="V43" s="408"/>
      <c r="W43" s="408"/>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10" t="s">
        <v>371</v>
      </c>
      <c r="F44" s="709" t="s">
        <v>372</v>
      </c>
      <c r="G44" s="399"/>
      <c r="H44" s="399"/>
      <c r="I44" s="400"/>
      <c r="J44" s="683" t="s">
        <v>373</v>
      </c>
      <c r="K44" s="402"/>
      <c r="L44" s="402"/>
      <c r="M44" s="400"/>
      <c r="N44" s="405"/>
      <c r="O44" s="201" t="s">
        <v>374</v>
      </c>
      <c r="P44" s="167" t="s">
        <v>360</v>
      </c>
      <c r="Q44" s="167" t="s">
        <v>361</v>
      </c>
      <c r="R44" s="79">
        <v>44044</v>
      </c>
      <c r="S44" s="79" t="s">
        <v>317</v>
      </c>
      <c r="T44" s="80" t="s">
        <v>362</v>
      </c>
      <c r="U44" s="408"/>
      <c r="V44" s="408"/>
      <c r="W44" s="408"/>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10" t="s">
        <v>375</v>
      </c>
      <c r="F45" s="710"/>
      <c r="G45" s="399"/>
      <c r="H45" s="399"/>
      <c r="I45" s="400"/>
      <c r="J45" s="685"/>
      <c r="K45" s="402"/>
      <c r="L45" s="402"/>
      <c r="M45" s="400"/>
      <c r="N45" s="405"/>
      <c r="O45" s="202" t="s">
        <v>376</v>
      </c>
      <c r="P45" s="167" t="s">
        <v>360</v>
      </c>
      <c r="Q45" s="167" t="s">
        <v>361</v>
      </c>
      <c r="R45" s="79">
        <v>44075</v>
      </c>
      <c r="S45" s="79" t="s">
        <v>317</v>
      </c>
      <c r="T45" s="80" t="s">
        <v>362</v>
      </c>
      <c r="U45" s="408"/>
      <c r="V45" s="408"/>
      <c r="W45" s="408"/>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684"/>
      <c r="K46" s="402"/>
      <c r="L46" s="402"/>
      <c r="M46" s="400"/>
      <c r="N46" s="405"/>
      <c r="O46" s="83"/>
      <c r="P46" s="83"/>
      <c r="Q46" s="84"/>
      <c r="R46" s="84"/>
      <c r="S46" s="80"/>
      <c r="T46" s="80"/>
      <c r="U46" s="408"/>
      <c r="V46" s="408"/>
      <c r="W46" s="408"/>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('[19]R2 PRY'!$A$81)*1</f>
        <v>1</v>
      </c>
      <c r="L47" s="401">
        <f>('[19]R2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('[19]R3 PRY'!$A$81)*1</f>
        <v>1</v>
      </c>
      <c r="L52" s="401">
        <f>('[19]R3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('[19]R4 PRY'!$A$81)*1</f>
        <v>1</v>
      </c>
      <c r="L57" s="401">
        <f>('[19]R4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('[19]R5 PRY'!$A$81)*1</f>
        <v>1</v>
      </c>
      <c r="L62" s="401">
        <f>('[19]R5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37"/>
      <c r="C68" s="438"/>
      <c r="D68" s="439"/>
      <c r="E68" s="10"/>
      <c r="F68" s="10"/>
      <c r="G68" s="399"/>
      <c r="H68" s="399">
        <f>'[19]R1CO-Imp'!$C$26</f>
        <v>0</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
      </c>
      <c r="J68" s="78"/>
      <c r="K68" s="401">
        <f>('[19]R1 CO'!$A$81)*1</f>
        <v>1</v>
      </c>
      <c r="L68" s="401">
        <f>('[19]R1 CO'!$H$81)*1</f>
        <v>1</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c r="O68" s="176"/>
      <c r="P68" s="176"/>
      <c r="Q68" s="176"/>
      <c r="R68" s="12"/>
      <c r="S68" s="12"/>
      <c r="T68" s="13"/>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c r="F69" s="10"/>
      <c r="G69" s="399"/>
      <c r="H69" s="399"/>
      <c r="I69" s="422"/>
      <c r="J69" s="78"/>
      <c r="K69" s="402"/>
      <c r="L69" s="402"/>
      <c r="M69" s="441"/>
      <c r="N69" s="442"/>
      <c r="O69" s="11"/>
      <c r="P69" s="11"/>
      <c r="Q69" s="176"/>
      <c r="R69" s="12"/>
      <c r="S69" s="12"/>
      <c r="T69" s="13"/>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c r="F70" s="10"/>
      <c r="G70" s="399"/>
      <c r="H70" s="399"/>
      <c r="I70" s="422"/>
      <c r="J70" s="78"/>
      <c r="K70" s="402"/>
      <c r="L70" s="402"/>
      <c r="M70" s="441"/>
      <c r="N70" s="442"/>
      <c r="O70" s="11"/>
      <c r="P70" s="11"/>
      <c r="Q70" s="176"/>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c r="F71" s="10"/>
      <c r="G71" s="399"/>
      <c r="H71" s="399"/>
      <c r="I71" s="422"/>
      <c r="J71" s="78"/>
      <c r="K71" s="402"/>
      <c r="L71" s="402"/>
      <c r="M71" s="441"/>
      <c r="N71" s="442"/>
      <c r="O71" s="11"/>
      <c r="P71" s="11"/>
      <c r="Q71" s="176"/>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'[19]R2CO-Imp'!$C$26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('[19]R2 CO'!$A$81)*1</f>
        <v>1</v>
      </c>
      <c r="L73" s="401">
        <f>('[19]R2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'[19]R3CO-Imp'!$C$26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('[19]R3 CO'!$A$81)*1</f>
        <v>1</v>
      </c>
      <c r="L78" s="401">
        <f>('[19]R3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'[19]R4CO-Imp'!$C$26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('[19]R4 CO'!$A$81)*1</f>
        <v>1</v>
      </c>
      <c r="L83" s="401">
        <f>('[19]R4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'[19]R5CO-Imp'!$C$26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('[19]R5 CO'!$A$81)*1</f>
        <v>1</v>
      </c>
      <c r="L88" s="401">
        <f>('[19]R5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37"/>
      <c r="C94" s="438"/>
      <c r="D94" s="439"/>
      <c r="E94" s="10"/>
      <c r="F94" s="10"/>
      <c r="G94" s="438"/>
      <c r="H94" s="447" t="e">
        <f>'[19]R1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('[19]R1 SI'!$A$81)*1</f>
        <v>1</v>
      </c>
      <c r="L94" s="401" t="e">
        <f>('[19]R1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c r="P94" s="176"/>
      <c r="Q94" s="176"/>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'[19]R2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('[19]R2 SI'!$A$81)*1</f>
        <v>1</v>
      </c>
      <c r="L99" s="401" t="e">
        <f>('[19]R2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'[19]R3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('[19]R3 SI'!$A$81)*1</f>
        <v>1</v>
      </c>
      <c r="L104" s="401" t="e">
        <f>('[19]R3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'[19]R4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('[19]R4 SI'!$A$81)*1</f>
        <v>1</v>
      </c>
      <c r="L109" s="401" t="e">
        <f>('[19]R4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'[19]R5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('[19]R5 SI'!$A$81)*1</f>
        <v>1</v>
      </c>
      <c r="L114" s="401" t="e">
        <f>('[19]R5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23">
    <mergeCell ref="Z114:Z118"/>
    <mergeCell ref="AA114:AA118"/>
    <mergeCell ref="K122:R125"/>
    <mergeCell ref="S122:T125"/>
    <mergeCell ref="K114:K118"/>
    <mergeCell ref="L114:L118"/>
    <mergeCell ref="M114:M118"/>
    <mergeCell ref="N114:N118"/>
    <mergeCell ref="U114:U118"/>
    <mergeCell ref="V114:V118"/>
    <mergeCell ref="I104:I108"/>
    <mergeCell ref="K104:K108"/>
    <mergeCell ref="L104:L108"/>
    <mergeCell ref="M104:M108"/>
    <mergeCell ref="N104:N108"/>
    <mergeCell ref="Y109:Y113"/>
    <mergeCell ref="Z109:Z113"/>
    <mergeCell ref="AA109:AA113"/>
    <mergeCell ref="A114:A118"/>
    <mergeCell ref="B114:B118"/>
    <mergeCell ref="C114:C118"/>
    <mergeCell ref="D114:D118"/>
    <mergeCell ref="G114:G118"/>
    <mergeCell ref="H114:H118"/>
    <mergeCell ref="I114:I118"/>
    <mergeCell ref="M109:M113"/>
    <mergeCell ref="N109:N113"/>
    <mergeCell ref="U109:U113"/>
    <mergeCell ref="V109:V113"/>
    <mergeCell ref="W109:W113"/>
    <mergeCell ref="X109:X113"/>
    <mergeCell ref="W114:W118"/>
    <mergeCell ref="X114:X118"/>
    <mergeCell ref="Y114:Y118"/>
    <mergeCell ref="A109:A113"/>
    <mergeCell ref="B109:B113"/>
    <mergeCell ref="C109:C113"/>
    <mergeCell ref="D109:D113"/>
    <mergeCell ref="G109:G113"/>
    <mergeCell ref="H109:H113"/>
    <mergeCell ref="I109:I113"/>
    <mergeCell ref="K109:K113"/>
    <mergeCell ref="L109:L113"/>
    <mergeCell ref="W99:W103"/>
    <mergeCell ref="X99:X103"/>
    <mergeCell ref="Y99:Y103"/>
    <mergeCell ref="Z99:Z103"/>
    <mergeCell ref="AA99:AA103"/>
    <mergeCell ref="A104:A108"/>
    <mergeCell ref="B104:B108"/>
    <mergeCell ref="C104:C108"/>
    <mergeCell ref="D104:D108"/>
    <mergeCell ref="G104:G108"/>
    <mergeCell ref="K99:K103"/>
    <mergeCell ref="L99:L103"/>
    <mergeCell ref="M99:M103"/>
    <mergeCell ref="N99:N103"/>
    <mergeCell ref="U99:U103"/>
    <mergeCell ref="V99:V103"/>
    <mergeCell ref="AA104:AA108"/>
    <mergeCell ref="U104:U108"/>
    <mergeCell ref="V104:V108"/>
    <mergeCell ref="W104:W108"/>
    <mergeCell ref="X104:X108"/>
    <mergeCell ref="Y104:Y108"/>
    <mergeCell ref="Z104:Z108"/>
    <mergeCell ref="H104:H108"/>
    <mergeCell ref="A99:A103"/>
    <mergeCell ref="B99:B103"/>
    <mergeCell ref="C99:C103"/>
    <mergeCell ref="D99:D103"/>
    <mergeCell ref="G99:G103"/>
    <mergeCell ref="H99:H103"/>
    <mergeCell ref="I99:I103"/>
    <mergeCell ref="M94:M98"/>
    <mergeCell ref="N94:N98"/>
    <mergeCell ref="A93:AA93"/>
    <mergeCell ref="A94:A98"/>
    <mergeCell ref="B94:B98"/>
    <mergeCell ref="C94:C98"/>
    <mergeCell ref="D94:D98"/>
    <mergeCell ref="G94:G98"/>
    <mergeCell ref="H94:H98"/>
    <mergeCell ref="I94:I98"/>
    <mergeCell ref="K94:K98"/>
    <mergeCell ref="L94:L98"/>
    <mergeCell ref="Y94:Y98"/>
    <mergeCell ref="Z94:Z98"/>
    <mergeCell ref="AA94:AA98"/>
    <mergeCell ref="U94:U98"/>
    <mergeCell ref="V94:V98"/>
    <mergeCell ref="W94:W98"/>
    <mergeCell ref="X94:X98"/>
    <mergeCell ref="Y88:Y92"/>
    <mergeCell ref="Z88:Z92"/>
    <mergeCell ref="AA88:AA92"/>
    <mergeCell ref="I88:I92"/>
    <mergeCell ref="K88:K92"/>
    <mergeCell ref="L88:L92"/>
    <mergeCell ref="M88:M92"/>
    <mergeCell ref="N88:N92"/>
    <mergeCell ref="U88:U92"/>
    <mergeCell ref="A88:A92"/>
    <mergeCell ref="B88:B92"/>
    <mergeCell ref="C88:C92"/>
    <mergeCell ref="D88:D92"/>
    <mergeCell ref="G88:G92"/>
    <mergeCell ref="H88:H92"/>
    <mergeCell ref="V83:V87"/>
    <mergeCell ref="W83:W87"/>
    <mergeCell ref="X83:X87"/>
    <mergeCell ref="A83:A87"/>
    <mergeCell ref="B83:B87"/>
    <mergeCell ref="C83:C87"/>
    <mergeCell ref="D83:D87"/>
    <mergeCell ref="G83:G87"/>
    <mergeCell ref="H83:H87"/>
    <mergeCell ref="V88:V92"/>
    <mergeCell ref="W88:W92"/>
    <mergeCell ref="X88:X92"/>
    <mergeCell ref="Y83:Y87"/>
    <mergeCell ref="Z83:Z87"/>
    <mergeCell ref="AA83:AA87"/>
    <mergeCell ref="I83:I87"/>
    <mergeCell ref="K83:K87"/>
    <mergeCell ref="L83:L87"/>
    <mergeCell ref="M83:M87"/>
    <mergeCell ref="N83:N87"/>
    <mergeCell ref="U83:U87"/>
    <mergeCell ref="Y78:Y82"/>
    <mergeCell ref="Z78:Z82"/>
    <mergeCell ref="AA78:AA82"/>
    <mergeCell ref="I78:I82"/>
    <mergeCell ref="K78:K82"/>
    <mergeCell ref="L78:L82"/>
    <mergeCell ref="M78:M82"/>
    <mergeCell ref="N78:N82"/>
    <mergeCell ref="U78:U82"/>
    <mergeCell ref="A78:A82"/>
    <mergeCell ref="B78:B82"/>
    <mergeCell ref="C78:C82"/>
    <mergeCell ref="D78:D82"/>
    <mergeCell ref="G78:G82"/>
    <mergeCell ref="H78:H82"/>
    <mergeCell ref="V73:V77"/>
    <mergeCell ref="W73:W77"/>
    <mergeCell ref="X73:X77"/>
    <mergeCell ref="V78:V82"/>
    <mergeCell ref="W78:W82"/>
    <mergeCell ref="X78:X82"/>
    <mergeCell ref="Z68:Z72"/>
    <mergeCell ref="AA68:AA72"/>
    <mergeCell ref="A73:A77"/>
    <mergeCell ref="B73:B77"/>
    <mergeCell ref="C73:C77"/>
    <mergeCell ref="D73:D77"/>
    <mergeCell ref="G73:G77"/>
    <mergeCell ref="H73:H77"/>
    <mergeCell ref="L68:L72"/>
    <mergeCell ref="M68:M72"/>
    <mergeCell ref="N68:N72"/>
    <mergeCell ref="U68:U72"/>
    <mergeCell ref="V68:V72"/>
    <mergeCell ref="W68:W72"/>
    <mergeCell ref="Y73:Y77"/>
    <mergeCell ref="Z73:Z77"/>
    <mergeCell ref="AA73:AA77"/>
    <mergeCell ref="I73:I77"/>
    <mergeCell ref="K73:K77"/>
    <mergeCell ref="L73:L77"/>
    <mergeCell ref="M73:M77"/>
    <mergeCell ref="N73:N77"/>
    <mergeCell ref="U73:U77"/>
    <mergeCell ref="AA62:AA66"/>
    <mergeCell ref="A67:AA67"/>
    <mergeCell ref="A68:A72"/>
    <mergeCell ref="B68:B72"/>
    <mergeCell ref="C68:C72"/>
    <mergeCell ref="D68:D72"/>
    <mergeCell ref="G68:G72"/>
    <mergeCell ref="H68:H72"/>
    <mergeCell ref="I68:I72"/>
    <mergeCell ref="K68:K72"/>
    <mergeCell ref="U62:U66"/>
    <mergeCell ref="V62:V66"/>
    <mergeCell ref="W62:W66"/>
    <mergeCell ref="X62:X66"/>
    <mergeCell ref="Y62:Y66"/>
    <mergeCell ref="Z62:Z66"/>
    <mergeCell ref="H62:H66"/>
    <mergeCell ref="I62:I66"/>
    <mergeCell ref="K62:K66"/>
    <mergeCell ref="L62:L66"/>
    <mergeCell ref="M62:M66"/>
    <mergeCell ref="N62:N66"/>
    <mergeCell ref="X68:X72"/>
    <mergeCell ref="Y68:Y72"/>
    <mergeCell ref="A62:A66"/>
    <mergeCell ref="B62:B66"/>
    <mergeCell ref="C62:C66"/>
    <mergeCell ref="D62:D66"/>
    <mergeCell ref="G62:G66"/>
    <mergeCell ref="K57:K61"/>
    <mergeCell ref="L57:L61"/>
    <mergeCell ref="M57:M61"/>
    <mergeCell ref="N57:N61"/>
    <mergeCell ref="AA52:AA56"/>
    <mergeCell ref="A57:A61"/>
    <mergeCell ref="B57:B61"/>
    <mergeCell ref="C57:C61"/>
    <mergeCell ref="D57:D61"/>
    <mergeCell ref="G57:G61"/>
    <mergeCell ref="H57:H61"/>
    <mergeCell ref="I57:I61"/>
    <mergeCell ref="M52:M56"/>
    <mergeCell ref="N52:N56"/>
    <mergeCell ref="U52:U56"/>
    <mergeCell ref="V52:V56"/>
    <mergeCell ref="W52:W56"/>
    <mergeCell ref="X52:X56"/>
    <mergeCell ref="W57:W61"/>
    <mergeCell ref="X57:X61"/>
    <mergeCell ref="Y57:Y61"/>
    <mergeCell ref="Z57:Z61"/>
    <mergeCell ref="AA57:AA61"/>
    <mergeCell ref="U57:U61"/>
    <mergeCell ref="V57:V61"/>
    <mergeCell ref="AA47:AA51"/>
    <mergeCell ref="A52:A56"/>
    <mergeCell ref="B52:B56"/>
    <mergeCell ref="C52:C56"/>
    <mergeCell ref="D52:D56"/>
    <mergeCell ref="G52:G56"/>
    <mergeCell ref="H52:H56"/>
    <mergeCell ref="I52:I56"/>
    <mergeCell ref="K52:K56"/>
    <mergeCell ref="L52:L56"/>
    <mergeCell ref="U47:U51"/>
    <mergeCell ref="V47:V51"/>
    <mergeCell ref="W47:W51"/>
    <mergeCell ref="X47:X51"/>
    <mergeCell ref="Y47:Y51"/>
    <mergeCell ref="Z47:Z51"/>
    <mergeCell ref="H47:H51"/>
    <mergeCell ref="I47:I51"/>
    <mergeCell ref="K47:K51"/>
    <mergeCell ref="L47:L51"/>
    <mergeCell ref="M47:M51"/>
    <mergeCell ref="N47:N51"/>
    <mergeCell ref="Y52:Y56"/>
    <mergeCell ref="Z52:Z56"/>
    <mergeCell ref="A47:A51"/>
    <mergeCell ref="B47:B51"/>
    <mergeCell ref="C47:C51"/>
    <mergeCell ref="D47:D51"/>
    <mergeCell ref="G47:G51"/>
    <mergeCell ref="M42:M46"/>
    <mergeCell ref="N42:N46"/>
    <mergeCell ref="U42:U46"/>
    <mergeCell ref="V42:V46"/>
    <mergeCell ref="A41:AA41"/>
    <mergeCell ref="A42:A46"/>
    <mergeCell ref="B42:B46"/>
    <mergeCell ref="C42:C46"/>
    <mergeCell ref="D42:D46"/>
    <mergeCell ref="G42:G46"/>
    <mergeCell ref="H42:H46"/>
    <mergeCell ref="I42:I46"/>
    <mergeCell ref="K42:K46"/>
    <mergeCell ref="L42:L46"/>
    <mergeCell ref="Y42:Y46"/>
    <mergeCell ref="Z42:Z46"/>
    <mergeCell ref="AA42:AA46"/>
    <mergeCell ref="F44:F45"/>
    <mergeCell ref="J44:J46"/>
    <mergeCell ref="W42:W46"/>
    <mergeCell ref="X42:X46"/>
    <mergeCell ref="Y36:Y40"/>
    <mergeCell ref="Z36:Z40"/>
    <mergeCell ref="AA36:AA40"/>
    <mergeCell ref="I36:I40"/>
    <mergeCell ref="K36:K40"/>
    <mergeCell ref="L36:L40"/>
    <mergeCell ref="M36:M40"/>
    <mergeCell ref="N36:N40"/>
    <mergeCell ref="U36:U40"/>
    <mergeCell ref="A36:A40"/>
    <mergeCell ref="B36:B40"/>
    <mergeCell ref="C36:C40"/>
    <mergeCell ref="D36:D40"/>
    <mergeCell ref="G36:G40"/>
    <mergeCell ref="H36:H40"/>
    <mergeCell ref="V31:V35"/>
    <mergeCell ref="W31:W35"/>
    <mergeCell ref="X31:X35"/>
    <mergeCell ref="A31:A35"/>
    <mergeCell ref="B31:B35"/>
    <mergeCell ref="C31:C35"/>
    <mergeCell ref="D31:D35"/>
    <mergeCell ref="G31:G35"/>
    <mergeCell ref="H31:H35"/>
    <mergeCell ref="F33:F34"/>
    <mergeCell ref="V36:V40"/>
    <mergeCell ref="W36:W40"/>
    <mergeCell ref="X36:X40"/>
    <mergeCell ref="Y31:Y35"/>
    <mergeCell ref="Z31:Z35"/>
    <mergeCell ref="AA31:AA35"/>
    <mergeCell ref="I31:I35"/>
    <mergeCell ref="K31:K35"/>
    <mergeCell ref="L31:L35"/>
    <mergeCell ref="M31:M35"/>
    <mergeCell ref="N31:N35"/>
    <mergeCell ref="U31:U35"/>
    <mergeCell ref="Y26:Y30"/>
    <mergeCell ref="Z26:Z30"/>
    <mergeCell ref="AA26:AA30"/>
    <mergeCell ref="I26:I30"/>
    <mergeCell ref="K26:K30"/>
    <mergeCell ref="L26:L30"/>
    <mergeCell ref="M26:M30"/>
    <mergeCell ref="N26:N30"/>
    <mergeCell ref="U26:U30"/>
    <mergeCell ref="J28:J30"/>
    <mergeCell ref="A26:A30"/>
    <mergeCell ref="B26:B30"/>
    <mergeCell ref="C26:C30"/>
    <mergeCell ref="D26:D30"/>
    <mergeCell ref="G26:G30"/>
    <mergeCell ref="H26:H30"/>
    <mergeCell ref="F28:F29"/>
    <mergeCell ref="W21:W25"/>
    <mergeCell ref="X21:X25"/>
    <mergeCell ref="V26:V30"/>
    <mergeCell ref="W26:W30"/>
    <mergeCell ref="X26:X30"/>
    <mergeCell ref="Y21:Y25"/>
    <mergeCell ref="Z21:Z25"/>
    <mergeCell ref="AA21:AA25"/>
    <mergeCell ref="E23:E24"/>
    <mergeCell ref="F23:F24"/>
    <mergeCell ref="K21:K25"/>
    <mergeCell ref="L21:L25"/>
    <mergeCell ref="M21:M25"/>
    <mergeCell ref="N21:N25"/>
    <mergeCell ref="U21:U25"/>
    <mergeCell ref="V21:V25"/>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346" priority="53" stopIfTrue="1" operator="containsText" text="EXTREMO">
      <formula>NOT(ISERROR(SEARCH("EXTREMO",I57)))</formula>
    </cfRule>
    <cfRule type="containsText" dxfId="345" priority="54" stopIfTrue="1" operator="containsText" text="ALTO">
      <formula>NOT(ISERROR(SEARCH("ALTO",I57)))</formula>
    </cfRule>
    <cfRule type="containsText" dxfId="344" priority="55" stopIfTrue="1" operator="containsText" text="MODERADO">
      <formula>NOT(ISERROR(SEARCH("MODERADO",I57)))</formula>
    </cfRule>
    <cfRule type="containsText" dxfId="343" priority="56" stopIfTrue="1" operator="containsText" text="BAJO">
      <formula>NOT(ISERROR(SEARCH("BAJO",I57)))</formula>
    </cfRule>
  </conditionalFormatting>
  <conditionalFormatting sqref="M31:M40">
    <cfRule type="containsText" dxfId="342" priority="49" stopIfTrue="1" operator="containsText" text="EXTREMO">
      <formula>NOT(ISERROR(SEARCH("EXTREMO",M31)))</formula>
    </cfRule>
    <cfRule type="containsText" dxfId="341" priority="50" stopIfTrue="1" operator="containsText" text="ALTO">
      <formula>NOT(ISERROR(SEARCH("ALTO",M31)))</formula>
    </cfRule>
    <cfRule type="containsText" dxfId="340" priority="51" stopIfTrue="1" operator="containsText" text="MODERADO">
      <formula>NOT(ISERROR(SEARCH("MODERADO",M31)))</formula>
    </cfRule>
    <cfRule type="containsText" dxfId="339" priority="52" stopIfTrue="1" operator="containsText" text="BAJO">
      <formula>NOT(ISERROR(SEARCH("BAJO",M31)))</formula>
    </cfRule>
  </conditionalFormatting>
  <conditionalFormatting sqref="I16:I20 I26:I40">
    <cfRule type="containsText" dxfId="338" priority="45" stopIfTrue="1" operator="containsText" text="EXTREMO">
      <formula>NOT(ISERROR(SEARCH("EXTREMO",I16)))</formula>
    </cfRule>
    <cfRule type="containsText" dxfId="337" priority="46" stopIfTrue="1" operator="containsText" text="ALTO">
      <formula>NOT(ISERROR(SEARCH("ALTO",I16)))</formula>
    </cfRule>
    <cfRule type="containsText" dxfId="336" priority="47" stopIfTrue="1" operator="containsText" text="MODERADO">
      <formula>NOT(ISERROR(SEARCH("MODERADO",I16)))</formula>
    </cfRule>
    <cfRule type="containsText" dxfId="335" priority="48" stopIfTrue="1" operator="containsText" text="BAJO">
      <formula>NOT(ISERROR(SEARCH("BAJO",I16)))</formula>
    </cfRule>
  </conditionalFormatting>
  <conditionalFormatting sqref="M26:M30">
    <cfRule type="containsText" dxfId="334" priority="41" stopIfTrue="1" operator="containsText" text="EXTREMO">
      <formula>NOT(ISERROR(SEARCH("EXTREMO",M26)))</formula>
    </cfRule>
    <cfRule type="containsText" dxfId="333" priority="42" stopIfTrue="1" operator="containsText" text="ALTO">
      <formula>NOT(ISERROR(SEARCH("ALTO",M26)))</formula>
    </cfRule>
    <cfRule type="containsText" dxfId="332" priority="43" stopIfTrue="1" operator="containsText" text="MODERADO">
      <formula>NOT(ISERROR(SEARCH("MODERADO",M26)))</formula>
    </cfRule>
    <cfRule type="containsText" dxfId="331" priority="44" stopIfTrue="1" operator="containsText" text="BAJO">
      <formula>NOT(ISERROR(SEARCH("BAJO",M26)))</formula>
    </cfRule>
  </conditionalFormatting>
  <conditionalFormatting sqref="I47:I56 M47:M56">
    <cfRule type="containsText" dxfId="330" priority="37" stopIfTrue="1" operator="containsText" text="EXTREMO">
      <formula>NOT(ISERROR(SEARCH("EXTREMO",I47)))</formula>
    </cfRule>
    <cfRule type="containsText" dxfId="329" priority="38" stopIfTrue="1" operator="containsText" text="ALTO">
      <formula>NOT(ISERROR(SEARCH("ALTO",I47)))</formula>
    </cfRule>
    <cfRule type="containsText" dxfId="328" priority="39" stopIfTrue="1" operator="containsText" text="MODERADO">
      <formula>NOT(ISERROR(SEARCH("MODERADO",I47)))</formula>
    </cfRule>
    <cfRule type="containsText" dxfId="327" priority="40" stopIfTrue="1" operator="containsText" text="BAJO">
      <formula>NOT(ISERROR(SEARCH("BAJO",I47)))</formula>
    </cfRule>
  </conditionalFormatting>
  <conditionalFormatting sqref="I42:I46 M42:M46">
    <cfRule type="containsText" dxfId="326" priority="33" stopIfTrue="1" operator="containsText" text="EXTREMO">
      <formula>NOT(ISERROR(SEARCH("EXTREMO",I42)))</formula>
    </cfRule>
    <cfRule type="containsText" dxfId="325" priority="34" stopIfTrue="1" operator="containsText" text="ALTO">
      <formula>NOT(ISERROR(SEARCH("ALTO",I42)))</formula>
    </cfRule>
    <cfRule type="containsText" dxfId="324" priority="35" stopIfTrue="1" operator="containsText" text="MODERADO">
      <formula>NOT(ISERROR(SEARCH("MODERADO",I42)))</formula>
    </cfRule>
    <cfRule type="containsText" dxfId="323" priority="36" stopIfTrue="1" operator="containsText" text="BAJO">
      <formula>NOT(ISERROR(SEARCH("BAJO",I42)))</formula>
    </cfRule>
  </conditionalFormatting>
  <conditionalFormatting sqref="I78:I87 M78:M87">
    <cfRule type="containsText" dxfId="322" priority="29" stopIfTrue="1" operator="containsText" text="EXTREMO">
      <formula>NOT(ISERROR(SEARCH("EXTREMO",I78)))</formula>
    </cfRule>
    <cfRule type="containsText" dxfId="321" priority="30" stopIfTrue="1" operator="containsText" text="ALTO">
      <formula>NOT(ISERROR(SEARCH("ALTO",I78)))</formula>
    </cfRule>
    <cfRule type="containsText" dxfId="320" priority="31" stopIfTrue="1" operator="containsText" text="MODERADO">
      <formula>NOT(ISERROR(SEARCH("MODERADO",I78)))</formula>
    </cfRule>
    <cfRule type="containsText" dxfId="319" priority="32" stopIfTrue="1" operator="containsText" text="BAJO">
      <formula>NOT(ISERROR(SEARCH("BAJO",I78)))</formula>
    </cfRule>
  </conditionalFormatting>
  <conditionalFormatting sqref="I73:I77 M68:M77">
    <cfRule type="containsText" dxfId="318" priority="25" stopIfTrue="1" operator="containsText" text="EXTREMO">
      <formula>NOT(ISERROR(SEARCH("EXTREMO",I68)))</formula>
    </cfRule>
    <cfRule type="containsText" dxfId="317" priority="26" stopIfTrue="1" operator="containsText" text="ALTO">
      <formula>NOT(ISERROR(SEARCH("ALTO",I68)))</formula>
    </cfRule>
    <cfRule type="containsText" dxfId="316" priority="27" stopIfTrue="1" operator="containsText" text="MODERADO">
      <formula>NOT(ISERROR(SEARCH("MODERADO",I68)))</formula>
    </cfRule>
    <cfRule type="containsText" dxfId="315" priority="28" stopIfTrue="1" operator="containsText" text="BAJO">
      <formula>NOT(ISERROR(SEARCH("BAJO",I68)))</formula>
    </cfRule>
  </conditionalFormatting>
  <conditionalFormatting sqref="M114:M118 I114:I118">
    <cfRule type="containsText" dxfId="314" priority="21" stopIfTrue="1" operator="containsText" text="EXTREMO">
      <formula>NOT(ISERROR(SEARCH("EXTREMO",I114)))</formula>
    </cfRule>
    <cfRule type="containsText" dxfId="313" priority="22" stopIfTrue="1" operator="containsText" text="ALTO">
      <formula>NOT(ISERROR(SEARCH("ALTO",I114)))</formula>
    </cfRule>
    <cfRule type="containsText" dxfId="312" priority="23" stopIfTrue="1" operator="containsText" text="MODERADO">
      <formula>NOT(ISERROR(SEARCH("MODERADO",I114)))</formula>
    </cfRule>
    <cfRule type="containsText" dxfId="311" priority="24" stopIfTrue="1" operator="containsText" text="BAJO">
      <formula>NOT(ISERROR(SEARCH("BAJO",I114)))</formula>
    </cfRule>
  </conditionalFormatting>
  <conditionalFormatting sqref="I104:I113 M104:M113">
    <cfRule type="containsText" dxfId="310" priority="17" stopIfTrue="1" operator="containsText" text="EXTREMO">
      <formula>NOT(ISERROR(SEARCH("EXTREMO",I104)))</formula>
    </cfRule>
    <cfRule type="containsText" dxfId="309" priority="18" stopIfTrue="1" operator="containsText" text="ALTO">
      <formula>NOT(ISERROR(SEARCH("ALTO",I104)))</formula>
    </cfRule>
    <cfRule type="containsText" dxfId="308" priority="19" stopIfTrue="1" operator="containsText" text="MODERADO">
      <formula>NOT(ISERROR(SEARCH("MODERADO",I104)))</formula>
    </cfRule>
    <cfRule type="containsText" dxfId="307" priority="20" stopIfTrue="1" operator="containsText" text="BAJO">
      <formula>NOT(ISERROR(SEARCH("BAJO",I104)))</formula>
    </cfRule>
  </conditionalFormatting>
  <conditionalFormatting sqref="I94:I103 M94:M103">
    <cfRule type="containsText" dxfId="306" priority="13" stopIfTrue="1" operator="containsText" text="EXTREMO">
      <formula>NOT(ISERROR(SEARCH("EXTREMO",I94)))</formula>
    </cfRule>
    <cfRule type="containsText" dxfId="305" priority="14" stopIfTrue="1" operator="containsText" text="ALTO">
      <formula>NOT(ISERROR(SEARCH("ALTO",I94)))</formula>
    </cfRule>
    <cfRule type="containsText" dxfId="304" priority="15" stopIfTrue="1" operator="containsText" text="MODERADO">
      <formula>NOT(ISERROR(SEARCH("MODERADO",I94)))</formula>
    </cfRule>
    <cfRule type="containsText" dxfId="303" priority="16" stopIfTrue="1" operator="containsText" text="BAJO">
      <formula>NOT(ISERROR(SEARCH("BAJO",I94)))</formula>
    </cfRule>
  </conditionalFormatting>
  <conditionalFormatting sqref="I21:I25">
    <cfRule type="containsText" dxfId="302" priority="9" stopIfTrue="1" operator="containsText" text="EXTREMO">
      <formula>NOT(ISERROR(SEARCH("EXTREMO",I21)))</formula>
    </cfRule>
    <cfRule type="containsText" dxfId="301" priority="10" stopIfTrue="1" operator="containsText" text="ALTO">
      <formula>NOT(ISERROR(SEARCH("ALTO",I21)))</formula>
    </cfRule>
    <cfRule type="containsText" dxfId="300" priority="11" stopIfTrue="1" operator="containsText" text="MODERADO">
      <formula>NOT(ISERROR(SEARCH("MODERADO",I21)))</formula>
    </cfRule>
    <cfRule type="containsText" dxfId="299" priority="12" stopIfTrue="1" operator="containsText" text="BAJO">
      <formula>NOT(ISERROR(SEARCH("BAJO",I21)))</formula>
    </cfRule>
  </conditionalFormatting>
  <conditionalFormatting sqref="M16:M25">
    <cfRule type="containsText" dxfId="298" priority="5" stopIfTrue="1" operator="containsText" text="EXTREMO">
      <formula>NOT(ISERROR(SEARCH("EXTREMO",M16)))</formula>
    </cfRule>
    <cfRule type="containsText" dxfId="297" priority="6" stopIfTrue="1" operator="containsText" text="ALTO">
      <formula>NOT(ISERROR(SEARCH("ALTO",M16)))</formula>
    </cfRule>
    <cfRule type="containsText" dxfId="296" priority="7" stopIfTrue="1" operator="containsText" text="MODERADO">
      <formula>NOT(ISERROR(SEARCH("MODERADO",M16)))</formula>
    </cfRule>
    <cfRule type="containsText" dxfId="295" priority="8" stopIfTrue="1" operator="containsText" text="BAJO">
      <formula>NOT(ISERROR(SEARCH("BAJO",M16)))</formula>
    </cfRule>
  </conditionalFormatting>
  <conditionalFormatting sqref="I68:I72">
    <cfRule type="containsText" dxfId="294" priority="1" stopIfTrue="1" operator="containsText" text="EXTREMO">
      <formula>NOT(ISERROR(SEARCH("EXTREMO",I68)))</formula>
    </cfRule>
    <cfRule type="containsText" dxfId="293" priority="2" stopIfTrue="1" operator="containsText" text="ALTO">
      <formula>NOT(ISERROR(SEARCH("ALTO",I68)))</formula>
    </cfRule>
    <cfRule type="containsText" dxfId="292" priority="3" stopIfTrue="1" operator="containsText" text="MODERADO">
      <formula>NOT(ISERROR(SEARCH("MODERADO",I68)))</formula>
    </cfRule>
    <cfRule type="containsText" dxfId="291"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13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13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13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13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13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13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13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13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13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13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13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13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13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13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13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13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13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13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13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1300-000013000000}"/>
    <dataValidation allowBlank="1" showInputMessage="1" showErrorMessage="1" promptTitle="Valor consecuencia Riesgos SI" prompt="Dirigirse a la Hoja R5 SI" sqref="H114:H118" xr:uid="{00000000-0002-0000-1300-000014000000}"/>
    <dataValidation allowBlank="1" showInputMessage="1" showErrorMessage="1" promptTitle="Valor consecuencia Riesgos SI" prompt="Dirigirse a la Hoja R4 SI" sqref="H109:H113" xr:uid="{00000000-0002-0000-1300-000015000000}"/>
    <dataValidation allowBlank="1" showInputMessage="1" showErrorMessage="1" promptTitle="Valor consecuencia Riesgos SI" prompt="Dirigirse a la Hoja R3 SI" sqref="H104:H108" xr:uid="{00000000-0002-0000-1300-000016000000}"/>
    <dataValidation allowBlank="1" showInputMessage="1" showErrorMessage="1" promptTitle="Valor consecuencia Riesgos SI" prompt="Dirigirse a la Hoja R2 SI" sqref="H99:H103" xr:uid="{00000000-0002-0000-1300-000017000000}"/>
    <dataValidation allowBlank="1" showInputMessage="1" showErrorMessage="1" promptTitle="Valor consecuencia Riesgos SI" prompt="Dirigirse a la Hoja R1 SI" sqref="H94:H98" xr:uid="{00000000-0002-0000-1300-000018000000}"/>
    <dataValidation type="list" allowBlank="1" showInputMessage="1" showErrorMessage="1" sqref="N42:N66 N94:N118 N68:N92 N16:N40" xr:uid="{00000000-0002-0000-1300-000019000000}">
      <formula1>$AC$7:$AC$10</formula1>
    </dataValidation>
    <dataValidation type="list" allowBlank="1" showInputMessage="1" showErrorMessage="1" sqref="H16:H40 H42:H66" xr:uid="{00000000-0002-0000-1300-00001A000000}">
      <formula1>$AE$2:$AE$6</formula1>
    </dataValidation>
    <dataValidation type="list" allowBlank="1" showInputMessage="1" showErrorMessage="1" sqref="G68:G92 G94:G118 G16:G40 G42:G66" xr:uid="{00000000-0002-0000-1300-00001B000000}">
      <formula1>$AC$2:$AC$6</formula1>
    </dataValidation>
    <dataValidation type="list" showInputMessage="1" showErrorMessage="1" sqref="C94:C118 C68:C92 C42:C66 C16:C40" xr:uid="{00000000-0002-0000-13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
  <dimension ref="A1:AN125"/>
  <sheetViews>
    <sheetView view="pageBreakPreview" zoomScale="25" zoomScaleNormal="40" zoomScaleSheetLayoutView="25" workbookViewId="0">
      <selection activeCell="C7" sqref="C7:T7"/>
    </sheetView>
  </sheetViews>
  <sheetFormatPr baseColWidth="10" defaultRowHeight="63" x14ac:dyDescent="0.8"/>
  <cols>
    <col min="1" max="1" width="9.140625" style="22" customWidth="1"/>
    <col min="2" max="2" width="37" style="19" customWidth="1"/>
    <col min="3" max="3" width="13.42578125" style="19" customWidth="1"/>
    <col min="4" max="4" width="30.7109375" style="19" customWidth="1"/>
    <col min="5" max="5" width="72.85546875" style="19" customWidth="1"/>
    <col min="6" max="6" width="80.28515625" style="19" customWidth="1"/>
    <col min="7" max="9" width="10.7109375" style="19" customWidth="1"/>
    <col min="10" max="10" width="84.85546875" style="19" customWidth="1"/>
    <col min="11" max="13" width="10.7109375" style="19" customWidth="1"/>
    <col min="14" max="14" width="13.28515625" style="19" customWidth="1"/>
    <col min="15" max="16" width="49.28515625" style="19" customWidth="1"/>
    <col min="17" max="18" width="49.28515625" style="24" customWidth="1"/>
    <col min="19" max="20" width="49.2851562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462"/>
      <c r="D7" s="462"/>
      <c r="E7" s="462"/>
      <c r="F7" s="462"/>
      <c r="G7" s="462"/>
      <c r="H7" s="462"/>
      <c r="I7" s="462"/>
      <c r="J7" s="462"/>
      <c r="K7" s="462"/>
      <c r="L7" s="462"/>
      <c r="M7" s="462"/>
      <c r="N7" s="462"/>
      <c r="O7" s="462"/>
      <c r="P7" s="462"/>
      <c r="Q7" s="462"/>
      <c r="R7" s="462"/>
      <c r="S7" s="462"/>
      <c r="T7" s="462"/>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458"/>
      <c r="D8" s="459"/>
      <c r="E8" s="459"/>
      <c r="F8" s="459"/>
      <c r="G8" s="459"/>
      <c r="H8" s="459"/>
      <c r="I8" s="459"/>
      <c r="J8" s="459"/>
      <c r="K8" s="459"/>
      <c r="L8" s="459"/>
      <c r="M8" s="459"/>
      <c r="N8" s="459"/>
      <c r="O8" s="459"/>
      <c r="P8" s="459"/>
      <c r="Q8" s="459"/>
      <c r="R8" s="459"/>
      <c r="S8" s="459"/>
      <c r="T8" s="460"/>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461"/>
      <c r="D9" s="462"/>
      <c r="E9" s="462"/>
      <c r="F9" s="462"/>
      <c r="G9" s="462"/>
      <c r="H9" s="462"/>
      <c r="I9" s="462"/>
      <c r="J9" s="462"/>
      <c r="K9" s="462"/>
      <c r="L9" s="462"/>
      <c r="M9" s="462"/>
      <c r="N9" s="462"/>
      <c r="O9" s="462"/>
      <c r="P9" s="462"/>
      <c r="Q9" s="462"/>
      <c r="R9" s="462"/>
      <c r="S9" s="462"/>
      <c r="T9" s="462"/>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462"/>
      <c r="D10" s="462"/>
      <c r="E10" s="462"/>
      <c r="F10" s="462"/>
      <c r="G10" s="462"/>
      <c r="H10" s="462"/>
      <c r="I10" s="462"/>
      <c r="J10" s="462"/>
      <c r="K10" s="462"/>
      <c r="L10" s="462"/>
      <c r="M10" s="462"/>
      <c r="N10" s="462"/>
      <c r="O10" s="462"/>
      <c r="P10" s="462"/>
      <c r="Q10" s="462"/>
      <c r="R10" s="462"/>
      <c r="S10" s="462"/>
      <c r="T10" s="462"/>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55" t="s">
        <v>181</v>
      </c>
      <c r="W13" s="155" t="s">
        <v>183</v>
      </c>
      <c r="X13" s="383" t="s">
        <v>144</v>
      </c>
      <c r="Y13" s="383"/>
      <c r="Z13" s="155"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56" t="s">
        <v>33</v>
      </c>
      <c r="S14" s="156"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719"/>
      <c r="B16" s="404"/>
      <c r="C16" s="452"/>
      <c r="D16" s="398"/>
      <c r="E16" s="77"/>
      <c r="F16" s="77"/>
      <c r="G16" s="399"/>
      <c r="H16" s="399"/>
      <c r="I16" s="717"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
      </c>
      <c r="J16" s="78"/>
      <c r="K16" s="401">
        <f>('R1 PR'!$A$81)*1</f>
        <v>1</v>
      </c>
      <c r="L16" s="401">
        <f>('R1 PR'!$H$81)*1</f>
        <v>1</v>
      </c>
      <c r="M16" s="717"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718"/>
      <c r="O16" s="76"/>
      <c r="P16" s="76"/>
      <c r="Q16" s="76"/>
      <c r="R16" s="79"/>
      <c r="S16" s="79"/>
      <c r="T16" s="80"/>
      <c r="U16" s="406"/>
      <c r="V16" s="407"/>
      <c r="W16" s="408"/>
      <c r="X16" s="403"/>
      <c r="Y16" s="403"/>
      <c r="Z16" s="403"/>
      <c r="AA16" s="403"/>
      <c r="AB16" s="141"/>
      <c r="AC16" s="141"/>
      <c r="AD16" s="141"/>
      <c r="AE16" s="141"/>
      <c r="AF16" s="146"/>
      <c r="AG16" s="141"/>
      <c r="AH16" s="141"/>
      <c r="AI16" s="141"/>
      <c r="AJ16" s="141"/>
      <c r="AK16" s="141"/>
      <c r="AL16" s="141"/>
      <c r="AM16" s="141"/>
      <c r="AN16" s="151"/>
    </row>
    <row r="17" spans="1:40" s="74" customFormat="1" ht="78" customHeight="1" x14ac:dyDescent="0.95">
      <c r="A17" s="719"/>
      <c r="B17" s="404"/>
      <c r="C17" s="452"/>
      <c r="D17" s="398"/>
      <c r="E17" s="77"/>
      <c r="F17" s="77"/>
      <c r="G17" s="399"/>
      <c r="H17" s="399"/>
      <c r="I17" s="717"/>
      <c r="J17" s="78"/>
      <c r="K17" s="402"/>
      <c r="L17" s="402"/>
      <c r="M17" s="717"/>
      <c r="N17" s="718"/>
      <c r="O17" s="81"/>
      <c r="P17" s="81"/>
      <c r="Q17" s="76"/>
      <c r="R17" s="79"/>
      <c r="S17" s="79"/>
      <c r="T17" s="80"/>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719"/>
      <c r="B18" s="404"/>
      <c r="C18" s="452"/>
      <c r="D18" s="398"/>
      <c r="E18" s="77"/>
      <c r="F18" s="77"/>
      <c r="G18" s="399"/>
      <c r="H18" s="399"/>
      <c r="I18" s="717"/>
      <c r="J18" s="78"/>
      <c r="K18" s="402"/>
      <c r="L18" s="402"/>
      <c r="M18" s="717"/>
      <c r="N18" s="718"/>
      <c r="O18" s="81"/>
      <c r="P18" s="81"/>
      <c r="Q18" s="76"/>
      <c r="R18" s="79"/>
      <c r="S18" s="79"/>
      <c r="T18" s="80"/>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719"/>
      <c r="B19" s="404"/>
      <c r="C19" s="452"/>
      <c r="D19" s="398"/>
      <c r="E19" s="77"/>
      <c r="F19" s="77"/>
      <c r="G19" s="399"/>
      <c r="H19" s="399"/>
      <c r="I19" s="717"/>
      <c r="J19" s="78"/>
      <c r="K19" s="402"/>
      <c r="L19" s="402"/>
      <c r="M19" s="717"/>
      <c r="N19" s="718"/>
      <c r="O19" s="81"/>
      <c r="P19" s="81"/>
      <c r="Q19" s="76"/>
      <c r="R19" s="79"/>
      <c r="S19" s="79"/>
      <c r="T19" s="80"/>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719"/>
      <c r="B20" s="404"/>
      <c r="C20" s="452"/>
      <c r="D20" s="398"/>
      <c r="E20" s="77"/>
      <c r="F20" s="82"/>
      <c r="G20" s="399"/>
      <c r="H20" s="399"/>
      <c r="I20" s="717"/>
      <c r="J20" s="78"/>
      <c r="K20" s="402"/>
      <c r="L20" s="402"/>
      <c r="M20" s="717"/>
      <c r="N20" s="718"/>
      <c r="O20" s="83"/>
      <c r="P20" s="83"/>
      <c r="Q20" s="84"/>
      <c r="R20" s="84"/>
      <c r="S20" s="80"/>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719"/>
      <c r="B21" s="404"/>
      <c r="C21" s="399"/>
      <c r="D21" s="398"/>
      <c r="E21" s="77"/>
      <c r="F21" s="77"/>
      <c r="G21" s="399"/>
      <c r="H21" s="399"/>
      <c r="I21" s="717"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('R2 PR'!$A$81)*1</f>
        <v>1</v>
      </c>
      <c r="L21" s="401">
        <f>('R2 PR'!$H$81)*1</f>
        <v>1</v>
      </c>
      <c r="M21" s="717"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718"/>
      <c r="O21" s="76"/>
      <c r="P21" s="76"/>
      <c r="Q21" s="76"/>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719"/>
      <c r="B22" s="404"/>
      <c r="C22" s="399"/>
      <c r="D22" s="398"/>
      <c r="E22" s="77"/>
      <c r="F22" s="77"/>
      <c r="G22" s="399"/>
      <c r="H22" s="399"/>
      <c r="I22" s="717"/>
      <c r="J22" s="78"/>
      <c r="K22" s="402"/>
      <c r="L22" s="402"/>
      <c r="M22" s="717"/>
      <c r="N22" s="718"/>
      <c r="O22" s="81"/>
      <c r="P22" s="81"/>
      <c r="Q22" s="76"/>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719"/>
      <c r="B23" s="404"/>
      <c r="C23" s="399"/>
      <c r="D23" s="398"/>
      <c r="E23" s="77"/>
      <c r="F23" s="77"/>
      <c r="G23" s="399"/>
      <c r="H23" s="399"/>
      <c r="I23" s="717"/>
      <c r="J23" s="78"/>
      <c r="K23" s="402"/>
      <c r="L23" s="402"/>
      <c r="M23" s="717"/>
      <c r="N23" s="718"/>
      <c r="O23" s="81"/>
      <c r="P23" s="81"/>
      <c r="Q23" s="76"/>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719"/>
      <c r="B24" s="404"/>
      <c r="C24" s="399"/>
      <c r="D24" s="398"/>
      <c r="E24" s="77"/>
      <c r="F24" s="77"/>
      <c r="G24" s="399"/>
      <c r="H24" s="399"/>
      <c r="I24" s="717"/>
      <c r="J24" s="78"/>
      <c r="K24" s="402"/>
      <c r="L24" s="402"/>
      <c r="M24" s="717"/>
      <c r="N24" s="718"/>
      <c r="O24" s="81"/>
      <c r="P24" s="81"/>
      <c r="Q24" s="76"/>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719"/>
      <c r="B25" s="404"/>
      <c r="C25" s="399"/>
      <c r="D25" s="398"/>
      <c r="E25" s="77"/>
      <c r="F25" s="82"/>
      <c r="G25" s="399"/>
      <c r="H25" s="399"/>
      <c r="I25" s="717"/>
      <c r="J25" s="78"/>
      <c r="K25" s="402"/>
      <c r="L25" s="402"/>
      <c r="M25" s="717"/>
      <c r="N25" s="718"/>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719"/>
      <c r="B26" s="404"/>
      <c r="C26" s="399"/>
      <c r="D26" s="398"/>
      <c r="E26" s="77"/>
      <c r="F26" s="77"/>
      <c r="G26" s="399"/>
      <c r="H26" s="399"/>
      <c r="I26" s="717"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('R3 PR'!$A$81)*1</f>
        <v>1</v>
      </c>
      <c r="L26" s="401">
        <f>('R3 PR'!$H$81)*1</f>
        <v>1</v>
      </c>
      <c r="M26" s="717"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718"/>
      <c r="O26" s="76"/>
      <c r="P26" s="76"/>
      <c r="Q26" s="76"/>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719"/>
      <c r="B27" s="404"/>
      <c r="C27" s="399"/>
      <c r="D27" s="398"/>
      <c r="E27" s="77"/>
      <c r="F27" s="77"/>
      <c r="G27" s="399"/>
      <c r="H27" s="399"/>
      <c r="I27" s="717"/>
      <c r="J27" s="78"/>
      <c r="K27" s="402"/>
      <c r="L27" s="402"/>
      <c r="M27" s="717"/>
      <c r="N27" s="718"/>
      <c r="O27" s="81"/>
      <c r="P27" s="81"/>
      <c r="Q27" s="76"/>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719"/>
      <c r="B28" s="404"/>
      <c r="C28" s="399"/>
      <c r="D28" s="398"/>
      <c r="E28" s="77"/>
      <c r="F28" s="77"/>
      <c r="G28" s="399"/>
      <c r="H28" s="399"/>
      <c r="I28" s="717"/>
      <c r="J28" s="78"/>
      <c r="K28" s="402"/>
      <c r="L28" s="402"/>
      <c r="M28" s="717"/>
      <c r="N28" s="718"/>
      <c r="O28" s="81"/>
      <c r="P28" s="81"/>
      <c r="Q28" s="76"/>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719"/>
      <c r="B29" s="404"/>
      <c r="C29" s="399"/>
      <c r="D29" s="398"/>
      <c r="E29" s="77"/>
      <c r="F29" s="77"/>
      <c r="G29" s="399"/>
      <c r="H29" s="399"/>
      <c r="I29" s="717"/>
      <c r="J29" s="78"/>
      <c r="K29" s="402"/>
      <c r="L29" s="402"/>
      <c r="M29" s="717"/>
      <c r="N29" s="718"/>
      <c r="O29" s="81"/>
      <c r="P29" s="81"/>
      <c r="Q29" s="76"/>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719"/>
      <c r="B30" s="404"/>
      <c r="C30" s="399"/>
      <c r="D30" s="398"/>
      <c r="E30" s="77"/>
      <c r="F30" s="82"/>
      <c r="G30" s="399"/>
      <c r="H30" s="399"/>
      <c r="I30" s="717"/>
      <c r="J30" s="78"/>
      <c r="K30" s="402"/>
      <c r="L30" s="402"/>
      <c r="M30" s="717"/>
      <c r="N30" s="718"/>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719"/>
      <c r="B31" s="404"/>
      <c r="C31" s="399"/>
      <c r="D31" s="398"/>
      <c r="E31" s="77"/>
      <c r="F31" s="77"/>
      <c r="G31" s="399"/>
      <c r="H31" s="399"/>
      <c r="I31" s="717"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('R4 PR'!$A$81)*1</f>
        <v>1</v>
      </c>
      <c r="L31" s="401">
        <f>('R4 PR'!$H$81)*1</f>
        <v>1</v>
      </c>
      <c r="M31" s="717"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718"/>
      <c r="O31" s="76"/>
      <c r="P31" s="76"/>
      <c r="Q31" s="76"/>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719"/>
      <c r="B32" s="404"/>
      <c r="C32" s="399"/>
      <c r="D32" s="398"/>
      <c r="E32" s="77"/>
      <c r="F32" s="77"/>
      <c r="G32" s="399"/>
      <c r="H32" s="399"/>
      <c r="I32" s="717"/>
      <c r="J32" s="78"/>
      <c r="K32" s="402"/>
      <c r="L32" s="402"/>
      <c r="M32" s="717"/>
      <c r="N32" s="718"/>
      <c r="O32" s="81"/>
      <c r="P32" s="81"/>
      <c r="Q32" s="76"/>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719"/>
      <c r="B33" s="404"/>
      <c r="C33" s="399"/>
      <c r="D33" s="398"/>
      <c r="E33" s="77"/>
      <c r="F33" s="77"/>
      <c r="G33" s="399"/>
      <c r="H33" s="399"/>
      <c r="I33" s="717"/>
      <c r="J33" s="78"/>
      <c r="K33" s="402"/>
      <c r="L33" s="402"/>
      <c r="M33" s="717"/>
      <c r="N33" s="718"/>
      <c r="O33" s="81"/>
      <c r="P33" s="81"/>
      <c r="Q33" s="76"/>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719"/>
      <c r="B34" s="404"/>
      <c r="C34" s="399"/>
      <c r="D34" s="398"/>
      <c r="E34" s="77"/>
      <c r="F34" s="77"/>
      <c r="G34" s="399"/>
      <c r="H34" s="399"/>
      <c r="I34" s="717"/>
      <c r="J34" s="78"/>
      <c r="K34" s="402"/>
      <c r="L34" s="402"/>
      <c r="M34" s="717"/>
      <c r="N34" s="718"/>
      <c r="O34" s="81"/>
      <c r="P34" s="81"/>
      <c r="Q34" s="76"/>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719"/>
      <c r="B35" s="404"/>
      <c r="C35" s="399"/>
      <c r="D35" s="398"/>
      <c r="E35" s="77"/>
      <c r="F35" s="82"/>
      <c r="G35" s="399"/>
      <c r="H35" s="399"/>
      <c r="I35" s="717"/>
      <c r="J35" s="78"/>
      <c r="K35" s="402"/>
      <c r="L35" s="402"/>
      <c r="M35" s="717"/>
      <c r="N35" s="718"/>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719"/>
      <c r="B36" s="404"/>
      <c r="C36" s="399"/>
      <c r="D36" s="398"/>
      <c r="E36" s="77"/>
      <c r="F36" s="77"/>
      <c r="G36" s="399"/>
      <c r="H36" s="399"/>
      <c r="I36" s="717"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('R5 PR'!$A$81)*1</f>
        <v>1</v>
      </c>
      <c r="L36" s="401">
        <f>('R5 PR'!$H$81)*1</f>
        <v>1</v>
      </c>
      <c r="M36" s="717"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718"/>
      <c r="O36" s="76"/>
      <c r="P36" s="76"/>
      <c r="Q36" s="76"/>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719"/>
      <c r="B37" s="404"/>
      <c r="C37" s="399"/>
      <c r="D37" s="398"/>
      <c r="E37" s="77"/>
      <c r="F37" s="77"/>
      <c r="G37" s="399"/>
      <c r="H37" s="399"/>
      <c r="I37" s="717"/>
      <c r="J37" s="78"/>
      <c r="K37" s="402"/>
      <c r="L37" s="402"/>
      <c r="M37" s="717"/>
      <c r="N37" s="718"/>
      <c r="O37" s="81"/>
      <c r="P37" s="81"/>
      <c r="Q37" s="76"/>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719"/>
      <c r="B38" s="404"/>
      <c r="C38" s="399"/>
      <c r="D38" s="398"/>
      <c r="E38" s="77"/>
      <c r="F38" s="77"/>
      <c r="G38" s="399"/>
      <c r="H38" s="399"/>
      <c r="I38" s="717"/>
      <c r="J38" s="78"/>
      <c r="K38" s="402"/>
      <c r="L38" s="402"/>
      <c r="M38" s="717"/>
      <c r="N38" s="718"/>
      <c r="O38" s="81"/>
      <c r="P38" s="81"/>
      <c r="Q38" s="76"/>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719"/>
      <c r="B39" s="404"/>
      <c r="C39" s="399"/>
      <c r="D39" s="398"/>
      <c r="E39" s="77"/>
      <c r="F39" s="77"/>
      <c r="G39" s="399"/>
      <c r="H39" s="399"/>
      <c r="I39" s="717"/>
      <c r="J39" s="78"/>
      <c r="K39" s="402"/>
      <c r="L39" s="402"/>
      <c r="M39" s="717"/>
      <c r="N39" s="718"/>
      <c r="O39" s="81"/>
      <c r="P39" s="81"/>
      <c r="Q39" s="76"/>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719"/>
      <c r="B40" s="404"/>
      <c r="C40" s="399"/>
      <c r="D40" s="398"/>
      <c r="E40" s="77"/>
      <c r="F40" s="82"/>
      <c r="G40" s="399"/>
      <c r="H40" s="399"/>
      <c r="I40" s="717"/>
      <c r="J40" s="78"/>
      <c r="K40" s="402"/>
      <c r="L40" s="402"/>
      <c r="M40" s="717"/>
      <c r="N40" s="718"/>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719"/>
      <c r="B42" s="404"/>
      <c r="C42" s="399"/>
      <c r="D42" s="398"/>
      <c r="E42" s="77"/>
      <c r="F42" s="77"/>
      <c r="G42" s="399"/>
      <c r="H42" s="399"/>
      <c r="I42" s="717"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
      </c>
      <c r="J42" s="78"/>
      <c r="K42" s="401">
        <f>('R1 PRY'!$A$81)*1</f>
        <v>1</v>
      </c>
      <c r="L42" s="401">
        <f>('R1 PRY'!$H$81)*1</f>
        <v>1</v>
      </c>
      <c r="M42" s="717"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718"/>
      <c r="O42" s="76"/>
      <c r="P42" s="76"/>
      <c r="Q42" s="76"/>
      <c r="R42" s="79"/>
      <c r="S42" s="79"/>
      <c r="T42" s="80"/>
      <c r="U42" s="403"/>
      <c r="V42" s="403"/>
      <c r="W42" s="403"/>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719"/>
      <c r="B43" s="404"/>
      <c r="C43" s="399"/>
      <c r="D43" s="398"/>
      <c r="E43" s="77"/>
      <c r="F43" s="77"/>
      <c r="G43" s="399"/>
      <c r="H43" s="399"/>
      <c r="I43" s="717"/>
      <c r="J43" s="78"/>
      <c r="K43" s="402"/>
      <c r="L43" s="402"/>
      <c r="M43" s="717"/>
      <c r="N43" s="718"/>
      <c r="O43" s="81"/>
      <c r="P43" s="81"/>
      <c r="Q43" s="76"/>
      <c r="R43" s="79"/>
      <c r="S43" s="79"/>
      <c r="T43" s="80"/>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719"/>
      <c r="B44" s="404"/>
      <c r="C44" s="399"/>
      <c r="D44" s="398"/>
      <c r="E44" s="77"/>
      <c r="F44" s="77"/>
      <c r="G44" s="399"/>
      <c r="H44" s="399"/>
      <c r="I44" s="717"/>
      <c r="J44" s="78"/>
      <c r="K44" s="402"/>
      <c r="L44" s="402"/>
      <c r="M44" s="717"/>
      <c r="N44" s="718"/>
      <c r="O44" s="81"/>
      <c r="P44" s="81"/>
      <c r="Q44" s="76"/>
      <c r="R44" s="79"/>
      <c r="S44" s="79"/>
      <c r="T44" s="80"/>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719"/>
      <c r="B45" s="404"/>
      <c r="C45" s="399"/>
      <c r="D45" s="398"/>
      <c r="E45" s="77"/>
      <c r="F45" s="77"/>
      <c r="G45" s="399"/>
      <c r="H45" s="399"/>
      <c r="I45" s="717"/>
      <c r="J45" s="78"/>
      <c r="K45" s="402"/>
      <c r="L45" s="402"/>
      <c r="M45" s="717"/>
      <c r="N45" s="718"/>
      <c r="O45" s="81"/>
      <c r="P45" s="81"/>
      <c r="Q45" s="76"/>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719"/>
      <c r="B46" s="404"/>
      <c r="C46" s="399"/>
      <c r="D46" s="398"/>
      <c r="E46" s="77"/>
      <c r="F46" s="82"/>
      <c r="G46" s="399"/>
      <c r="H46" s="399"/>
      <c r="I46" s="717"/>
      <c r="J46" s="78"/>
      <c r="K46" s="402"/>
      <c r="L46" s="402"/>
      <c r="M46" s="717"/>
      <c r="N46" s="718"/>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719"/>
      <c r="B47" s="404"/>
      <c r="C47" s="399"/>
      <c r="D47" s="398"/>
      <c r="E47" s="77"/>
      <c r="F47" s="77"/>
      <c r="G47" s="399"/>
      <c r="H47" s="399"/>
      <c r="I47" s="717"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('R2 PRY'!$A$81)*1</f>
        <v>1</v>
      </c>
      <c r="L47" s="401">
        <f>('R2 PRY'!$H$81)*1</f>
        <v>1</v>
      </c>
      <c r="M47" s="717"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718"/>
      <c r="O47" s="76"/>
      <c r="P47" s="76"/>
      <c r="Q47" s="76"/>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719"/>
      <c r="B48" s="404"/>
      <c r="C48" s="399"/>
      <c r="D48" s="398"/>
      <c r="E48" s="77"/>
      <c r="F48" s="77"/>
      <c r="G48" s="399"/>
      <c r="H48" s="399"/>
      <c r="I48" s="717"/>
      <c r="J48" s="78"/>
      <c r="K48" s="402"/>
      <c r="L48" s="402"/>
      <c r="M48" s="717"/>
      <c r="N48" s="718"/>
      <c r="O48" s="81"/>
      <c r="P48" s="81"/>
      <c r="Q48" s="76"/>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719"/>
      <c r="B49" s="404"/>
      <c r="C49" s="399"/>
      <c r="D49" s="398"/>
      <c r="E49" s="77"/>
      <c r="F49" s="77"/>
      <c r="G49" s="399"/>
      <c r="H49" s="399"/>
      <c r="I49" s="717"/>
      <c r="J49" s="78"/>
      <c r="K49" s="402"/>
      <c r="L49" s="402"/>
      <c r="M49" s="717"/>
      <c r="N49" s="718"/>
      <c r="O49" s="81"/>
      <c r="P49" s="81"/>
      <c r="Q49" s="76"/>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719"/>
      <c r="B50" s="404"/>
      <c r="C50" s="399"/>
      <c r="D50" s="398"/>
      <c r="E50" s="77"/>
      <c r="F50" s="77"/>
      <c r="G50" s="399"/>
      <c r="H50" s="399"/>
      <c r="I50" s="717"/>
      <c r="J50" s="78"/>
      <c r="K50" s="402"/>
      <c r="L50" s="402"/>
      <c r="M50" s="717"/>
      <c r="N50" s="718"/>
      <c r="O50" s="81"/>
      <c r="P50" s="81"/>
      <c r="Q50" s="76"/>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719"/>
      <c r="B51" s="404"/>
      <c r="C51" s="399"/>
      <c r="D51" s="398"/>
      <c r="E51" s="77"/>
      <c r="F51" s="82"/>
      <c r="G51" s="399"/>
      <c r="H51" s="399"/>
      <c r="I51" s="717"/>
      <c r="J51" s="78"/>
      <c r="K51" s="402"/>
      <c r="L51" s="402"/>
      <c r="M51" s="717"/>
      <c r="N51" s="718"/>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719"/>
      <c r="B52" s="404"/>
      <c r="C52" s="399"/>
      <c r="D52" s="398"/>
      <c r="E52" s="77"/>
      <c r="F52" s="77"/>
      <c r="G52" s="399"/>
      <c r="H52" s="399"/>
      <c r="I52" s="717"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('R3 PRY'!$A$81)*1</f>
        <v>1</v>
      </c>
      <c r="L52" s="401">
        <f>('R3 PRY'!$H$81)*1</f>
        <v>1</v>
      </c>
      <c r="M52" s="717"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718"/>
      <c r="O52" s="76"/>
      <c r="P52" s="76"/>
      <c r="Q52" s="76"/>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719"/>
      <c r="B53" s="404"/>
      <c r="C53" s="399"/>
      <c r="D53" s="398"/>
      <c r="E53" s="77"/>
      <c r="F53" s="77"/>
      <c r="G53" s="399"/>
      <c r="H53" s="399"/>
      <c r="I53" s="717"/>
      <c r="J53" s="78"/>
      <c r="K53" s="402"/>
      <c r="L53" s="402"/>
      <c r="M53" s="717"/>
      <c r="N53" s="718"/>
      <c r="O53" s="81"/>
      <c r="P53" s="81"/>
      <c r="Q53" s="76"/>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719"/>
      <c r="B54" s="404"/>
      <c r="C54" s="399"/>
      <c r="D54" s="398"/>
      <c r="E54" s="77"/>
      <c r="F54" s="77"/>
      <c r="G54" s="399"/>
      <c r="H54" s="399"/>
      <c r="I54" s="717"/>
      <c r="J54" s="78"/>
      <c r="K54" s="402"/>
      <c r="L54" s="402"/>
      <c r="M54" s="717"/>
      <c r="N54" s="718"/>
      <c r="O54" s="81"/>
      <c r="P54" s="81"/>
      <c r="Q54" s="76"/>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719"/>
      <c r="B55" s="404"/>
      <c r="C55" s="399"/>
      <c r="D55" s="398"/>
      <c r="E55" s="77"/>
      <c r="F55" s="77"/>
      <c r="G55" s="399"/>
      <c r="H55" s="399"/>
      <c r="I55" s="717"/>
      <c r="J55" s="78"/>
      <c r="K55" s="402"/>
      <c r="L55" s="402"/>
      <c r="M55" s="717"/>
      <c r="N55" s="718"/>
      <c r="O55" s="81"/>
      <c r="P55" s="81"/>
      <c r="Q55" s="76"/>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719"/>
      <c r="B56" s="404"/>
      <c r="C56" s="399"/>
      <c r="D56" s="398"/>
      <c r="E56" s="77"/>
      <c r="F56" s="82"/>
      <c r="G56" s="399"/>
      <c r="H56" s="399"/>
      <c r="I56" s="717"/>
      <c r="J56" s="78"/>
      <c r="K56" s="402"/>
      <c r="L56" s="402"/>
      <c r="M56" s="717"/>
      <c r="N56" s="718"/>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720"/>
      <c r="B57" s="392"/>
      <c r="C57" s="418"/>
      <c r="D57" s="415"/>
      <c r="E57" s="77"/>
      <c r="F57" s="77"/>
      <c r="G57" s="418"/>
      <c r="H57" s="418"/>
      <c r="I57" s="71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('R4 PRY'!$A$81)*1</f>
        <v>1</v>
      </c>
      <c r="L57" s="401">
        <f>('R4 PRY'!$H$81)*1</f>
        <v>1</v>
      </c>
      <c r="M57" s="71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714"/>
      <c r="O57" s="76"/>
      <c r="P57" s="76"/>
      <c r="Q57" s="76"/>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721"/>
      <c r="B58" s="393"/>
      <c r="C58" s="419"/>
      <c r="D58" s="416"/>
      <c r="E58" s="77"/>
      <c r="F58" s="77"/>
      <c r="G58" s="419"/>
      <c r="H58" s="419"/>
      <c r="I58" s="712"/>
      <c r="J58" s="78"/>
      <c r="K58" s="402"/>
      <c r="L58" s="402"/>
      <c r="M58" s="712"/>
      <c r="N58" s="715"/>
      <c r="O58" s="81"/>
      <c r="P58" s="81"/>
      <c r="Q58" s="76"/>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721"/>
      <c r="B59" s="393"/>
      <c r="C59" s="419"/>
      <c r="D59" s="416"/>
      <c r="E59" s="77"/>
      <c r="F59" s="77"/>
      <c r="G59" s="419"/>
      <c r="H59" s="419"/>
      <c r="I59" s="712"/>
      <c r="J59" s="78"/>
      <c r="K59" s="402"/>
      <c r="L59" s="402"/>
      <c r="M59" s="712"/>
      <c r="N59" s="715"/>
      <c r="O59" s="81"/>
      <c r="P59" s="81"/>
      <c r="Q59" s="76"/>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721"/>
      <c r="B60" s="393"/>
      <c r="C60" s="419"/>
      <c r="D60" s="416"/>
      <c r="E60" s="77"/>
      <c r="F60" s="77"/>
      <c r="G60" s="419"/>
      <c r="H60" s="419"/>
      <c r="I60" s="712"/>
      <c r="J60" s="78"/>
      <c r="K60" s="402"/>
      <c r="L60" s="402"/>
      <c r="M60" s="712"/>
      <c r="N60" s="715"/>
      <c r="O60" s="81"/>
      <c r="P60" s="81"/>
      <c r="Q60" s="76"/>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722"/>
      <c r="B61" s="394"/>
      <c r="C61" s="420"/>
      <c r="D61" s="417"/>
      <c r="E61" s="77"/>
      <c r="F61" s="82"/>
      <c r="G61" s="420"/>
      <c r="H61" s="420"/>
      <c r="I61" s="713"/>
      <c r="J61" s="78"/>
      <c r="K61" s="402"/>
      <c r="L61" s="402"/>
      <c r="M61" s="713"/>
      <c r="N61" s="71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720"/>
      <c r="B62" s="392"/>
      <c r="C62" s="418"/>
      <c r="D62" s="415"/>
      <c r="E62" s="77"/>
      <c r="F62" s="77"/>
      <c r="G62" s="418"/>
      <c r="H62" s="418"/>
      <c r="I62" s="71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('R5 PRY'!$A$81)*1</f>
        <v>1</v>
      </c>
      <c r="L62" s="401">
        <f>('R5 PRY'!$H$81)*1</f>
        <v>1</v>
      </c>
      <c r="M62" s="71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714"/>
      <c r="O62" s="76"/>
      <c r="P62" s="76"/>
      <c r="Q62" s="76"/>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721"/>
      <c r="B63" s="393"/>
      <c r="C63" s="419"/>
      <c r="D63" s="416"/>
      <c r="E63" s="77"/>
      <c r="F63" s="77"/>
      <c r="G63" s="419"/>
      <c r="H63" s="419"/>
      <c r="I63" s="712"/>
      <c r="J63" s="78"/>
      <c r="K63" s="402"/>
      <c r="L63" s="402"/>
      <c r="M63" s="712"/>
      <c r="N63" s="715"/>
      <c r="O63" s="81"/>
      <c r="P63" s="81"/>
      <c r="Q63" s="76"/>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721"/>
      <c r="B64" s="393"/>
      <c r="C64" s="419"/>
      <c r="D64" s="416"/>
      <c r="E64" s="77"/>
      <c r="F64" s="77"/>
      <c r="G64" s="419"/>
      <c r="H64" s="419"/>
      <c r="I64" s="712"/>
      <c r="J64" s="78"/>
      <c r="K64" s="402"/>
      <c r="L64" s="402"/>
      <c r="M64" s="712"/>
      <c r="N64" s="715"/>
      <c r="O64" s="81"/>
      <c r="P64" s="81"/>
      <c r="Q64" s="76"/>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721"/>
      <c r="B65" s="393"/>
      <c r="C65" s="419"/>
      <c r="D65" s="416"/>
      <c r="E65" s="77"/>
      <c r="F65" s="77"/>
      <c r="G65" s="419"/>
      <c r="H65" s="419"/>
      <c r="I65" s="712"/>
      <c r="J65" s="78"/>
      <c r="K65" s="402"/>
      <c r="L65" s="402"/>
      <c r="M65" s="712"/>
      <c r="N65" s="715"/>
      <c r="O65" s="81"/>
      <c r="P65" s="81"/>
      <c r="Q65" s="76"/>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722"/>
      <c r="B66" s="394"/>
      <c r="C66" s="420"/>
      <c r="D66" s="417"/>
      <c r="E66" s="77"/>
      <c r="F66" s="82"/>
      <c r="G66" s="420"/>
      <c r="H66" s="420"/>
      <c r="I66" s="713"/>
      <c r="J66" s="78"/>
      <c r="K66" s="402"/>
      <c r="L66" s="402"/>
      <c r="M66" s="713"/>
      <c r="N66" s="71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37"/>
      <c r="C68" s="438"/>
      <c r="D68" s="439"/>
      <c r="E68" s="10"/>
      <c r="F68" s="10"/>
      <c r="G68" s="399"/>
      <c r="H68" s="399">
        <f>'R1CO-Imp'!$C$26</f>
        <v>0</v>
      </c>
      <c r="I68" s="71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
      </c>
      <c r="J68" s="78"/>
      <c r="K68" s="401">
        <f>('R1 CO'!$A$81)*1</f>
        <v>1</v>
      </c>
      <c r="L68" s="401">
        <f>('R1 CO'!$H$81)*1</f>
        <v>1</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c r="O68" s="9"/>
      <c r="P68" s="9"/>
      <c r="Q68" s="9"/>
      <c r="R68" s="12"/>
      <c r="S68" s="12"/>
      <c r="T68" s="13"/>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c r="F69" s="10"/>
      <c r="G69" s="399"/>
      <c r="H69" s="399"/>
      <c r="I69" s="712"/>
      <c r="J69" s="78"/>
      <c r="K69" s="402"/>
      <c r="L69" s="402"/>
      <c r="M69" s="441"/>
      <c r="N69" s="442"/>
      <c r="O69" s="11"/>
      <c r="P69" s="11"/>
      <c r="Q69" s="9"/>
      <c r="R69" s="12"/>
      <c r="S69" s="12"/>
      <c r="T69" s="13"/>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c r="F70" s="10"/>
      <c r="G70" s="399"/>
      <c r="H70" s="399"/>
      <c r="I70" s="712"/>
      <c r="J70" s="78"/>
      <c r="K70" s="402"/>
      <c r="L70" s="402"/>
      <c r="M70" s="441"/>
      <c r="N70" s="442"/>
      <c r="O70" s="11"/>
      <c r="P70" s="11"/>
      <c r="Q70" s="9"/>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c r="F71" s="10"/>
      <c r="G71" s="399"/>
      <c r="H71" s="399"/>
      <c r="I71" s="712"/>
      <c r="J71" s="78"/>
      <c r="K71" s="402"/>
      <c r="L71" s="402"/>
      <c r="M71" s="441"/>
      <c r="N71" s="442"/>
      <c r="O71" s="11"/>
      <c r="P71" s="11"/>
      <c r="Q71" s="9"/>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71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('R2 CO'!$A$81)*1</f>
        <v>1</v>
      </c>
      <c r="L73" s="401">
        <f>('R2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9"/>
      <c r="P73" s="9"/>
      <c r="Q73" s="9"/>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9"/>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9"/>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9"/>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('R3 CO'!$A$81)*1</f>
        <v>1</v>
      </c>
      <c r="L78" s="401">
        <f>('R3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9"/>
      <c r="P78" s="9"/>
      <c r="Q78" s="9"/>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9"/>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9"/>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9"/>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('R4 CO'!$A$81)*1</f>
        <v>1</v>
      </c>
      <c r="L83" s="401">
        <f>('R4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9"/>
      <c r="P83" s="9"/>
      <c r="Q83" s="9"/>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9"/>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9"/>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9"/>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('R5 CO'!$A$81)*1</f>
        <v>1</v>
      </c>
      <c r="L88" s="401">
        <f>('R5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9"/>
      <c r="P88" s="9"/>
      <c r="Q88" s="9"/>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9"/>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9"/>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9"/>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37"/>
      <c r="C94" s="438"/>
      <c r="D94" s="439"/>
      <c r="E94" s="10"/>
      <c r="F94" s="10"/>
      <c r="G94" s="438"/>
      <c r="H94" s="447" t="e">
        <f>'R1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('R1 SI'!$A$81)*1</f>
        <v>1</v>
      </c>
      <c r="L94" s="401" t="e">
        <f>('R1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9"/>
      <c r="P94" s="9"/>
      <c r="Q94" s="9"/>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9"/>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9"/>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9"/>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('R2 SI'!$A$81)*1</f>
        <v>1</v>
      </c>
      <c r="L99" s="401" t="e">
        <f>('R2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9"/>
      <c r="P99" s="9"/>
      <c r="Q99" s="9"/>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9"/>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9"/>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9"/>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('R3 SI'!$A$81)*1</f>
        <v>1</v>
      </c>
      <c r="L104" s="401" t="e">
        <f>('R3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9"/>
      <c r="P104" s="9"/>
      <c r="Q104" s="9"/>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9"/>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9"/>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9"/>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('R4 SI'!$A$81)*1</f>
        <v>1</v>
      </c>
      <c r="L109" s="401" t="e">
        <f>('R4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9"/>
      <c r="P109" s="9"/>
      <c r="Q109" s="9"/>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9"/>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9"/>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9"/>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('R5 SI'!$A$81)*1</f>
        <v>1</v>
      </c>
      <c r="L114" s="401" t="e">
        <f>('R5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9"/>
      <c r="P114" s="9"/>
      <c r="Q114" s="9"/>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9"/>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9"/>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9"/>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dataConsolidate/>
  <mergeCells count="416">
    <mergeCell ref="A9:B9"/>
    <mergeCell ref="H57:H61"/>
    <mergeCell ref="A12:A14"/>
    <mergeCell ref="A11:T11"/>
    <mergeCell ref="K122:R125"/>
    <mergeCell ref="S122:T125"/>
    <mergeCell ref="N36:N40"/>
    <mergeCell ref="G36:G40"/>
    <mergeCell ref="H36:H40"/>
    <mergeCell ref="E12:E14"/>
    <mergeCell ref="A31:A35"/>
    <mergeCell ref="F12:F14"/>
    <mergeCell ref="I36:I40"/>
    <mergeCell ref="A36:A40"/>
    <mergeCell ref="B36:B40"/>
    <mergeCell ref="C36:C40"/>
    <mergeCell ref="D36:D40"/>
    <mergeCell ref="D31:D35"/>
    <mergeCell ref="I31:I35"/>
    <mergeCell ref="N31:N35"/>
    <mergeCell ref="H31:H35"/>
    <mergeCell ref="J12:J14"/>
    <mergeCell ref="M36:M40"/>
    <mergeCell ref="L36:L40"/>
    <mergeCell ref="A10:B10"/>
    <mergeCell ref="B31:B35"/>
    <mergeCell ref="C31:C35"/>
    <mergeCell ref="G13:G14"/>
    <mergeCell ref="B12:B14"/>
    <mergeCell ref="U4:W4"/>
    <mergeCell ref="X4:AA4"/>
    <mergeCell ref="N5:T5"/>
    <mergeCell ref="U5:W5"/>
    <mergeCell ref="C4:M4"/>
    <mergeCell ref="C7:T7"/>
    <mergeCell ref="A6:T6"/>
    <mergeCell ref="C5:M5"/>
    <mergeCell ref="A7:B7"/>
    <mergeCell ref="A1:B5"/>
    <mergeCell ref="K12:M12"/>
    <mergeCell ref="K13:K14"/>
    <mergeCell ref="G31:G35"/>
    <mergeCell ref="K31:K35"/>
    <mergeCell ref="L31:L35"/>
    <mergeCell ref="C1:AA1"/>
    <mergeCell ref="C2:AA2"/>
    <mergeCell ref="C3:AA3"/>
    <mergeCell ref="C8:T8"/>
    <mergeCell ref="K36:K40"/>
    <mergeCell ref="M31:M35"/>
    <mergeCell ref="G12:I12"/>
    <mergeCell ref="H13:H14"/>
    <mergeCell ref="A15:AA15"/>
    <mergeCell ref="A57:A61"/>
    <mergeCell ref="B57:B61"/>
    <mergeCell ref="C57:C61"/>
    <mergeCell ref="D57:D61"/>
    <mergeCell ref="T13:T14"/>
    <mergeCell ref="R13:S13"/>
    <mergeCell ref="C12:C14"/>
    <mergeCell ref="D12:D14"/>
    <mergeCell ref="Q13:Q14"/>
    <mergeCell ref="N12:T12"/>
    <mergeCell ref="U12:AA12"/>
    <mergeCell ref="X13:Y13"/>
    <mergeCell ref="AA13:AA14"/>
    <mergeCell ref="U36:U40"/>
    <mergeCell ref="V36:V40"/>
    <mergeCell ref="W36:W40"/>
    <mergeCell ref="X36:X40"/>
    <mergeCell ref="Y36:Y40"/>
    <mergeCell ref="Z36:Z40"/>
    <mergeCell ref="K88:K92"/>
    <mergeCell ref="A67:AA67"/>
    <mergeCell ref="A68:A72"/>
    <mergeCell ref="B68:B72"/>
    <mergeCell ref="C68:C72"/>
    <mergeCell ref="A41:AA41"/>
    <mergeCell ref="A62:A66"/>
    <mergeCell ref="B62:B66"/>
    <mergeCell ref="C62:C66"/>
    <mergeCell ref="D62:D66"/>
    <mergeCell ref="L88:L92"/>
    <mergeCell ref="M88:M92"/>
    <mergeCell ref="N88:N92"/>
    <mergeCell ref="A88:A92"/>
    <mergeCell ref="B88:B92"/>
    <mergeCell ref="C88:C92"/>
    <mergeCell ref="D88:D92"/>
    <mergeCell ref="G88:G92"/>
    <mergeCell ref="H88:H92"/>
    <mergeCell ref="I88:I92"/>
    <mergeCell ref="Z88:Z92"/>
    <mergeCell ref="Y57:Y61"/>
    <mergeCell ref="Z57:Z61"/>
    <mergeCell ref="A47:A51"/>
    <mergeCell ref="C9:T9"/>
    <mergeCell ref="C10:T10"/>
    <mergeCell ref="L13:L14"/>
    <mergeCell ref="A8:B8"/>
    <mergeCell ref="I13:I14"/>
    <mergeCell ref="N4:T4"/>
    <mergeCell ref="U31:U35"/>
    <mergeCell ref="V31:V35"/>
    <mergeCell ref="W31:W35"/>
    <mergeCell ref="M13:M14"/>
    <mergeCell ref="N13:N14"/>
    <mergeCell ref="O13:O14"/>
    <mergeCell ref="P13:P14"/>
    <mergeCell ref="A21:A25"/>
    <mergeCell ref="B21:B25"/>
    <mergeCell ref="C21:C25"/>
    <mergeCell ref="D21:D25"/>
    <mergeCell ref="G21:G25"/>
    <mergeCell ref="H21:H25"/>
    <mergeCell ref="I21:I25"/>
    <mergeCell ref="K21:K25"/>
    <mergeCell ref="L21:L25"/>
    <mergeCell ref="M21:M25"/>
    <mergeCell ref="N21:N25"/>
    <mergeCell ref="AA31:AA35"/>
    <mergeCell ref="AA36:AA40"/>
    <mergeCell ref="X31:X35"/>
    <mergeCell ref="Y31:Y35"/>
    <mergeCell ref="Z31:Z35"/>
    <mergeCell ref="AA88:AA92"/>
    <mergeCell ref="U7:U10"/>
    <mergeCell ref="V7:Y10"/>
    <mergeCell ref="Z7:Z10"/>
    <mergeCell ref="AA7:AA10"/>
    <mergeCell ref="U88:U92"/>
    <mergeCell ref="V88:V92"/>
    <mergeCell ref="W88:W92"/>
    <mergeCell ref="X88:X92"/>
    <mergeCell ref="Y88:Y92"/>
    <mergeCell ref="U21:U25"/>
    <mergeCell ref="V21:V25"/>
    <mergeCell ref="W21:W25"/>
    <mergeCell ref="X21:X25"/>
    <mergeCell ref="Y21:Y25"/>
    <mergeCell ref="Z21:Z25"/>
    <mergeCell ref="AA21:AA25"/>
    <mergeCell ref="Z52:Z56"/>
    <mergeCell ref="AA52:AA56"/>
    <mergeCell ref="A26:A30"/>
    <mergeCell ref="B26:B30"/>
    <mergeCell ref="C26:C30"/>
    <mergeCell ref="D26:D30"/>
    <mergeCell ref="G26:G30"/>
    <mergeCell ref="H26:H30"/>
    <mergeCell ref="I26:I30"/>
    <mergeCell ref="K26:K30"/>
    <mergeCell ref="L26:L30"/>
    <mergeCell ref="M26:M30"/>
    <mergeCell ref="N26:N30"/>
    <mergeCell ref="U26:U30"/>
    <mergeCell ref="V26:V30"/>
    <mergeCell ref="W26:W30"/>
    <mergeCell ref="X26:X30"/>
    <mergeCell ref="Y26:Y30"/>
    <mergeCell ref="Z26:Z30"/>
    <mergeCell ref="AA26:AA30"/>
    <mergeCell ref="A16:A20"/>
    <mergeCell ref="B16:B20"/>
    <mergeCell ref="C16:C20"/>
    <mergeCell ref="D16:D20"/>
    <mergeCell ref="G16:G20"/>
    <mergeCell ref="H16:H20"/>
    <mergeCell ref="I16:I20"/>
    <mergeCell ref="K16:K20"/>
    <mergeCell ref="L16:L20"/>
    <mergeCell ref="M16:M20"/>
    <mergeCell ref="N16:N20"/>
    <mergeCell ref="U16:U20"/>
    <mergeCell ref="V16:V20"/>
    <mergeCell ref="W16:W20"/>
    <mergeCell ref="X16:X20"/>
    <mergeCell ref="Y16:Y20"/>
    <mergeCell ref="Z16:Z20"/>
    <mergeCell ref="AA16:AA20"/>
    <mergeCell ref="B47:B51"/>
    <mergeCell ref="C47:C51"/>
    <mergeCell ref="D47:D51"/>
    <mergeCell ref="G47:G51"/>
    <mergeCell ref="H47:H51"/>
    <mergeCell ref="I47:I51"/>
    <mergeCell ref="K47:K51"/>
    <mergeCell ref="L47:L51"/>
    <mergeCell ref="M47:M51"/>
    <mergeCell ref="N47:N51"/>
    <mergeCell ref="U47:U51"/>
    <mergeCell ref="V47:V51"/>
    <mergeCell ref="W47:W51"/>
    <mergeCell ref="X47:X51"/>
    <mergeCell ref="Y47:Y51"/>
    <mergeCell ref="Z47:Z51"/>
    <mergeCell ref="AA47:AA51"/>
    <mergeCell ref="A52:A56"/>
    <mergeCell ref="B52:B56"/>
    <mergeCell ref="C52:C56"/>
    <mergeCell ref="D52:D56"/>
    <mergeCell ref="G52:G56"/>
    <mergeCell ref="H52:H56"/>
    <mergeCell ref="I52:I56"/>
    <mergeCell ref="K52:K56"/>
    <mergeCell ref="L52:L56"/>
    <mergeCell ref="M52:M56"/>
    <mergeCell ref="N52:N56"/>
    <mergeCell ref="U52:U56"/>
    <mergeCell ref="V52:V56"/>
    <mergeCell ref="W52:W56"/>
    <mergeCell ref="X52:X56"/>
    <mergeCell ref="Y52:Y56"/>
    <mergeCell ref="A42:A46"/>
    <mergeCell ref="B42:B46"/>
    <mergeCell ref="C42:C46"/>
    <mergeCell ref="D42:D46"/>
    <mergeCell ref="G42:G46"/>
    <mergeCell ref="H42:H46"/>
    <mergeCell ref="I42:I46"/>
    <mergeCell ref="K42:K46"/>
    <mergeCell ref="L42:L46"/>
    <mergeCell ref="M42:M46"/>
    <mergeCell ref="N42:N46"/>
    <mergeCell ref="U42:U46"/>
    <mergeCell ref="V42:V46"/>
    <mergeCell ref="W42:W46"/>
    <mergeCell ref="X42:X46"/>
    <mergeCell ref="Y42:Y46"/>
    <mergeCell ref="Z42:Z46"/>
    <mergeCell ref="AA42:AA46"/>
    <mergeCell ref="D68:D72"/>
    <mergeCell ref="G68:G72"/>
    <mergeCell ref="H68:H72"/>
    <mergeCell ref="I68:I72"/>
    <mergeCell ref="K68:K72"/>
    <mergeCell ref="L68:L72"/>
    <mergeCell ref="M68:M72"/>
    <mergeCell ref="N68:N72"/>
    <mergeCell ref="U68:U72"/>
    <mergeCell ref="V68:V72"/>
    <mergeCell ref="W68:W72"/>
    <mergeCell ref="X68:X72"/>
    <mergeCell ref="Y68:Y72"/>
    <mergeCell ref="Z68:Z72"/>
    <mergeCell ref="AA68:AA72"/>
    <mergeCell ref="A73:A77"/>
    <mergeCell ref="B73:B77"/>
    <mergeCell ref="C73:C77"/>
    <mergeCell ref="D73:D77"/>
    <mergeCell ref="G73:G77"/>
    <mergeCell ref="H73:H77"/>
    <mergeCell ref="I73:I77"/>
    <mergeCell ref="K73:K77"/>
    <mergeCell ref="L73:L77"/>
    <mergeCell ref="M73:M77"/>
    <mergeCell ref="N73:N77"/>
    <mergeCell ref="U73:U77"/>
    <mergeCell ref="V73:V77"/>
    <mergeCell ref="W73:W77"/>
    <mergeCell ref="X73:X77"/>
    <mergeCell ref="Y73:Y77"/>
    <mergeCell ref="Z73:Z77"/>
    <mergeCell ref="AA73:AA77"/>
    <mergeCell ref="A78:A82"/>
    <mergeCell ref="B78:B82"/>
    <mergeCell ref="C78:C82"/>
    <mergeCell ref="D78:D82"/>
    <mergeCell ref="G78:G82"/>
    <mergeCell ref="H78:H82"/>
    <mergeCell ref="I78:I82"/>
    <mergeCell ref="K78:K82"/>
    <mergeCell ref="L78:L82"/>
    <mergeCell ref="M78:M82"/>
    <mergeCell ref="N78:N82"/>
    <mergeCell ref="U78:U82"/>
    <mergeCell ref="V78:V82"/>
    <mergeCell ref="W78:W82"/>
    <mergeCell ref="X78:X82"/>
    <mergeCell ref="Y78:Y82"/>
    <mergeCell ref="Z78:Z82"/>
    <mergeCell ref="AA78:AA82"/>
    <mergeCell ref="A83:A87"/>
    <mergeCell ref="B83:B87"/>
    <mergeCell ref="C83:C87"/>
    <mergeCell ref="D83:D87"/>
    <mergeCell ref="G83:G87"/>
    <mergeCell ref="H83:H87"/>
    <mergeCell ref="I83:I87"/>
    <mergeCell ref="K83:K87"/>
    <mergeCell ref="L83:L87"/>
    <mergeCell ref="M83:M87"/>
    <mergeCell ref="N83:N87"/>
    <mergeCell ref="U83:U87"/>
    <mergeCell ref="V83:V87"/>
    <mergeCell ref="W83:W87"/>
    <mergeCell ref="X83:X87"/>
    <mergeCell ref="Y83:Y87"/>
    <mergeCell ref="Z83:Z87"/>
    <mergeCell ref="AA83:AA87"/>
    <mergeCell ref="A93:AA93"/>
    <mergeCell ref="A94:A98"/>
    <mergeCell ref="B94:B98"/>
    <mergeCell ref="C94:C98"/>
    <mergeCell ref="D94:D98"/>
    <mergeCell ref="G94:G98"/>
    <mergeCell ref="H94:H98"/>
    <mergeCell ref="I94:I98"/>
    <mergeCell ref="K94:K98"/>
    <mergeCell ref="L94:L98"/>
    <mergeCell ref="M94:M98"/>
    <mergeCell ref="N94:N98"/>
    <mergeCell ref="U94:U98"/>
    <mergeCell ref="V94:V98"/>
    <mergeCell ref="W94:W98"/>
    <mergeCell ref="X94:X98"/>
    <mergeCell ref="Y94:Y98"/>
    <mergeCell ref="Z94:Z98"/>
    <mergeCell ref="AA94:AA98"/>
    <mergeCell ref="A99:A103"/>
    <mergeCell ref="B99:B103"/>
    <mergeCell ref="C99:C103"/>
    <mergeCell ref="D99:D103"/>
    <mergeCell ref="G99:G103"/>
    <mergeCell ref="H99:H103"/>
    <mergeCell ref="I99:I103"/>
    <mergeCell ref="K99:K103"/>
    <mergeCell ref="L99:L103"/>
    <mergeCell ref="M99:M103"/>
    <mergeCell ref="N99:N103"/>
    <mergeCell ref="U99:U103"/>
    <mergeCell ref="V99:V103"/>
    <mergeCell ref="W99:W103"/>
    <mergeCell ref="X99:X103"/>
    <mergeCell ref="Y99:Y103"/>
    <mergeCell ref="Z99:Z103"/>
    <mergeCell ref="AA99:AA103"/>
    <mergeCell ref="Z104:Z108"/>
    <mergeCell ref="AA104:AA108"/>
    <mergeCell ref="A104:A108"/>
    <mergeCell ref="B104:B108"/>
    <mergeCell ref="C104:C108"/>
    <mergeCell ref="D104:D108"/>
    <mergeCell ref="G104:G108"/>
    <mergeCell ref="H104:H108"/>
    <mergeCell ref="I104:I108"/>
    <mergeCell ref="K104:K108"/>
    <mergeCell ref="L104:L108"/>
    <mergeCell ref="AA109:AA113"/>
    <mergeCell ref="A109:A113"/>
    <mergeCell ref="B109:B113"/>
    <mergeCell ref="C109:C113"/>
    <mergeCell ref="D109:D113"/>
    <mergeCell ref="G109:G113"/>
    <mergeCell ref="H109:H113"/>
    <mergeCell ref="I109:I113"/>
    <mergeCell ref="K109:K113"/>
    <mergeCell ref="L109:L113"/>
    <mergeCell ref="AA114:AA118"/>
    <mergeCell ref="A114:A118"/>
    <mergeCell ref="B114:B118"/>
    <mergeCell ref="C114:C118"/>
    <mergeCell ref="D114:D118"/>
    <mergeCell ref="G114:G118"/>
    <mergeCell ref="H114:H118"/>
    <mergeCell ref="I114:I118"/>
    <mergeCell ref="K114:K118"/>
    <mergeCell ref="L114:L118"/>
    <mergeCell ref="I57:I61"/>
    <mergeCell ref="M114:M118"/>
    <mergeCell ref="N114:N118"/>
    <mergeCell ref="U114:U118"/>
    <mergeCell ref="V114:V118"/>
    <mergeCell ref="W114:W118"/>
    <mergeCell ref="X114:X118"/>
    <mergeCell ref="Y114:Y118"/>
    <mergeCell ref="Z114:Z118"/>
    <mergeCell ref="M109:M113"/>
    <mergeCell ref="N109:N113"/>
    <mergeCell ref="U109:U113"/>
    <mergeCell ref="V109:V113"/>
    <mergeCell ref="W109:W113"/>
    <mergeCell ref="X109:X113"/>
    <mergeCell ref="Y109:Y113"/>
    <mergeCell ref="Z109:Z113"/>
    <mergeCell ref="M104:M108"/>
    <mergeCell ref="N104:N108"/>
    <mergeCell ref="U104:U108"/>
    <mergeCell ref="V104:V108"/>
    <mergeCell ref="W104:W108"/>
    <mergeCell ref="X104:X108"/>
    <mergeCell ref="Y104:Y108"/>
    <mergeCell ref="G57:G61"/>
    <mergeCell ref="H62:H66"/>
    <mergeCell ref="G62:G66"/>
    <mergeCell ref="AA57:AA61"/>
    <mergeCell ref="X57:X61"/>
    <mergeCell ref="W57:W61"/>
    <mergeCell ref="V57:V61"/>
    <mergeCell ref="U57:U61"/>
    <mergeCell ref="K62:K66"/>
    <mergeCell ref="I62:I66"/>
    <mergeCell ref="AA62:AA66"/>
    <mergeCell ref="Z62:Z66"/>
    <mergeCell ref="Y62:Y66"/>
    <mergeCell ref="X62:X66"/>
    <mergeCell ref="W62:W66"/>
    <mergeCell ref="V62:V66"/>
    <mergeCell ref="N57:N61"/>
    <mergeCell ref="M57:M61"/>
    <mergeCell ref="L57:L61"/>
    <mergeCell ref="U62:U66"/>
    <mergeCell ref="N62:N66"/>
    <mergeCell ref="M62:M66"/>
    <mergeCell ref="L62:L66"/>
    <mergeCell ref="K57:K61"/>
  </mergeCells>
  <conditionalFormatting sqref="I57:I66 M57:M66 M88:M92 I88:I92">
    <cfRule type="containsText" dxfId="290" priority="117" stopIfTrue="1" operator="containsText" text="EXTREMO">
      <formula>NOT(ISERROR(SEARCH("EXTREMO",I57)))</formula>
    </cfRule>
    <cfRule type="containsText" dxfId="289" priority="118" stopIfTrue="1" operator="containsText" text="ALTO">
      <formula>NOT(ISERROR(SEARCH("ALTO",I57)))</formula>
    </cfRule>
    <cfRule type="containsText" dxfId="288" priority="119" stopIfTrue="1" operator="containsText" text="MODERADO">
      <formula>NOT(ISERROR(SEARCH("MODERADO",I57)))</formula>
    </cfRule>
    <cfRule type="containsText" dxfId="287" priority="120" stopIfTrue="1" operator="containsText" text="BAJO">
      <formula>NOT(ISERROR(SEARCH("BAJO",I57)))</formula>
    </cfRule>
  </conditionalFormatting>
  <conditionalFormatting sqref="M31:M40">
    <cfRule type="containsText" dxfId="286" priority="109" stopIfTrue="1" operator="containsText" text="EXTREMO">
      <formula>NOT(ISERROR(SEARCH("EXTREMO",M31)))</formula>
    </cfRule>
    <cfRule type="containsText" dxfId="285" priority="110" stopIfTrue="1" operator="containsText" text="ALTO">
      <formula>NOT(ISERROR(SEARCH("ALTO",M31)))</formula>
    </cfRule>
    <cfRule type="containsText" dxfId="284" priority="111" stopIfTrue="1" operator="containsText" text="MODERADO">
      <formula>NOT(ISERROR(SEARCH("MODERADO",M31)))</formula>
    </cfRule>
    <cfRule type="containsText" dxfId="283" priority="112" stopIfTrue="1" operator="containsText" text="BAJO">
      <formula>NOT(ISERROR(SEARCH("BAJO",M31)))</formula>
    </cfRule>
  </conditionalFormatting>
  <conditionalFormatting sqref="I16:I20 I26:I40">
    <cfRule type="containsText" dxfId="282" priority="65" stopIfTrue="1" operator="containsText" text="EXTREMO">
      <formula>NOT(ISERROR(SEARCH("EXTREMO",I16)))</formula>
    </cfRule>
    <cfRule type="containsText" dxfId="281" priority="66" stopIfTrue="1" operator="containsText" text="ALTO">
      <formula>NOT(ISERROR(SEARCH("ALTO",I16)))</formula>
    </cfRule>
    <cfRule type="containsText" dxfId="280" priority="67" stopIfTrue="1" operator="containsText" text="MODERADO">
      <formula>NOT(ISERROR(SEARCH("MODERADO",I16)))</formula>
    </cfRule>
    <cfRule type="containsText" dxfId="279" priority="68" stopIfTrue="1" operator="containsText" text="BAJO">
      <formula>NOT(ISERROR(SEARCH("BAJO",I16)))</formula>
    </cfRule>
  </conditionalFormatting>
  <conditionalFormatting sqref="M26:M30">
    <cfRule type="containsText" dxfId="278" priority="61" stopIfTrue="1" operator="containsText" text="EXTREMO">
      <formula>NOT(ISERROR(SEARCH("EXTREMO",M26)))</formula>
    </cfRule>
    <cfRule type="containsText" dxfId="277" priority="62" stopIfTrue="1" operator="containsText" text="ALTO">
      <formula>NOT(ISERROR(SEARCH("ALTO",M26)))</formula>
    </cfRule>
    <cfRule type="containsText" dxfId="276" priority="63" stopIfTrue="1" operator="containsText" text="MODERADO">
      <formula>NOT(ISERROR(SEARCH("MODERADO",M26)))</formula>
    </cfRule>
    <cfRule type="containsText" dxfId="275" priority="64" stopIfTrue="1" operator="containsText" text="BAJO">
      <formula>NOT(ISERROR(SEARCH("BAJO",M26)))</formula>
    </cfRule>
  </conditionalFormatting>
  <conditionalFormatting sqref="I47:I56 M47:M56">
    <cfRule type="containsText" dxfId="274" priority="49" stopIfTrue="1" operator="containsText" text="EXTREMO">
      <formula>NOT(ISERROR(SEARCH("EXTREMO",I47)))</formula>
    </cfRule>
    <cfRule type="containsText" dxfId="273" priority="50" stopIfTrue="1" operator="containsText" text="ALTO">
      <formula>NOT(ISERROR(SEARCH("ALTO",I47)))</formula>
    </cfRule>
    <cfRule type="containsText" dxfId="272" priority="51" stopIfTrue="1" operator="containsText" text="MODERADO">
      <formula>NOT(ISERROR(SEARCH("MODERADO",I47)))</formula>
    </cfRule>
    <cfRule type="containsText" dxfId="271" priority="52" stopIfTrue="1" operator="containsText" text="BAJO">
      <formula>NOT(ISERROR(SEARCH("BAJO",I47)))</formula>
    </cfRule>
  </conditionalFormatting>
  <conditionalFormatting sqref="I42:I46 M42:M46">
    <cfRule type="containsText" dxfId="270" priority="45" stopIfTrue="1" operator="containsText" text="EXTREMO">
      <formula>NOT(ISERROR(SEARCH("EXTREMO",I42)))</formula>
    </cfRule>
    <cfRule type="containsText" dxfId="269" priority="46" stopIfTrue="1" operator="containsText" text="ALTO">
      <formula>NOT(ISERROR(SEARCH("ALTO",I42)))</formula>
    </cfRule>
    <cfRule type="containsText" dxfId="268" priority="47" stopIfTrue="1" operator="containsText" text="MODERADO">
      <formula>NOT(ISERROR(SEARCH("MODERADO",I42)))</formula>
    </cfRule>
    <cfRule type="containsText" dxfId="267" priority="48" stopIfTrue="1" operator="containsText" text="BAJO">
      <formula>NOT(ISERROR(SEARCH("BAJO",I42)))</formula>
    </cfRule>
  </conditionalFormatting>
  <conditionalFormatting sqref="I78:I87 M78:M87">
    <cfRule type="containsText" dxfId="266" priority="41" stopIfTrue="1" operator="containsText" text="EXTREMO">
      <formula>NOT(ISERROR(SEARCH("EXTREMO",I78)))</formula>
    </cfRule>
    <cfRule type="containsText" dxfId="265" priority="42" stopIfTrue="1" operator="containsText" text="ALTO">
      <formula>NOT(ISERROR(SEARCH("ALTO",I78)))</formula>
    </cfRule>
    <cfRule type="containsText" dxfId="264" priority="43" stopIfTrue="1" operator="containsText" text="MODERADO">
      <formula>NOT(ISERROR(SEARCH("MODERADO",I78)))</formula>
    </cfRule>
    <cfRule type="containsText" dxfId="263" priority="44" stopIfTrue="1" operator="containsText" text="BAJO">
      <formula>NOT(ISERROR(SEARCH("BAJO",I78)))</formula>
    </cfRule>
  </conditionalFormatting>
  <conditionalFormatting sqref="I73:I77 M68:M77">
    <cfRule type="containsText" dxfId="262" priority="37" stopIfTrue="1" operator="containsText" text="EXTREMO">
      <formula>NOT(ISERROR(SEARCH("EXTREMO",I68)))</formula>
    </cfRule>
    <cfRule type="containsText" dxfId="261" priority="38" stopIfTrue="1" operator="containsText" text="ALTO">
      <formula>NOT(ISERROR(SEARCH("ALTO",I68)))</formula>
    </cfRule>
    <cfRule type="containsText" dxfId="260" priority="39" stopIfTrue="1" operator="containsText" text="MODERADO">
      <formula>NOT(ISERROR(SEARCH("MODERADO",I68)))</formula>
    </cfRule>
    <cfRule type="containsText" dxfId="259" priority="40" stopIfTrue="1" operator="containsText" text="BAJO">
      <formula>NOT(ISERROR(SEARCH("BAJO",I68)))</formula>
    </cfRule>
  </conditionalFormatting>
  <conditionalFormatting sqref="M114:M118 I114:I118">
    <cfRule type="containsText" dxfId="258" priority="33" stopIfTrue="1" operator="containsText" text="EXTREMO">
      <formula>NOT(ISERROR(SEARCH("EXTREMO",I114)))</formula>
    </cfRule>
    <cfRule type="containsText" dxfId="257" priority="34" stopIfTrue="1" operator="containsText" text="ALTO">
      <formula>NOT(ISERROR(SEARCH("ALTO",I114)))</formula>
    </cfRule>
    <cfRule type="containsText" dxfId="256" priority="35" stopIfTrue="1" operator="containsText" text="MODERADO">
      <formula>NOT(ISERROR(SEARCH("MODERADO",I114)))</formula>
    </cfRule>
    <cfRule type="containsText" dxfId="255" priority="36" stopIfTrue="1" operator="containsText" text="BAJO">
      <formula>NOT(ISERROR(SEARCH("BAJO",I114)))</formula>
    </cfRule>
  </conditionalFormatting>
  <conditionalFormatting sqref="I104:I113 M104:M113">
    <cfRule type="containsText" dxfId="254" priority="29" stopIfTrue="1" operator="containsText" text="EXTREMO">
      <formula>NOT(ISERROR(SEARCH("EXTREMO",I104)))</formula>
    </cfRule>
    <cfRule type="containsText" dxfId="253" priority="30" stopIfTrue="1" operator="containsText" text="ALTO">
      <formula>NOT(ISERROR(SEARCH("ALTO",I104)))</formula>
    </cfRule>
    <cfRule type="containsText" dxfId="252" priority="31" stopIfTrue="1" operator="containsText" text="MODERADO">
      <formula>NOT(ISERROR(SEARCH("MODERADO",I104)))</formula>
    </cfRule>
    <cfRule type="containsText" dxfId="251" priority="32" stopIfTrue="1" operator="containsText" text="BAJO">
      <formula>NOT(ISERROR(SEARCH("BAJO",I104)))</formula>
    </cfRule>
  </conditionalFormatting>
  <conditionalFormatting sqref="I94:I103 M94:M103">
    <cfRule type="containsText" dxfId="250" priority="25" stopIfTrue="1" operator="containsText" text="EXTREMO">
      <formula>NOT(ISERROR(SEARCH("EXTREMO",I94)))</formula>
    </cfRule>
    <cfRule type="containsText" dxfId="249" priority="26" stopIfTrue="1" operator="containsText" text="ALTO">
      <formula>NOT(ISERROR(SEARCH("ALTO",I94)))</formula>
    </cfRule>
    <cfRule type="containsText" dxfId="248" priority="27" stopIfTrue="1" operator="containsText" text="MODERADO">
      <formula>NOT(ISERROR(SEARCH("MODERADO",I94)))</formula>
    </cfRule>
    <cfRule type="containsText" dxfId="247" priority="28" stopIfTrue="1" operator="containsText" text="BAJO">
      <formula>NOT(ISERROR(SEARCH("BAJO",I94)))</formula>
    </cfRule>
  </conditionalFormatting>
  <conditionalFormatting sqref="I21:I25">
    <cfRule type="containsText" dxfId="246" priority="21" stopIfTrue="1" operator="containsText" text="EXTREMO">
      <formula>NOT(ISERROR(SEARCH("EXTREMO",I21)))</formula>
    </cfRule>
    <cfRule type="containsText" dxfId="245" priority="22" stopIfTrue="1" operator="containsText" text="ALTO">
      <formula>NOT(ISERROR(SEARCH("ALTO",I21)))</formula>
    </cfRule>
    <cfRule type="containsText" dxfId="244" priority="23" stopIfTrue="1" operator="containsText" text="MODERADO">
      <formula>NOT(ISERROR(SEARCH("MODERADO",I21)))</formula>
    </cfRule>
    <cfRule type="containsText" dxfId="243" priority="24" stopIfTrue="1" operator="containsText" text="BAJO">
      <formula>NOT(ISERROR(SEARCH("BAJO",I21)))</formula>
    </cfRule>
  </conditionalFormatting>
  <conditionalFormatting sqref="M16:M25">
    <cfRule type="containsText" dxfId="242" priority="17" stopIfTrue="1" operator="containsText" text="EXTREMO">
      <formula>NOT(ISERROR(SEARCH("EXTREMO",M16)))</formula>
    </cfRule>
    <cfRule type="containsText" dxfId="241" priority="18" stopIfTrue="1" operator="containsText" text="ALTO">
      <formula>NOT(ISERROR(SEARCH("ALTO",M16)))</formula>
    </cfRule>
    <cfRule type="containsText" dxfId="240" priority="19" stopIfTrue="1" operator="containsText" text="MODERADO">
      <formula>NOT(ISERROR(SEARCH("MODERADO",M16)))</formula>
    </cfRule>
    <cfRule type="containsText" dxfId="239" priority="20" stopIfTrue="1" operator="containsText" text="BAJO">
      <formula>NOT(ISERROR(SEARCH("BAJO",M16)))</formula>
    </cfRule>
  </conditionalFormatting>
  <conditionalFormatting sqref="I68:I72">
    <cfRule type="containsText" dxfId="238" priority="5" stopIfTrue="1" operator="containsText" text="EXTREMO">
      <formula>NOT(ISERROR(SEARCH("EXTREMO",I68)))</formula>
    </cfRule>
    <cfRule type="containsText" dxfId="237" priority="6" stopIfTrue="1" operator="containsText" text="ALTO">
      <formula>NOT(ISERROR(SEARCH("ALTO",I68)))</formula>
    </cfRule>
    <cfRule type="containsText" dxfId="236" priority="7" stopIfTrue="1" operator="containsText" text="MODERADO">
      <formula>NOT(ISERROR(SEARCH("MODERADO",I68)))</formula>
    </cfRule>
    <cfRule type="containsText" dxfId="235" priority="8" stopIfTrue="1" operator="containsText" text="BAJO">
      <formula>NOT(ISERROR(SEARCH("BAJO",I68)))</formula>
    </cfRule>
  </conditionalFormatting>
  <dataValidations disablePrompts="1" count="29">
    <dataValidation type="list" showInputMessage="1" showErrorMessage="1" sqref="C94:C118 C68:C92 C42:C66 C16:C40" xr:uid="{00000000-0002-0000-1400-000000000000}">
      <formula1>$AG$7:$AG$10</formula1>
    </dataValidation>
    <dataValidation type="list" allowBlank="1" showInputMessage="1" showErrorMessage="1" sqref="G68:G92 G94:G118 G16:G40 G42:G66" xr:uid="{00000000-0002-0000-1400-000001000000}">
      <formula1>$AC$2:$AC$6</formula1>
    </dataValidation>
    <dataValidation type="list" allowBlank="1" showInputMessage="1" showErrorMessage="1" sqref="H16:H40 H42:H66" xr:uid="{00000000-0002-0000-1400-000002000000}">
      <formula1>$AE$2:$AE$6</formula1>
    </dataValidation>
    <dataValidation type="list" allowBlank="1" showInputMessage="1" showErrorMessage="1" sqref="N42:N66 N94:N118 N68:N92 N16:N40" xr:uid="{00000000-0002-0000-1400-000003000000}">
      <formula1>$AC$7:$AC$10</formula1>
    </dataValidation>
    <dataValidation allowBlank="1" showInputMessage="1" showErrorMessage="1" promptTitle="Valor consecuencia Riesgos SI" prompt="Dirigirse a la Hoja R1 SI" sqref="H94:H98" xr:uid="{00000000-0002-0000-1400-000004000000}"/>
    <dataValidation allowBlank="1" showInputMessage="1" showErrorMessage="1" promptTitle="Valor consecuencia Riesgos SI" prompt="Dirigirse a la Hoja R2 SI" sqref="H99:H103" xr:uid="{00000000-0002-0000-1400-000005000000}"/>
    <dataValidation allowBlank="1" showInputMessage="1" showErrorMessage="1" promptTitle="Valor consecuencia Riesgos SI" prompt="Dirigirse a la Hoja R3 SI" sqref="H104:H108" xr:uid="{00000000-0002-0000-1400-000006000000}"/>
    <dataValidation allowBlank="1" showInputMessage="1" showErrorMessage="1" promptTitle="Valor consecuencia Riesgos SI" prompt="Dirigirse a la Hoja R4 SI" sqref="H109:H113" xr:uid="{00000000-0002-0000-1400-000007000000}"/>
    <dataValidation allowBlank="1" showInputMessage="1" showErrorMessage="1" promptTitle="Valor consecuencia Riesgos SI" prompt="Dirigirse a la Hoja R5 SI" sqref="H114:H118" xr:uid="{00000000-0002-0000-1400-000008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1400-000009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1400-00000A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1400-00000B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1400-00000C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14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1400-00000E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1400-00000F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1400-000010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1400-000011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1400-000012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1400-000013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1400-000014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1400-00001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1400-000016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1400-000017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1400-000018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1400-000019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1400-00001A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1400-00001B000000}"/>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1400-00001C000000}"/>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
    <tabColor theme="9" tint="-0.249977111117893"/>
  </sheetPr>
  <dimension ref="A1:U82"/>
  <sheetViews>
    <sheetView view="pageBreakPreview" topLeftCell="D10"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811" t="s">
        <v>195</v>
      </c>
      <c r="B5" s="811"/>
      <c r="C5" s="811"/>
      <c r="D5" s="811"/>
      <c r="E5" s="811"/>
      <c r="F5" s="811"/>
      <c r="G5" s="811"/>
      <c r="H5" s="811"/>
      <c r="I5" s="811"/>
      <c r="J5" s="811"/>
      <c r="K5" s="811"/>
      <c r="L5" s="811"/>
      <c r="M5" s="811"/>
      <c r="N5" s="811"/>
      <c r="O5" s="811"/>
      <c r="P5" s="811"/>
      <c r="Q5" s="811"/>
      <c r="R5" s="811"/>
      <c r="S5" s="811"/>
      <c r="T5" s="811"/>
    </row>
    <row r="6" spans="1:20" ht="81" customHeight="1" x14ac:dyDescent="0.3">
      <c r="A6" s="94" t="s">
        <v>63</v>
      </c>
      <c r="B6" s="812" t="s">
        <v>35</v>
      </c>
      <c r="C6" s="813"/>
      <c r="D6" s="812" t="s">
        <v>165</v>
      </c>
      <c r="E6" s="814"/>
      <c r="F6" s="814"/>
      <c r="G6" s="814"/>
      <c r="H6" s="814"/>
      <c r="I6" s="814"/>
      <c r="J6" s="814"/>
      <c r="K6" s="814"/>
      <c r="L6" s="814"/>
      <c r="M6" s="814"/>
      <c r="N6" s="814"/>
      <c r="O6" s="814"/>
      <c r="P6" s="814"/>
      <c r="Q6" s="814"/>
      <c r="R6" s="814"/>
      <c r="S6" s="814"/>
      <c r="T6" s="813"/>
    </row>
    <row r="7" spans="1:20" ht="91.5" customHeight="1" x14ac:dyDescent="0.3">
      <c r="A7" s="103">
        <f>'MAPA DE RIESGOS'!A16</f>
        <v>0</v>
      </c>
      <c r="B7" s="815">
        <f>'MAPA DE RIESGOS'!C16</f>
        <v>0</v>
      </c>
      <c r="C7" s="816"/>
      <c r="D7" s="815">
        <f>'MAPA DE RIESGOS'!B16</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75"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RIESGOS'!G16</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RIESGOS'!H16</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820" t="s">
        <v>75</v>
      </c>
      <c r="B13" s="820"/>
      <c r="C13" s="820"/>
      <c r="D13" s="820"/>
      <c r="E13" s="820"/>
      <c r="F13" s="820"/>
      <c r="G13" s="820"/>
      <c r="H13" s="820"/>
      <c r="I13" s="820"/>
      <c r="J13" s="820"/>
      <c r="K13" s="820"/>
      <c r="L13" s="820"/>
      <c r="M13" s="820"/>
      <c r="N13" s="820"/>
      <c r="O13" s="820"/>
      <c r="P13" s="820"/>
      <c r="Q13" s="820"/>
      <c r="R13" s="820"/>
      <c r="S13" s="820"/>
      <c r="T13" s="820"/>
    </row>
    <row r="14" spans="1:20" ht="73.5" customHeight="1" x14ac:dyDescent="0.3">
      <c r="A14" s="821" t="s">
        <v>76</v>
      </c>
      <c r="B14" s="821"/>
      <c r="C14" s="821"/>
      <c r="D14" s="821"/>
      <c r="E14" s="821"/>
      <c r="F14" s="821"/>
      <c r="G14" s="821"/>
      <c r="H14" s="821"/>
      <c r="I14" s="821"/>
      <c r="J14" s="821"/>
      <c r="K14" s="821"/>
      <c r="L14" s="821"/>
      <c r="M14" s="821"/>
      <c r="N14" s="821"/>
      <c r="O14" s="821"/>
      <c r="P14" s="821"/>
      <c r="Q14" s="821"/>
      <c r="R14" s="821"/>
      <c r="S14" s="821"/>
      <c r="T14" s="821"/>
    </row>
    <row r="15" spans="1:20" ht="72" customHeight="1" x14ac:dyDescent="0.3">
      <c r="A15" s="760" t="s">
        <v>146</v>
      </c>
      <c r="B15" s="761"/>
      <c r="C15" s="761"/>
      <c r="D15" s="761"/>
      <c r="E15" s="761"/>
      <c r="F15" s="762"/>
      <c r="G15" s="744" t="s">
        <v>171</v>
      </c>
      <c r="H15" s="745"/>
      <c r="I15" s="745"/>
      <c r="J15" s="745"/>
      <c r="K15" s="745"/>
      <c r="L15" s="745"/>
      <c r="M15" s="745"/>
      <c r="N15" s="746"/>
      <c r="O15" s="743" t="s">
        <v>145</v>
      </c>
      <c r="P15" s="743"/>
      <c r="Q15" s="743"/>
      <c r="R15" s="743"/>
      <c r="S15" s="743"/>
      <c r="T15" s="743"/>
    </row>
    <row r="16" spans="1:20" ht="30" customHeight="1" x14ac:dyDescent="0.3">
      <c r="A16" s="763"/>
      <c r="B16" s="764"/>
      <c r="C16" s="764"/>
      <c r="D16" s="764"/>
      <c r="E16" s="764"/>
      <c r="F16" s="765"/>
      <c r="G16" s="747"/>
      <c r="H16" s="748"/>
      <c r="I16" s="748"/>
      <c r="J16" s="748"/>
      <c r="K16" s="748"/>
      <c r="L16" s="748"/>
      <c r="M16" s="748"/>
      <c r="N16" s="749"/>
      <c r="O16" s="731" t="s">
        <v>1</v>
      </c>
      <c r="P16" s="731"/>
      <c r="Q16" s="731"/>
      <c r="R16" s="731" t="s">
        <v>0</v>
      </c>
      <c r="S16" s="731"/>
      <c r="T16" s="731"/>
    </row>
    <row r="17" spans="1:20" ht="54" customHeight="1" x14ac:dyDescent="0.3">
      <c r="A17" s="766"/>
      <c r="B17" s="767"/>
      <c r="C17" s="767"/>
      <c r="D17" s="767"/>
      <c r="E17" s="767"/>
      <c r="F17" s="768"/>
      <c r="G17" s="750"/>
      <c r="H17" s="751"/>
      <c r="I17" s="751"/>
      <c r="J17" s="751"/>
      <c r="K17" s="751"/>
      <c r="L17" s="751"/>
      <c r="M17" s="751"/>
      <c r="N17" s="752"/>
      <c r="O17" s="87" t="s">
        <v>169</v>
      </c>
      <c r="P17" s="87" t="s">
        <v>170</v>
      </c>
      <c r="Q17" s="87" t="s">
        <v>172</v>
      </c>
      <c r="R17" s="87" t="s">
        <v>169</v>
      </c>
      <c r="S17" s="87" t="s">
        <v>170</v>
      </c>
      <c r="T17" s="87" t="s">
        <v>172</v>
      </c>
    </row>
    <row r="18" spans="1:20" ht="49.5" customHeight="1" x14ac:dyDescent="0.3">
      <c r="A18" s="753">
        <f>'MAPA DE RIESGOS'!E16</f>
        <v>0</v>
      </c>
      <c r="B18" s="754"/>
      <c r="C18" s="754"/>
      <c r="D18" s="754"/>
      <c r="E18" s="754"/>
      <c r="F18" s="802"/>
      <c r="G18" s="97" t="s">
        <v>77</v>
      </c>
      <c r="H18" s="753">
        <f>'MAPA DE RIESGOS'!J16</f>
        <v>0</v>
      </c>
      <c r="I18" s="754"/>
      <c r="J18" s="754"/>
      <c r="K18" s="754"/>
      <c r="L18" s="754"/>
      <c r="M18" s="754"/>
      <c r="N18" s="754"/>
      <c r="O18" s="161"/>
      <c r="P18" s="161"/>
      <c r="Q18" s="163"/>
      <c r="R18" s="163"/>
      <c r="S18" s="163"/>
      <c r="T18" s="163"/>
    </row>
    <row r="19" spans="1:20" ht="50.1" customHeight="1" x14ac:dyDescent="0.3">
      <c r="A19" s="753">
        <f>'MAPA DE RIESGOS'!E17</f>
        <v>0</v>
      </c>
      <c r="B19" s="754"/>
      <c r="C19" s="754"/>
      <c r="D19" s="754"/>
      <c r="E19" s="754"/>
      <c r="F19" s="802"/>
      <c r="G19" s="97" t="s">
        <v>78</v>
      </c>
      <c r="H19" s="753">
        <f>'MAPA DE RIESGOS'!J17</f>
        <v>0</v>
      </c>
      <c r="I19" s="754"/>
      <c r="J19" s="754"/>
      <c r="K19" s="754"/>
      <c r="L19" s="754"/>
      <c r="M19" s="754"/>
      <c r="N19" s="754"/>
      <c r="O19" s="161"/>
      <c r="P19" s="161"/>
      <c r="Q19" s="163"/>
      <c r="R19" s="163"/>
      <c r="S19" s="163"/>
      <c r="T19" s="163"/>
    </row>
    <row r="20" spans="1:20" ht="50.1" customHeight="1" x14ac:dyDescent="0.3">
      <c r="A20" s="753">
        <f>'MAPA DE RIESGOS'!E18</f>
        <v>0</v>
      </c>
      <c r="B20" s="754"/>
      <c r="C20" s="754"/>
      <c r="D20" s="754"/>
      <c r="E20" s="754"/>
      <c r="F20" s="802"/>
      <c r="G20" s="97" t="s">
        <v>79</v>
      </c>
      <c r="H20" s="753">
        <f>'MAPA DE RIESGOS'!J18</f>
        <v>0</v>
      </c>
      <c r="I20" s="754"/>
      <c r="J20" s="754"/>
      <c r="K20" s="754"/>
      <c r="L20" s="754"/>
      <c r="M20" s="754"/>
      <c r="N20" s="754"/>
      <c r="O20" s="161"/>
      <c r="P20" s="161"/>
      <c r="Q20" s="163"/>
      <c r="R20" s="163"/>
      <c r="S20" s="163"/>
      <c r="T20" s="163"/>
    </row>
    <row r="21" spans="1:20" ht="50.1" customHeight="1" x14ac:dyDescent="0.3">
      <c r="A21" s="753">
        <f>'MAPA DE RIESGOS'!E19</f>
        <v>0</v>
      </c>
      <c r="B21" s="754"/>
      <c r="C21" s="754"/>
      <c r="D21" s="754"/>
      <c r="E21" s="754"/>
      <c r="F21" s="802"/>
      <c r="G21" s="97" t="s">
        <v>80</v>
      </c>
      <c r="H21" s="753">
        <f>'MAPA DE RIESGOS'!J19</f>
        <v>0</v>
      </c>
      <c r="I21" s="754"/>
      <c r="J21" s="754"/>
      <c r="K21" s="754"/>
      <c r="L21" s="754"/>
      <c r="M21" s="754"/>
      <c r="N21" s="754"/>
      <c r="O21" s="161"/>
      <c r="P21" s="161"/>
      <c r="Q21" s="163"/>
      <c r="R21" s="163"/>
      <c r="S21" s="163"/>
      <c r="T21" s="163"/>
    </row>
    <row r="22" spans="1:20" ht="50.1" customHeight="1" x14ac:dyDescent="0.3">
      <c r="A22" s="753">
        <f>'MAPA DE RIESGOS'!E20</f>
        <v>0</v>
      </c>
      <c r="B22" s="754"/>
      <c r="C22" s="754"/>
      <c r="D22" s="754"/>
      <c r="E22" s="754"/>
      <c r="F22" s="802"/>
      <c r="G22" s="97" t="s">
        <v>81</v>
      </c>
      <c r="H22" s="753">
        <f>'MAPA DE RIESGOS'!J20</f>
        <v>0</v>
      </c>
      <c r="I22" s="754"/>
      <c r="J22" s="754"/>
      <c r="K22" s="754"/>
      <c r="L22" s="754"/>
      <c r="M22" s="754"/>
      <c r="N22" s="754"/>
      <c r="O22" s="161"/>
      <c r="P22" s="161"/>
      <c r="Q22" s="163"/>
      <c r="R22" s="163"/>
      <c r="S22" s="163"/>
      <c r="T22" s="163"/>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758" t="s">
        <v>173</v>
      </c>
      <c r="B25" s="758"/>
      <c r="C25" s="758"/>
      <c r="D25" s="758"/>
      <c r="E25" s="758"/>
      <c r="F25" s="758"/>
      <c r="G25" s="759"/>
      <c r="H25" s="96">
        <f>COUNTIF(O18:O22,"x")</f>
        <v>0</v>
      </c>
      <c r="I25" s="36"/>
      <c r="J25" s="36"/>
      <c r="K25" s="36"/>
      <c r="L25" s="39"/>
      <c r="M25" s="39"/>
      <c r="N25" s="52"/>
      <c r="O25" s="53"/>
      <c r="P25" s="54"/>
      <c r="Q25" s="54"/>
      <c r="R25" s="54"/>
      <c r="S25" s="54"/>
      <c r="T25" s="54"/>
    </row>
    <row r="26" spans="1:20" ht="54" customHeight="1" x14ac:dyDescent="0.3">
      <c r="A26" s="758" t="s">
        <v>174</v>
      </c>
      <c r="B26" s="758"/>
      <c r="C26" s="758"/>
      <c r="D26" s="758"/>
      <c r="E26" s="758"/>
      <c r="F26" s="758"/>
      <c r="G26" s="759"/>
      <c r="H26" s="96">
        <f>COUNTIF(P18:P22,"x")</f>
        <v>0</v>
      </c>
      <c r="I26" s="36"/>
      <c r="J26" s="36"/>
      <c r="K26" s="36"/>
      <c r="L26" s="39"/>
      <c r="M26" s="39"/>
      <c r="N26" s="52"/>
      <c r="O26" s="53"/>
      <c r="P26" s="54"/>
      <c r="Q26" s="54"/>
      <c r="R26" s="54"/>
      <c r="S26" s="54"/>
      <c r="T26" s="54"/>
    </row>
    <row r="27" spans="1:20" ht="54" customHeight="1" x14ac:dyDescent="0.3">
      <c r="A27" s="758" t="s">
        <v>175</v>
      </c>
      <c r="B27" s="758"/>
      <c r="C27" s="758"/>
      <c r="D27" s="758"/>
      <c r="E27" s="758"/>
      <c r="F27" s="758"/>
      <c r="G27" s="759"/>
      <c r="H27" s="96">
        <f>COUNTIF(Q18:Q22,"x")</f>
        <v>0</v>
      </c>
      <c r="I27" s="36"/>
      <c r="J27" s="36"/>
      <c r="K27" s="36"/>
      <c r="L27" s="39"/>
      <c r="M27" s="39"/>
      <c r="N27" s="52"/>
      <c r="O27" s="53"/>
      <c r="P27" s="54"/>
      <c r="Q27" s="54"/>
      <c r="R27" s="54"/>
      <c r="S27" s="54"/>
      <c r="T27" s="54"/>
    </row>
    <row r="28" spans="1:20" ht="54" customHeight="1" x14ac:dyDescent="0.35">
      <c r="A28" s="758" t="s">
        <v>176</v>
      </c>
      <c r="B28" s="758"/>
      <c r="C28" s="758"/>
      <c r="D28" s="758"/>
      <c r="E28" s="758"/>
      <c r="F28" s="758"/>
      <c r="G28" s="759"/>
      <c r="H28" s="96">
        <f>COUNTIF(R18:R22,"x")</f>
        <v>0</v>
      </c>
      <c r="I28" s="40"/>
      <c r="J28" s="40"/>
      <c r="K28" s="40"/>
      <c r="L28" s="55"/>
      <c r="M28" s="55"/>
      <c r="N28" s="55"/>
      <c r="O28" s="56"/>
      <c r="P28" s="57"/>
      <c r="Q28" s="57"/>
      <c r="R28" s="57"/>
      <c r="S28" s="57"/>
      <c r="T28" s="57"/>
    </row>
    <row r="29" spans="1:20" ht="54" customHeight="1" x14ac:dyDescent="0.35">
      <c r="A29" s="758" t="s">
        <v>177</v>
      </c>
      <c r="B29" s="758"/>
      <c r="C29" s="758"/>
      <c r="D29" s="758"/>
      <c r="E29" s="758"/>
      <c r="F29" s="758"/>
      <c r="G29" s="759"/>
      <c r="H29" s="96">
        <f>COUNTIF(S18:S22,"x")</f>
        <v>0</v>
      </c>
      <c r="I29" s="40"/>
      <c r="J29" s="40"/>
      <c r="K29" s="40"/>
      <c r="L29" s="55"/>
      <c r="M29" s="55"/>
      <c r="N29" s="55"/>
      <c r="O29" s="56"/>
      <c r="P29" s="57"/>
      <c r="Q29" s="57"/>
      <c r="R29" s="57"/>
      <c r="S29" s="57"/>
      <c r="T29" s="57"/>
    </row>
    <row r="30" spans="1:20" ht="54" customHeight="1" x14ac:dyDescent="0.35">
      <c r="A30" s="758" t="s">
        <v>178</v>
      </c>
      <c r="B30" s="758"/>
      <c r="C30" s="758"/>
      <c r="D30" s="758"/>
      <c r="E30" s="758"/>
      <c r="F30" s="758"/>
      <c r="G30" s="759"/>
      <c r="H30" s="96">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03" t="s">
        <v>82</v>
      </c>
      <c r="B32" s="803"/>
      <c r="C32" s="803"/>
      <c r="D32" s="803"/>
      <c r="E32" s="803"/>
      <c r="F32" s="803"/>
      <c r="G32" s="803"/>
      <c r="H32" s="803"/>
      <c r="I32" s="803"/>
      <c r="J32" s="803"/>
      <c r="K32" s="803"/>
      <c r="L32" s="803"/>
      <c r="M32" s="803"/>
      <c r="N32" s="803"/>
      <c r="O32" s="803"/>
      <c r="P32" s="803"/>
      <c r="Q32" s="803"/>
      <c r="R32" s="803"/>
      <c r="S32" s="803"/>
      <c r="T32" s="803"/>
    </row>
    <row r="33" spans="1:20" ht="78" customHeight="1" x14ac:dyDescent="0.3">
      <c r="A33" s="789" t="s">
        <v>157</v>
      </c>
      <c r="B33" s="790"/>
      <c r="C33" s="790"/>
      <c r="D33" s="790"/>
      <c r="E33" s="790"/>
      <c r="F33" s="790"/>
      <c r="G33" s="790"/>
      <c r="H33" s="790"/>
      <c r="I33" s="790"/>
      <c r="J33" s="790"/>
      <c r="K33" s="790"/>
      <c r="L33" s="790"/>
      <c r="M33" s="790"/>
      <c r="N33" s="790"/>
      <c r="O33" s="790"/>
      <c r="P33" s="790"/>
      <c r="Q33" s="790"/>
      <c r="R33" s="790"/>
      <c r="S33" s="790"/>
      <c r="T33" s="791"/>
    </row>
    <row r="34" spans="1:20" ht="106.5" customHeight="1" thickBot="1" x14ac:dyDescent="0.35">
      <c r="A34" s="804" t="s">
        <v>83</v>
      </c>
      <c r="B34" s="804"/>
      <c r="C34" s="804"/>
      <c r="D34" s="804"/>
      <c r="E34" s="804"/>
      <c r="F34" s="804"/>
      <c r="G34" s="804"/>
      <c r="H34" s="85" t="s">
        <v>84</v>
      </c>
      <c r="I34" s="86" t="s">
        <v>85</v>
      </c>
      <c r="J34" s="87" t="s">
        <v>147</v>
      </c>
      <c r="K34" s="86" t="s">
        <v>86</v>
      </c>
      <c r="L34" s="87" t="s">
        <v>147</v>
      </c>
      <c r="M34" s="86" t="s">
        <v>87</v>
      </c>
      <c r="N34" s="87" t="s">
        <v>147</v>
      </c>
      <c r="O34" s="87" t="s">
        <v>88</v>
      </c>
      <c r="P34" s="805" t="s">
        <v>147</v>
      </c>
      <c r="Q34" s="806"/>
      <c r="R34" s="87" t="s">
        <v>89</v>
      </c>
      <c r="S34" s="788" t="s">
        <v>147</v>
      </c>
      <c r="T34" s="788"/>
    </row>
    <row r="35" spans="1:20" ht="60" customHeight="1" x14ac:dyDescent="0.3">
      <c r="A35" s="769" t="s">
        <v>161</v>
      </c>
      <c r="B35" s="770"/>
      <c r="C35" s="770"/>
      <c r="D35" s="770"/>
      <c r="E35" s="771"/>
      <c r="F35" s="778" t="s">
        <v>111</v>
      </c>
      <c r="G35" s="779"/>
      <c r="H35" s="88">
        <v>15</v>
      </c>
      <c r="I35" s="738"/>
      <c r="J35" s="739"/>
      <c r="K35" s="738"/>
      <c r="L35" s="739"/>
      <c r="M35" s="738"/>
      <c r="N35" s="738"/>
      <c r="O35" s="738"/>
      <c r="P35" s="784"/>
      <c r="Q35" s="738"/>
      <c r="R35" s="738"/>
      <c r="S35" s="784"/>
      <c r="T35" s="738"/>
    </row>
    <row r="36" spans="1:20" ht="60" customHeight="1" thickBot="1" x14ac:dyDescent="0.35">
      <c r="A36" s="775"/>
      <c r="B36" s="776"/>
      <c r="C36" s="776"/>
      <c r="D36" s="776"/>
      <c r="E36" s="777"/>
      <c r="F36" s="756" t="s">
        <v>112</v>
      </c>
      <c r="G36" s="757"/>
      <c r="H36" s="89">
        <v>0</v>
      </c>
      <c r="I36" s="740"/>
      <c r="J36" s="740"/>
      <c r="K36" s="740"/>
      <c r="L36" s="740"/>
      <c r="M36" s="740"/>
      <c r="N36" s="740"/>
      <c r="O36" s="740"/>
      <c r="P36" s="741"/>
      <c r="Q36" s="739"/>
      <c r="R36" s="740"/>
      <c r="S36" s="741"/>
      <c r="T36" s="739"/>
    </row>
    <row r="37" spans="1:20" ht="60" customHeight="1" x14ac:dyDescent="0.3">
      <c r="A37" s="769" t="s">
        <v>164</v>
      </c>
      <c r="B37" s="770"/>
      <c r="C37" s="770"/>
      <c r="D37" s="770"/>
      <c r="E37" s="771"/>
      <c r="F37" s="778" t="s">
        <v>111</v>
      </c>
      <c r="G37" s="779"/>
      <c r="H37" s="88">
        <v>15</v>
      </c>
      <c r="I37" s="738"/>
      <c r="J37" s="738"/>
      <c r="K37" s="738"/>
      <c r="L37" s="738"/>
      <c r="M37" s="738"/>
      <c r="N37" s="738"/>
      <c r="O37" s="738"/>
      <c r="P37" s="784"/>
      <c r="Q37" s="738"/>
      <c r="R37" s="738"/>
      <c r="S37" s="784"/>
      <c r="T37" s="738"/>
    </row>
    <row r="38" spans="1:20" ht="60" customHeight="1" thickBot="1" x14ac:dyDescent="0.35">
      <c r="A38" s="775"/>
      <c r="B38" s="776"/>
      <c r="C38" s="776"/>
      <c r="D38" s="776"/>
      <c r="E38" s="777"/>
      <c r="F38" s="756" t="s">
        <v>112</v>
      </c>
      <c r="G38" s="757"/>
      <c r="H38" s="89">
        <v>0</v>
      </c>
      <c r="I38" s="740"/>
      <c r="J38" s="740"/>
      <c r="K38" s="740"/>
      <c r="L38" s="740"/>
      <c r="M38" s="740"/>
      <c r="N38" s="740"/>
      <c r="O38" s="740"/>
      <c r="P38" s="741"/>
      <c r="Q38" s="739"/>
      <c r="R38" s="740"/>
      <c r="S38" s="741"/>
      <c r="T38" s="739"/>
    </row>
    <row r="39" spans="1:20" ht="60" customHeight="1" x14ac:dyDescent="0.3">
      <c r="A39" s="769" t="s">
        <v>160</v>
      </c>
      <c r="B39" s="770"/>
      <c r="C39" s="770"/>
      <c r="D39" s="770"/>
      <c r="E39" s="771"/>
      <c r="F39" s="778" t="s">
        <v>90</v>
      </c>
      <c r="G39" s="779"/>
      <c r="H39" s="88">
        <v>15</v>
      </c>
      <c r="I39" s="738"/>
      <c r="J39" s="738"/>
      <c r="K39" s="738"/>
      <c r="L39" s="738"/>
      <c r="M39" s="738"/>
      <c r="N39" s="738"/>
      <c r="O39" s="738"/>
      <c r="P39" s="784"/>
      <c r="Q39" s="738"/>
      <c r="R39" s="738"/>
      <c r="S39" s="784"/>
      <c r="T39" s="738"/>
    </row>
    <row r="40" spans="1:20" ht="60" customHeight="1" thickBot="1" x14ac:dyDescent="0.35">
      <c r="A40" s="775"/>
      <c r="B40" s="776"/>
      <c r="C40" s="776"/>
      <c r="D40" s="776"/>
      <c r="E40" s="777"/>
      <c r="F40" s="756" t="s">
        <v>91</v>
      </c>
      <c r="G40" s="757"/>
      <c r="H40" s="89">
        <v>0</v>
      </c>
      <c r="I40" s="740"/>
      <c r="J40" s="740"/>
      <c r="K40" s="740"/>
      <c r="L40" s="740"/>
      <c r="M40" s="740"/>
      <c r="N40" s="740"/>
      <c r="O40" s="740"/>
      <c r="P40" s="741"/>
      <c r="Q40" s="739"/>
      <c r="R40" s="740"/>
      <c r="S40" s="741"/>
      <c r="T40" s="739"/>
    </row>
    <row r="41" spans="1:20" ht="60" customHeight="1" x14ac:dyDescent="0.3">
      <c r="A41" s="769" t="s">
        <v>167</v>
      </c>
      <c r="B41" s="770"/>
      <c r="C41" s="770"/>
      <c r="D41" s="770"/>
      <c r="E41" s="771"/>
      <c r="F41" s="778" t="s">
        <v>92</v>
      </c>
      <c r="G41" s="779"/>
      <c r="H41" s="88">
        <v>15</v>
      </c>
      <c r="I41" s="738"/>
      <c r="J41" s="738"/>
      <c r="K41" s="738"/>
      <c r="L41" s="738"/>
      <c r="M41" s="738"/>
      <c r="N41" s="738"/>
      <c r="O41" s="738"/>
      <c r="P41" s="784"/>
      <c r="Q41" s="738"/>
      <c r="R41" s="738"/>
      <c r="S41" s="784"/>
      <c r="T41" s="738"/>
    </row>
    <row r="42" spans="1:20" ht="60" customHeight="1" thickBot="1" x14ac:dyDescent="0.35">
      <c r="A42" s="785"/>
      <c r="B42" s="786"/>
      <c r="C42" s="786"/>
      <c r="D42" s="786"/>
      <c r="E42" s="787"/>
      <c r="F42" s="756" t="s">
        <v>93</v>
      </c>
      <c r="G42" s="757"/>
      <c r="H42" s="92">
        <v>10</v>
      </c>
      <c r="I42" s="739"/>
      <c r="J42" s="739"/>
      <c r="K42" s="739"/>
      <c r="L42" s="739"/>
      <c r="M42" s="739"/>
      <c r="N42" s="739"/>
      <c r="O42" s="739"/>
      <c r="P42" s="741"/>
      <c r="Q42" s="739"/>
      <c r="R42" s="739"/>
      <c r="S42" s="741"/>
      <c r="T42" s="739"/>
    </row>
    <row r="43" spans="1:20" ht="60" customHeight="1" thickBot="1" x14ac:dyDescent="0.35">
      <c r="A43" s="775"/>
      <c r="B43" s="776"/>
      <c r="C43" s="776"/>
      <c r="D43" s="776"/>
      <c r="E43" s="777"/>
      <c r="F43" s="756" t="s">
        <v>168</v>
      </c>
      <c r="G43" s="757"/>
      <c r="H43" s="89">
        <v>0</v>
      </c>
      <c r="I43" s="740"/>
      <c r="J43" s="740"/>
      <c r="K43" s="740"/>
      <c r="L43" s="740"/>
      <c r="M43" s="740"/>
      <c r="N43" s="740"/>
      <c r="O43" s="740"/>
      <c r="P43" s="741"/>
      <c r="Q43" s="739"/>
      <c r="R43" s="740"/>
      <c r="S43" s="741"/>
      <c r="T43" s="739"/>
    </row>
    <row r="44" spans="1:20" ht="60" customHeight="1" x14ac:dyDescent="0.3">
      <c r="A44" s="769" t="s">
        <v>166</v>
      </c>
      <c r="B44" s="770"/>
      <c r="C44" s="770"/>
      <c r="D44" s="770"/>
      <c r="E44" s="771"/>
      <c r="F44" s="778" t="s">
        <v>111</v>
      </c>
      <c r="G44" s="779"/>
      <c r="H44" s="88">
        <v>15</v>
      </c>
      <c r="I44" s="738"/>
      <c r="J44" s="738"/>
      <c r="K44" s="738"/>
      <c r="L44" s="738"/>
      <c r="M44" s="738"/>
      <c r="N44" s="738"/>
      <c r="O44" s="738"/>
      <c r="P44" s="784"/>
      <c r="Q44" s="738"/>
      <c r="R44" s="738"/>
      <c r="S44" s="784"/>
      <c r="T44" s="738"/>
    </row>
    <row r="45" spans="1:20" ht="60" customHeight="1" thickBot="1" x14ac:dyDescent="0.35">
      <c r="A45" s="775"/>
      <c r="B45" s="776"/>
      <c r="C45" s="776"/>
      <c r="D45" s="776"/>
      <c r="E45" s="777"/>
      <c r="F45" s="756" t="s">
        <v>112</v>
      </c>
      <c r="G45" s="757"/>
      <c r="H45" s="89">
        <v>0</v>
      </c>
      <c r="I45" s="740"/>
      <c r="J45" s="740"/>
      <c r="K45" s="740"/>
      <c r="L45" s="740"/>
      <c r="M45" s="740"/>
      <c r="N45" s="740"/>
      <c r="O45" s="740"/>
      <c r="P45" s="742"/>
      <c r="Q45" s="740"/>
      <c r="R45" s="740"/>
      <c r="S45" s="742"/>
      <c r="T45" s="740"/>
    </row>
    <row r="46" spans="1:20" ht="80.099999999999994" customHeight="1" x14ac:dyDescent="0.3">
      <c r="A46" s="769" t="s">
        <v>163</v>
      </c>
      <c r="B46" s="770"/>
      <c r="C46" s="770"/>
      <c r="D46" s="770"/>
      <c r="E46" s="771"/>
      <c r="F46" s="778" t="s">
        <v>94</v>
      </c>
      <c r="G46" s="779"/>
      <c r="H46" s="88">
        <v>15</v>
      </c>
      <c r="I46" s="738"/>
      <c r="J46" s="738"/>
      <c r="K46" s="738"/>
      <c r="L46" s="738"/>
      <c r="M46" s="738"/>
      <c r="N46" s="738"/>
      <c r="O46" s="738"/>
      <c r="P46" s="784"/>
      <c r="Q46" s="738"/>
      <c r="R46" s="738"/>
      <c r="S46" s="784"/>
      <c r="T46" s="738"/>
    </row>
    <row r="47" spans="1:20" ht="80.099999999999994" customHeight="1" thickBot="1" x14ac:dyDescent="0.35">
      <c r="A47" s="775"/>
      <c r="B47" s="776"/>
      <c r="C47" s="776"/>
      <c r="D47" s="776"/>
      <c r="E47" s="777"/>
      <c r="F47" s="756" t="s">
        <v>95</v>
      </c>
      <c r="G47" s="757"/>
      <c r="H47" s="89">
        <v>5</v>
      </c>
      <c r="I47" s="740"/>
      <c r="J47" s="740"/>
      <c r="K47" s="740"/>
      <c r="L47" s="740"/>
      <c r="M47" s="740"/>
      <c r="N47" s="740"/>
      <c r="O47" s="740"/>
      <c r="P47" s="742"/>
      <c r="Q47" s="740"/>
      <c r="R47" s="740"/>
      <c r="S47" s="742"/>
      <c r="T47" s="740"/>
    </row>
    <row r="48" spans="1:20" ht="60" customHeight="1" x14ac:dyDescent="0.3">
      <c r="A48" s="769" t="s">
        <v>182</v>
      </c>
      <c r="B48" s="770"/>
      <c r="C48" s="770"/>
      <c r="D48" s="770"/>
      <c r="E48" s="771"/>
      <c r="F48" s="778" t="s">
        <v>96</v>
      </c>
      <c r="G48" s="779"/>
      <c r="H48" s="88">
        <v>10</v>
      </c>
      <c r="I48" s="738"/>
      <c r="J48" s="738"/>
      <c r="K48" s="738"/>
      <c r="L48" s="738"/>
      <c r="M48" s="738"/>
      <c r="N48" s="738"/>
      <c r="O48" s="738"/>
      <c r="P48" s="741"/>
      <c r="Q48" s="739"/>
      <c r="R48" s="738"/>
      <c r="S48" s="741"/>
      <c r="T48" s="739"/>
    </row>
    <row r="49" spans="1:21" ht="60" customHeight="1" x14ac:dyDescent="0.3">
      <c r="A49" s="772"/>
      <c r="B49" s="773"/>
      <c r="C49" s="773"/>
      <c r="D49" s="773"/>
      <c r="E49" s="774"/>
      <c r="F49" s="780" t="s">
        <v>97</v>
      </c>
      <c r="G49" s="781"/>
      <c r="H49" s="90">
        <v>5</v>
      </c>
      <c r="I49" s="739"/>
      <c r="J49" s="739"/>
      <c r="K49" s="739"/>
      <c r="L49" s="739"/>
      <c r="M49" s="739"/>
      <c r="N49" s="739"/>
      <c r="O49" s="739"/>
      <c r="P49" s="741"/>
      <c r="Q49" s="739"/>
      <c r="R49" s="739"/>
      <c r="S49" s="741"/>
      <c r="T49" s="739"/>
    </row>
    <row r="50" spans="1:21" ht="60" customHeight="1" thickBot="1" x14ac:dyDescent="0.35">
      <c r="A50" s="775"/>
      <c r="B50" s="776"/>
      <c r="C50" s="776"/>
      <c r="D50" s="776"/>
      <c r="E50" s="777"/>
      <c r="F50" s="756" t="s">
        <v>98</v>
      </c>
      <c r="G50" s="757"/>
      <c r="H50" s="89">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43" t="s">
        <v>158</v>
      </c>
      <c r="B52" s="743"/>
      <c r="C52" s="743"/>
      <c r="D52" s="743"/>
      <c r="E52" s="743"/>
      <c r="F52" s="743"/>
      <c r="G52" s="743"/>
      <c r="H52" s="743"/>
      <c r="I52" s="743"/>
      <c r="J52" s="743"/>
      <c r="K52" s="743"/>
      <c r="L52" s="743"/>
      <c r="M52" s="743"/>
      <c r="N52" s="743"/>
      <c r="O52" s="743"/>
      <c r="P52" s="743"/>
      <c r="Q52" s="743"/>
      <c r="R52" s="743"/>
      <c r="S52" s="743"/>
      <c r="T52" s="743"/>
    </row>
    <row r="53" spans="1:21" ht="106.5" customHeight="1" x14ac:dyDescent="0.3">
      <c r="A53" s="804" t="s">
        <v>83</v>
      </c>
      <c r="B53" s="804"/>
      <c r="C53" s="804"/>
      <c r="D53" s="804"/>
      <c r="E53" s="804"/>
      <c r="F53" s="804"/>
      <c r="G53" s="804"/>
      <c r="H53" s="85" t="s">
        <v>84</v>
      </c>
      <c r="I53" s="86" t="s">
        <v>85</v>
      </c>
      <c r="J53" s="87" t="s">
        <v>147</v>
      </c>
      <c r="K53" s="86" t="s">
        <v>86</v>
      </c>
      <c r="L53" s="87" t="s">
        <v>147</v>
      </c>
      <c r="M53" s="86" t="s">
        <v>87</v>
      </c>
      <c r="N53" s="87" t="s">
        <v>147</v>
      </c>
      <c r="O53" s="87" t="s">
        <v>88</v>
      </c>
      <c r="P53" s="805" t="s">
        <v>147</v>
      </c>
      <c r="Q53" s="806"/>
      <c r="R53" s="87" t="s">
        <v>89</v>
      </c>
      <c r="S53" s="788" t="s">
        <v>147</v>
      </c>
      <c r="T53" s="788"/>
    </row>
    <row r="54" spans="1:21" ht="60" customHeight="1" x14ac:dyDescent="0.3">
      <c r="A54" s="773" t="s">
        <v>148</v>
      </c>
      <c r="B54" s="773"/>
      <c r="C54" s="773"/>
      <c r="D54" s="773"/>
      <c r="E54" s="773"/>
      <c r="F54" s="819" t="s">
        <v>162</v>
      </c>
      <c r="G54" s="819"/>
      <c r="H54" s="93">
        <v>100</v>
      </c>
      <c r="I54" s="783"/>
      <c r="J54" s="822"/>
      <c r="K54" s="783"/>
      <c r="L54" s="783"/>
      <c r="M54" s="783"/>
      <c r="N54" s="783"/>
      <c r="O54" s="783"/>
      <c r="P54" s="783"/>
      <c r="Q54" s="783"/>
      <c r="R54" s="783"/>
      <c r="S54" s="783"/>
      <c r="T54" s="783"/>
    </row>
    <row r="55" spans="1:21" ht="60" customHeight="1" x14ac:dyDescent="0.3">
      <c r="A55" s="773"/>
      <c r="B55" s="773"/>
      <c r="C55" s="773"/>
      <c r="D55" s="773"/>
      <c r="E55" s="773"/>
      <c r="F55" s="819" t="s">
        <v>149</v>
      </c>
      <c r="G55" s="819"/>
      <c r="H55" s="93">
        <v>50</v>
      </c>
      <c r="I55" s="783"/>
      <c r="J55" s="823"/>
      <c r="K55" s="783"/>
      <c r="L55" s="783"/>
      <c r="M55" s="783"/>
      <c r="N55" s="783"/>
      <c r="O55" s="783"/>
      <c r="P55" s="783"/>
      <c r="Q55" s="783"/>
      <c r="R55" s="783"/>
      <c r="S55" s="783"/>
      <c r="T55" s="783"/>
    </row>
    <row r="56" spans="1:21" ht="60" customHeight="1" x14ac:dyDescent="0.3">
      <c r="A56" s="773"/>
      <c r="B56" s="773"/>
      <c r="C56" s="773"/>
      <c r="D56" s="773"/>
      <c r="E56" s="773"/>
      <c r="F56" s="819" t="s">
        <v>150</v>
      </c>
      <c r="G56" s="819"/>
      <c r="H56" s="93">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43" t="s">
        <v>156</v>
      </c>
      <c r="B58" s="743"/>
      <c r="C58" s="743"/>
      <c r="D58" s="743"/>
      <c r="E58" s="743"/>
      <c r="F58" s="743"/>
      <c r="G58" s="743"/>
      <c r="H58" s="743"/>
      <c r="I58" s="743"/>
      <c r="J58" s="743"/>
      <c r="K58" s="743"/>
      <c r="L58" s="743"/>
      <c r="M58" s="743"/>
      <c r="N58" s="743"/>
      <c r="O58" s="743"/>
      <c r="P58" s="743"/>
      <c r="Q58" s="743"/>
      <c r="R58" s="743"/>
      <c r="S58" s="743"/>
      <c r="T58" s="74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IF(OR(AND(K51&lt;=85,K57=100),AND(K51&lt;=85,K57=50)),0,IF(OR(AND(K51&gt;=95,K57=100)),100,IF(OR(AND(K51&gt;=95,K57=50),AND(K51&lt;=94,K57=100),AND(K51&gt;=86,K57=100),AND(K51&lt;=94,K57=50),AND(K51&gt;=86,K57=50)),50,IF(OR(AND(K51&gt;=95,K57=0),AND(K51&lt;=94,K57=0),AND(K51&gt;=86,K57=0),AND(K51&lt;=85,K57=0)),0))))</f>
        <v>0</v>
      </c>
      <c r="L59" s="834"/>
      <c r="M59" s="724">
        <f>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82mMfFdUMJfFBWgS7n/Ze+o/Lhv9RmBnqDZQHJsltGDj5NURhS95EmraVoam9/aQBCqGDAk9gsQvz/bh9GWIuQ==" saltValue="o1lMHCRqtwcJ5kTqS8qzdw==" spinCount="100000" sheet="1" objects="1" scenarios="1"/>
  <mergeCells count="205">
    <mergeCell ref="F64:G64"/>
    <mergeCell ref="F65:G65"/>
    <mergeCell ref="I63:T65"/>
    <mergeCell ref="A51:G51"/>
    <mergeCell ref="I51:J51"/>
    <mergeCell ref="K51:L51"/>
    <mergeCell ref="M51:N51"/>
    <mergeCell ref="O51:Q51"/>
    <mergeCell ref="R51:T51"/>
    <mergeCell ref="A57:H57"/>
    <mergeCell ref="I57:J57"/>
    <mergeCell ref="K57:L57"/>
    <mergeCell ref="A62:T62"/>
    <mergeCell ref="A63:E65"/>
    <mergeCell ref="F63:G63"/>
    <mergeCell ref="A58:T58"/>
    <mergeCell ref="A59:E61"/>
    <mergeCell ref="R57:T57"/>
    <mergeCell ref="F59:H59"/>
    <mergeCell ref="F60:H60"/>
    <mergeCell ref="F61:H61"/>
    <mergeCell ref="I59:J61"/>
    <mergeCell ref="K59:L61"/>
    <mergeCell ref="M59:N61"/>
    <mergeCell ref="S54:T56"/>
    <mergeCell ref="F55:G55"/>
    <mergeCell ref="F56:G56"/>
    <mergeCell ref="A13:T13"/>
    <mergeCell ref="A14:T14"/>
    <mergeCell ref="A53:G53"/>
    <mergeCell ref="P53:Q53"/>
    <mergeCell ref="S53:T53"/>
    <mergeCell ref="P35:Q36"/>
    <mergeCell ref="R35:R36"/>
    <mergeCell ref="S35:T36"/>
    <mergeCell ref="F36:G36"/>
    <mergeCell ref="A37:E38"/>
    <mergeCell ref="F37:G37"/>
    <mergeCell ref="A35:E36"/>
    <mergeCell ref="A54:E56"/>
    <mergeCell ref="F54:G54"/>
    <mergeCell ref="I54:I56"/>
    <mergeCell ref="J54:J56"/>
    <mergeCell ref="K54:K56"/>
    <mergeCell ref="R54:R56"/>
    <mergeCell ref="A20:F20"/>
    <mergeCell ref="A21:F21"/>
    <mergeCell ref="A18:F18"/>
    <mergeCell ref="B1:T1"/>
    <mergeCell ref="B2:T2"/>
    <mergeCell ref="B3:T3"/>
    <mergeCell ref="A5:T5"/>
    <mergeCell ref="B6:C6"/>
    <mergeCell ref="D6:T6"/>
    <mergeCell ref="B7:C7"/>
    <mergeCell ref="D7:T7"/>
    <mergeCell ref="A8:T8"/>
    <mergeCell ref="F35:G35"/>
    <mergeCell ref="I35:I36"/>
    <mergeCell ref="J35:J36"/>
    <mergeCell ref="K35:K36"/>
    <mergeCell ref="L35:L36"/>
    <mergeCell ref="M35:M36"/>
    <mergeCell ref="F38:G38"/>
    <mergeCell ref="M37:M38"/>
    <mergeCell ref="N37:N38"/>
    <mergeCell ref="I37:I38"/>
    <mergeCell ref="J37:J38"/>
    <mergeCell ref="K37:K38"/>
    <mergeCell ref="L37:L38"/>
    <mergeCell ref="S34:T34"/>
    <mergeCell ref="A33:T33"/>
    <mergeCell ref="A9:T9"/>
    <mergeCell ref="A10:F10"/>
    <mergeCell ref="G10:I10"/>
    <mergeCell ref="J10:T10"/>
    <mergeCell ref="A11:F11"/>
    <mergeCell ref="G11:I11"/>
    <mergeCell ref="J11:T11"/>
    <mergeCell ref="A22:F22"/>
    <mergeCell ref="A32:T32"/>
    <mergeCell ref="H22:N22"/>
    <mergeCell ref="A19:F19"/>
    <mergeCell ref="A34:G34"/>
    <mergeCell ref="P34:Q34"/>
    <mergeCell ref="S39:T40"/>
    <mergeCell ref="N44:N45"/>
    <mergeCell ref="O44:O45"/>
    <mergeCell ref="P44:Q45"/>
    <mergeCell ref="R41:R43"/>
    <mergeCell ref="S41:T43"/>
    <mergeCell ref="R44:R45"/>
    <mergeCell ref="S44:T45"/>
    <mergeCell ref="N35:N36"/>
    <mergeCell ref="O35:O36"/>
    <mergeCell ref="S37:T38"/>
    <mergeCell ref="P37:Q38"/>
    <mergeCell ref="R37:R38"/>
    <mergeCell ref="O37:O38"/>
    <mergeCell ref="N39:N40"/>
    <mergeCell ref="F43:G43"/>
    <mergeCell ref="F42:G42"/>
    <mergeCell ref="M41:M43"/>
    <mergeCell ref="N41:N43"/>
    <mergeCell ref="O41:O43"/>
    <mergeCell ref="P41:Q43"/>
    <mergeCell ref="O39:O40"/>
    <mergeCell ref="P39:Q40"/>
    <mergeCell ref="R39:R40"/>
    <mergeCell ref="F39:G39"/>
    <mergeCell ref="I39:I40"/>
    <mergeCell ref="J39:J40"/>
    <mergeCell ref="K39:K40"/>
    <mergeCell ref="L39:L40"/>
    <mergeCell ref="F40:G40"/>
    <mergeCell ref="M39:M40"/>
    <mergeCell ref="A39:E40"/>
    <mergeCell ref="O46:O47"/>
    <mergeCell ref="P46:Q47"/>
    <mergeCell ref="R46:R47"/>
    <mergeCell ref="S46:T47"/>
    <mergeCell ref="A46:E47"/>
    <mergeCell ref="F46:G46"/>
    <mergeCell ref="I46:I47"/>
    <mergeCell ref="J46:J47"/>
    <mergeCell ref="K46:K47"/>
    <mergeCell ref="L46:L47"/>
    <mergeCell ref="A44:E45"/>
    <mergeCell ref="F44:G44"/>
    <mergeCell ref="I44:I45"/>
    <mergeCell ref="J44:J45"/>
    <mergeCell ref="K44:K45"/>
    <mergeCell ref="L44:L45"/>
    <mergeCell ref="F45:G45"/>
    <mergeCell ref="A41:E43"/>
    <mergeCell ref="F41:G41"/>
    <mergeCell ref="I41:I43"/>
    <mergeCell ref="J41:J43"/>
    <mergeCell ref="K41:K43"/>
    <mergeCell ref="L41:L43"/>
    <mergeCell ref="F48:G48"/>
    <mergeCell ref="I48:I50"/>
    <mergeCell ref="J48:J50"/>
    <mergeCell ref="K48:K50"/>
    <mergeCell ref="L48:L50"/>
    <mergeCell ref="F49:G49"/>
    <mergeCell ref="F50:G50"/>
    <mergeCell ref="O57:Q57"/>
    <mergeCell ref="M48:M50"/>
    <mergeCell ref="N48:N50"/>
    <mergeCell ref="O48:O50"/>
    <mergeCell ref="P48:Q50"/>
    <mergeCell ref="N54:N56"/>
    <mergeCell ref="O54:O56"/>
    <mergeCell ref="L54:L56"/>
    <mergeCell ref="M54:M56"/>
    <mergeCell ref="P54:Q56"/>
    <mergeCell ref="O73:T73"/>
    <mergeCell ref="R48:R50"/>
    <mergeCell ref="S48:T50"/>
    <mergeCell ref="A52:T52"/>
    <mergeCell ref="G15:N17"/>
    <mergeCell ref="H18:N18"/>
    <mergeCell ref="H19:N19"/>
    <mergeCell ref="H20:N20"/>
    <mergeCell ref="H21:N21"/>
    <mergeCell ref="M57:N57"/>
    <mergeCell ref="M46:M47"/>
    <mergeCell ref="N46:N47"/>
    <mergeCell ref="F47:G47"/>
    <mergeCell ref="M44:M45"/>
    <mergeCell ref="A30:G30"/>
    <mergeCell ref="A25:G25"/>
    <mergeCell ref="A26:G26"/>
    <mergeCell ref="A27:G27"/>
    <mergeCell ref="A28:G28"/>
    <mergeCell ref="A29:G29"/>
    <mergeCell ref="A15:F17"/>
    <mergeCell ref="O15:T15"/>
    <mergeCell ref="O16:Q16"/>
    <mergeCell ref="A48:E50"/>
    <mergeCell ref="A71:T71"/>
    <mergeCell ref="O59:Q61"/>
    <mergeCell ref="R59:T61"/>
    <mergeCell ref="A69:T69"/>
    <mergeCell ref="R16:T16"/>
    <mergeCell ref="A79:T79"/>
    <mergeCell ref="A80:G80"/>
    <mergeCell ref="A81:G81"/>
    <mergeCell ref="H80:N80"/>
    <mergeCell ref="H81:N81"/>
    <mergeCell ref="O80:T80"/>
    <mergeCell ref="O81:T81"/>
    <mergeCell ref="A75:T75"/>
    <mergeCell ref="A72:G72"/>
    <mergeCell ref="H72:N72"/>
    <mergeCell ref="A76:G76"/>
    <mergeCell ref="A77:G77"/>
    <mergeCell ref="H76:N76"/>
    <mergeCell ref="H77:N77"/>
    <mergeCell ref="O76:T76"/>
    <mergeCell ref="O77:T77"/>
    <mergeCell ref="O72:T72"/>
    <mergeCell ref="A73:G73"/>
    <mergeCell ref="H73:N73"/>
  </mergeCells>
  <conditionalFormatting sqref="J11">
    <cfRule type="expression" dxfId="234" priority="20" stopIfTrue="1">
      <formula>LEFT(J11,4)="ALTO"</formula>
    </cfRule>
    <cfRule type="expression" dxfId="233" priority="21" stopIfTrue="1">
      <formula>LEFT(J11,8)="MODERADO"</formula>
    </cfRule>
    <cfRule type="expression" dxfId="232" priority="22" stopIfTrue="1">
      <formula>LEFT(J11,7)="EXTREMO"</formula>
    </cfRule>
    <cfRule type="expression" dxfId="231" priority="23" stopIfTrue="1">
      <formula>LEFT(J11,4)="BAJO"</formula>
    </cfRule>
  </conditionalFormatting>
  <conditionalFormatting sqref="O81">
    <cfRule type="expression" dxfId="230" priority="16" stopIfTrue="1">
      <formula>LEFT(O81,4)="ALTO"</formula>
    </cfRule>
    <cfRule type="expression" dxfId="229" priority="17" stopIfTrue="1">
      <formula>LEFT(O81,8)="MODERADO"</formula>
    </cfRule>
    <cfRule type="expression" dxfId="228" priority="18" stopIfTrue="1">
      <formula>LEFT(O81,7)="EXTREMO"</formula>
    </cfRule>
    <cfRule type="expression" dxfId="227" priority="19" stopIfTrue="1">
      <formula>LEFT(O81,4)="BAJO"</formula>
    </cfRule>
  </conditionalFormatting>
  <conditionalFormatting sqref="I63:T65">
    <cfRule type="containsText" dxfId="226" priority="1" stopIfTrue="1" operator="containsText" text="Fuerte">
      <formula>NOT(ISERROR(SEARCH("Fuerte",I63)))</formula>
    </cfRule>
    <cfRule type="containsText" dxfId="225" priority="2" stopIfTrue="1" operator="containsText" text="Moderado">
      <formula>NOT(ISERROR(SEARCH("Moderado",I63)))</formula>
    </cfRule>
    <cfRule type="containsText" dxfId="224"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3">
    <tabColor theme="9" tint="-0.249977111117893"/>
  </sheetPr>
  <dimension ref="A1:U82"/>
  <sheetViews>
    <sheetView view="pageBreakPreview" topLeftCell="F52"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RIESGOS'!A21</f>
        <v>0</v>
      </c>
      <c r="B7" s="815">
        <f>'MAPA DE RIESGOS'!C21</f>
        <v>0</v>
      </c>
      <c r="C7" s="816"/>
      <c r="D7" s="815">
        <f>'MAPA DE RIESGOS'!B21</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RIESGOS'!G21</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RIESGOS'!H21</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886" t="s">
        <v>75</v>
      </c>
      <c r="B13" s="886"/>
      <c r="C13" s="886"/>
      <c r="D13" s="886"/>
      <c r="E13" s="886"/>
      <c r="F13" s="886"/>
      <c r="G13" s="886"/>
      <c r="H13" s="886"/>
      <c r="I13" s="886"/>
      <c r="J13" s="886"/>
      <c r="K13" s="886"/>
      <c r="L13" s="886"/>
      <c r="M13" s="886"/>
      <c r="N13" s="886"/>
      <c r="O13" s="886"/>
      <c r="P13" s="886"/>
      <c r="Q13" s="886"/>
      <c r="R13" s="886"/>
      <c r="S13" s="886"/>
      <c r="T13" s="886"/>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67" t="s">
        <v>146</v>
      </c>
      <c r="B15" s="868"/>
      <c r="C15" s="868"/>
      <c r="D15" s="868"/>
      <c r="E15" s="868"/>
      <c r="F15" s="869"/>
      <c r="G15" s="876" t="s">
        <v>171</v>
      </c>
      <c r="H15" s="877"/>
      <c r="I15" s="877"/>
      <c r="J15" s="877"/>
      <c r="K15" s="877"/>
      <c r="L15" s="877"/>
      <c r="M15" s="877"/>
      <c r="N15" s="878"/>
      <c r="O15" s="793" t="s">
        <v>145</v>
      </c>
      <c r="P15" s="793"/>
      <c r="Q15" s="793"/>
      <c r="R15" s="793"/>
      <c r="S15" s="793"/>
      <c r="T15" s="793"/>
    </row>
    <row r="16" spans="1:20" ht="30" customHeight="1" x14ac:dyDescent="0.3">
      <c r="A16" s="870"/>
      <c r="B16" s="871"/>
      <c r="C16" s="871"/>
      <c r="D16" s="871"/>
      <c r="E16" s="871"/>
      <c r="F16" s="872"/>
      <c r="G16" s="879"/>
      <c r="H16" s="880"/>
      <c r="I16" s="880"/>
      <c r="J16" s="880"/>
      <c r="K16" s="880"/>
      <c r="L16" s="880"/>
      <c r="M16" s="880"/>
      <c r="N16" s="881"/>
      <c r="O16" s="885" t="s">
        <v>1</v>
      </c>
      <c r="P16" s="885"/>
      <c r="Q16" s="885"/>
      <c r="R16" s="885" t="s">
        <v>0</v>
      </c>
      <c r="S16" s="885"/>
      <c r="T16" s="885"/>
    </row>
    <row r="17" spans="1:20" ht="54" customHeight="1" x14ac:dyDescent="0.3">
      <c r="A17" s="873"/>
      <c r="B17" s="874"/>
      <c r="C17" s="874"/>
      <c r="D17" s="874"/>
      <c r="E17" s="874"/>
      <c r="F17" s="875"/>
      <c r="G17" s="882"/>
      <c r="H17" s="883"/>
      <c r="I17" s="883"/>
      <c r="J17" s="883"/>
      <c r="K17" s="883"/>
      <c r="L17" s="883"/>
      <c r="M17" s="883"/>
      <c r="N17" s="884"/>
      <c r="O17" s="116" t="s">
        <v>169</v>
      </c>
      <c r="P17" s="116" t="s">
        <v>170</v>
      </c>
      <c r="Q17" s="116" t="s">
        <v>172</v>
      </c>
      <c r="R17" s="116" t="s">
        <v>169</v>
      </c>
      <c r="S17" s="116" t="s">
        <v>170</v>
      </c>
      <c r="T17" s="116" t="s">
        <v>172</v>
      </c>
    </row>
    <row r="18" spans="1:20" ht="49.5" customHeight="1" x14ac:dyDescent="0.35">
      <c r="A18" s="864">
        <f>'MAPA DE RIESGOS'!E21</f>
        <v>0</v>
      </c>
      <c r="B18" s="865"/>
      <c r="C18" s="865"/>
      <c r="D18" s="865"/>
      <c r="E18" s="865"/>
      <c r="F18" s="866"/>
      <c r="G18" s="117" t="s">
        <v>77</v>
      </c>
      <c r="H18" s="864">
        <f>'MAPA DE RIESGOS'!J21</f>
        <v>0</v>
      </c>
      <c r="I18" s="865"/>
      <c r="J18" s="865"/>
      <c r="K18" s="865"/>
      <c r="L18" s="865"/>
      <c r="M18" s="865"/>
      <c r="N18" s="865"/>
      <c r="O18" s="98"/>
      <c r="P18" s="98"/>
      <c r="Q18" s="95"/>
      <c r="R18" s="95"/>
      <c r="S18" s="95"/>
      <c r="T18" s="95"/>
    </row>
    <row r="19" spans="1:20" ht="50.1" customHeight="1" x14ac:dyDescent="0.35">
      <c r="A19" s="864">
        <f>'MAPA DE RIESGOS'!E22</f>
        <v>0</v>
      </c>
      <c r="B19" s="865"/>
      <c r="C19" s="865"/>
      <c r="D19" s="865"/>
      <c r="E19" s="865"/>
      <c r="F19" s="866"/>
      <c r="G19" s="117" t="s">
        <v>78</v>
      </c>
      <c r="H19" s="864">
        <f>'MAPA DE RIESGOS'!J22</f>
        <v>0</v>
      </c>
      <c r="I19" s="865"/>
      <c r="J19" s="865"/>
      <c r="K19" s="865"/>
      <c r="L19" s="865"/>
      <c r="M19" s="865"/>
      <c r="N19" s="865"/>
      <c r="O19" s="98"/>
      <c r="P19" s="98"/>
      <c r="Q19" s="95"/>
      <c r="R19" s="95"/>
      <c r="S19" s="95"/>
      <c r="T19" s="95"/>
    </row>
    <row r="20" spans="1:20" ht="50.1" customHeight="1" x14ac:dyDescent="0.35">
      <c r="A20" s="864">
        <f>'MAPA DE RIESGOS'!E23</f>
        <v>0</v>
      </c>
      <c r="B20" s="865"/>
      <c r="C20" s="865"/>
      <c r="D20" s="865"/>
      <c r="E20" s="865"/>
      <c r="F20" s="866"/>
      <c r="G20" s="117" t="s">
        <v>79</v>
      </c>
      <c r="H20" s="864">
        <f>'MAPA DE RIESGOS'!J23</f>
        <v>0</v>
      </c>
      <c r="I20" s="865"/>
      <c r="J20" s="865"/>
      <c r="K20" s="865"/>
      <c r="L20" s="865"/>
      <c r="M20" s="865"/>
      <c r="N20" s="865"/>
      <c r="O20" s="98"/>
      <c r="P20" s="98"/>
      <c r="Q20" s="95"/>
      <c r="R20" s="95"/>
      <c r="S20" s="95"/>
      <c r="T20" s="95"/>
    </row>
    <row r="21" spans="1:20" ht="50.1" customHeight="1" x14ac:dyDescent="0.35">
      <c r="A21" s="864">
        <f>'MAPA DE RIESGOS'!E24</f>
        <v>0</v>
      </c>
      <c r="B21" s="865"/>
      <c r="C21" s="865"/>
      <c r="D21" s="865"/>
      <c r="E21" s="865"/>
      <c r="F21" s="866"/>
      <c r="G21" s="117" t="s">
        <v>80</v>
      </c>
      <c r="H21" s="864">
        <f>'MAPA DE RIESGOS'!J24</f>
        <v>0</v>
      </c>
      <c r="I21" s="865"/>
      <c r="J21" s="865"/>
      <c r="K21" s="865"/>
      <c r="L21" s="865"/>
      <c r="M21" s="865"/>
      <c r="N21" s="865"/>
      <c r="O21" s="98"/>
      <c r="P21" s="98"/>
      <c r="Q21" s="95"/>
      <c r="R21" s="95"/>
      <c r="S21" s="95"/>
      <c r="T21" s="95"/>
    </row>
    <row r="22" spans="1:20" ht="50.1" customHeight="1" x14ac:dyDescent="0.35">
      <c r="A22" s="864">
        <f>'MAPA DE RIESGOS'!E25</f>
        <v>0</v>
      </c>
      <c r="B22" s="865"/>
      <c r="C22" s="865"/>
      <c r="D22" s="865"/>
      <c r="E22" s="865"/>
      <c r="F22" s="866"/>
      <c r="G22" s="117" t="s">
        <v>81</v>
      </c>
      <c r="H22" s="864">
        <f>'MAPA DE RIESGOS'!J25</f>
        <v>0</v>
      </c>
      <c r="I22" s="865"/>
      <c r="J22" s="865"/>
      <c r="K22" s="865"/>
      <c r="L22" s="865"/>
      <c r="M22" s="865"/>
      <c r="N22" s="865"/>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GxJN/gD7lMGeZX7GmHzqjMPgShMJsfVoVVubQ0K0JUKxCn6CpM4oI5qxw4WFxu2xEIptJrKzp8PL2dIwP4LAAg==" saltValue="R6KAK4FB7v3BJTFB3co7bg=="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223" priority="14" stopIfTrue="1">
      <formula>LEFT(J11,4)="ALTO"</formula>
    </cfRule>
    <cfRule type="expression" dxfId="222" priority="15" stopIfTrue="1">
      <formula>LEFT(J11,8)="MODERADO"</formula>
    </cfRule>
    <cfRule type="expression" dxfId="221" priority="16" stopIfTrue="1">
      <formula>LEFT(J11,7)="EXTREMO"</formula>
    </cfRule>
    <cfRule type="expression" dxfId="220" priority="17" stopIfTrue="1">
      <formula>LEFT(J11,4)="BAJO"</formula>
    </cfRule>
  </conditionalFormatting>
  <conditionalFormatting sqref="O81">
    <cfRule type="expression" dxfId="219" priority="10" stopIfTrue="1">
      <formula>LEFT(O81,4)="ALTO"</formula>
    </cfRule>
    <cfRule type="expression" dxfId="218" priority="11" stopIfTrue="1">
      <formula>LEFT(O81,8)="MODERADO"</formula>
    </cfRule>
    <cfRule type="expression" dxfId="217" priority="12" stopIfTrue="1">
      <formula>LEFT(O81,7)="EXTREMO"</formula>
    </cfRule>
    <cfRule type="expression" dxfId="216" priority="13" stopIfTrue="1">
      <formula>LEFT(O81,4)="BAJO"</formula>
    </cfRule>
  </conditionalFormatting>
  <conditionalFormatting sqref="I63:T65">
    <cfRule type="containsText" dxfId="215" priority="1" stopIfTrue="1" operator="containsText" text="Fuerte">
      <formula>NOT(ISERROR(SEARCH("Fuerte",I63)))</formula>
    </cfRule>
    <cfRule type="containsText" dxfId="214" priority="2" stopIfTrue="1" operator="containsText" text="Moderado">
      <formula>NOT(ISERROR(SEARCH("Moderado",I63)))</formula>
    </cfRule>
    <cfRule type="containsText" dxfId="213"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4">
    <tabColor theme="9" tint="-0.249977111117893"/>
  </sheetPr>
  <dimension ref="A1:U82"/>
  <sheetViews>
    <sheetView view="pageBreakPreview" topLeftCell="F52"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RIESGOS'!A26</f>
        <v>0</v>
      </c>
      <c r="B7" s="815">
        <f>'MAPA DE RIESGOS'!C26</f>
        <v>0</v>
      </c>
      <c r="C7" s="816"/>
      <c r="D7" s="815">
        <f>'MAPA DE RIESGOS'!B26</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78"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RIESGOS'!G26</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RIESGOS'!H26</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886" t="s">
        <v>75</v>
      </c>
      <c r="B13" s="886"/>
      <c r="C13" s="886"/>
      <c r="D13" s="886"/>
      <c r="E13" s="886"/>
      <c r="F13" s="886"/>
      <c r="G13" s="886"/>
      <c r="H13" s="886"/>
      <c r="I13" s="886"/>
      <c r="J13" s="886"/>
      <c r="K13" s="886"/>
      <c r="L13" s="886"/>
      <c r="M13" s="886"/>
      <c r="N13" s="886"/>
      <c r="O13" s="886"/>
      <c r="P13" s="886"/>
      <c r="Q13" s="886"/>
      <c r="R13" s="886"/>
      <c r="S13" s="886"/>
      <c r="T13" s="886"/>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67" t="s">
        <v>146</v>
      </c>
      <c r="B15" s="868"/>
      <c r="C15" s="868"/>
      <c r="D15" s="868"/>
      <c r="E15" s="868"/>
      <c r="F15" s="869"/>
      <c r="G15" s="876" t="s">
        <v>171</v>
      </c>
      <c r="H15" s="877"/>
      <c r="I15" s="877"/>
      <c r="J15" s="877"/>
      <c r="K15" s="877"/>
      <c r="L15" s="877"/>
      <c r="M15" s="877"/>
      <c r="N15" s="878"/>
      <c r="O15" s="793" t="s">
        <v>145</v>
      </c>
      <c r="P15" s="793"/>
      <c r="Q15" s="793"/>
      <c r="R15" s="793"/>
      <c r="S15" s="793"/>
      <c r="T15" s="793"/>
    </row>
    <row r="16" spans="1:20" ht="30" customHeight="1" x14ac:dyDescent="0.3">
      <c r="A16" s="870"/>
      <c r="B16" s="871"/>
      <c r="C16" s="871"/>
      <c r="D16" s="871"/>
      <c r="E16" s="871"/>
      <c r="F16" s="872"/>
      <c r="G16" s="879"/>
      <c r="H16" s="880"/>
      <c r="I16" s="880"/>
      <c r="J16" s="880"/>
      <c r="K16" s="880"/>
      <c r="L16" s="880"/>
      <c r="M16" s="880"/>
      <c r="N16" s="881"/>
      <c r="O16" s="885" t="s">
        <v>1</v>
      </c>
      <c r="P16" s="885"/>
      <c r="Q16" s="885"/>
      <c r="R16" s="885" t="s">
        <v>0</v>
      </c>
      <c r="S16" s="885"/>
      <c r="T16" s="885"/>
    </row>
    <row r="17" spans="1:20" ht="54" customHeight="1" x14ac:dyDescent="0.3">
      <c r="A17" s="873"/>
      <c r="B17" s="874"/>
      <c r="C17" s="874"/>
      <c r="D17" s="874"/>
      <c r="E17" s="874"/>
      <c r="F17" s="875"/>
      <c r="G17" s="882"/>
      <c r="H17" s="883"/>
      <c r="I17" s="883"/>
      <c r="J17" s="883"/>
      <c r="K17" s="883"/>
      <c r="L17" s="883"/>
      <c r="M17" s="883"/>
      <c r="N17" s="884"/>
      <c r="O17" s="116" t="s">
        <v>169</v>
      </c>
      <c r="P17" s="116" t="s">
        <v>170</v>
      </c>
      <c r="Q17" s="116" t="s">
        <v>172</v>
      </c>
      <c r="R17" s="116" t="s">
        <v>169</v>
      </c>
      <c r="S17" s="116" t="s">
        <v>170</v>
      </c>
      <c r="T17" s="116" t="s">
        <v>172</v>
      </c>
    </row>
    <row r="18" spans="1:20" ht="49.5" customHeight="1" x14ac:dyDescent="0.35">
      <c r="A18" s="864">
        <f>'MAPA DE RIESGOS'!E26</f>
        <v>0</v>
      </c>
      <c r="B18" s="865"/>
      <c r="C18" s="865"/>
      <c r="D18" s="865"/>
      <c r="E18" s="865"/>
      <c r="F18" s="866"/>
      <c r="G18" s="117" t="s">
        <v>77</v>
      </c>
      <c r="H18" s="864">
        <f>'MAPA DE RIESGOS'!J26</f>
        <v>0</v>
      </c>
      <c r="I18" s="865"/>
      <c r="J18" s="865"/>
      <c r="K18" s="865"/>
      <c r="L18" s="865"/>
      <c r="M18" s="865"/>
      <c r="N18" s="865"/>
      <c r="O18" s="98"/>
      <c r="P18" s="98"/>
      <c r="Q18" s="95"/>
      <c r="R18" s="95"/>
      <c r="S18" s="95"/>
      <c r="T18" s="95"/>
    </row>
    <row r="19" spans="1:20" ht="50.1" customHeight="1" x14ac:dyDescent="0.35">
      <c r="A19" s="864">
        <f>'MAPA DE RIESGOS'!E27</f>
        <v>0</v>
      </c>
      <c r="B19" s="865"/>
      <c r="C19" s="865"/>
      <c r="D19" s="865"/>
      <c r="E19" s="865"/>
      <c r="F19" s="866"/>
      <c r="G19" s="117" t="s">
        <v>78</v>
      </c>
      <c r="H19" s="864">
        <f>'MAPA DE RIESGOS'!J27</f>
        <v>0</v>
      </c>
      <c r="I19" s="865"/>
      <c r="J19" s="865"/>
      <c r="K19" s="865"/>
      <c r="L19" s="865"/>
      <c r="M19" s="865"/>
      <c r="N19" s="865"/>
      <c r="O19" s="98"/>
      <c r="P19" s="98"/>
      <c r="Q19" s="95"/>
      <c r="R19" s="95"/>
      <c r="S19" s="95"/>
      <c r="T19" s="95"/>
    </row>
    <row r="20" spans="1:20" ht="50.1" customHeight="1" x14ac:dyDescent="0.35">
      <c r="A20" s="864">
        <f>'MAPA DE RIESGOS'!E28</f>
        <v>0</v>
      </c>
      <c r="B20" s="865"/>
      <c r="C20" s="865"/>
      <c r="D20" s="865"/>
      <c r="E20" s="865"/>
      <c r="F20" s="866"/>
      <c r="G20" s="117" t="s">
        <v>79</v>
      </c>
      <c r="H20" s="864">
        <f>'MAPA DE RIESGOS'!J28</f>
        <v>0</v>
      </c>
      <c r="I20" s="865"/>
      <c r="J20" s="865"/>
      <c r="K20" s="865"/>
      <c r="L20" s="865"/>
      <c r="M20" s="865"/>
      <c r="N20" s="865"/>
      <c r="O20" s="98"/>
      <c r="P20" s="98"/>
      <c r="Q20" s="95"/>
      <c r="R20" s="95"/>
      <c r="S20" s="95"/>
      <c r="T20" s="95"/>
    </row>
    <row r="21" spans="1:20" ht="50.1" customHeight="1" x14ac:dyDescent="0.35">
      <c r="A21" s="864">
        <f>'MAPA DE RIESGOS'!E29</f>
        <v>0</v>
      </c>
      <c r="B21" s="865"/>
      <c r="C21" s="865"/>
      <c r="D21" s="865"/>
      <c r="E21" s="865"/>
      <c r="F21" s="866"/>
      <c r="G21" s="117" t="s">
        <v>80</v>
      </c>
      <c r="H21" s="864">
        <f>'MAPA DE RIESGOS'!J29</f>
        <v>0</v>
      </c>
      <c r="I21" s="865"/>
      <c r="J21" s="865"/>
      <c r="K21" s="865"/>
      <c r="L21" s="865"/>
      <c r="M21" s="865"/>
      <c r="N21" s="865"/>
      <c r="O21" s="98"/>
      <c r="P21" s="98"/>
      <c r="Q21" s="95"/>
      <c r="R21" s="95"/>
      <c r="S21" s="95"/>
      <c r="T21" s="95"/>
    </row>
    <row r="22" spans="1:20" ht="50.1" customHeight="1" x14ac:dyDescent="0.35">
      <c r="A22" s="864">
        <f>'MAPA DE RIESGOS'!E30</f>
        <v>0</v>
      </c>
      <c r="B22" s="865"/>
      <c r="C22" s="865"/>
      <c r="D22" s="865"/>
      <c r="E22" s="865"/>
      <c r="F22" s="866"/>
      <c r="G22" s="117" t="s">
        <v>81</v>
      </c>
      <c r="H22" s="864">
        <f>'MAPA DE RIESGOS'!J30</f>
        <v>0</v>
      </c>
      <c r="I22" s="865"/>
      <c r="J22" s="865"/>
      <c r="K22" s="865"/>
      <c r="L22" s="865"/>
      <c r="M22" s="865"/>
      <c r="N22" s="865"/>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5DaLX/lxrFdWayAUMR7QCZMpY4B1igJaub98cbfc1ntXa00VbtUzGFzsh47j23JAiSd2NuzWinkS7g0U8PVTAQ==" saltValue="nrNFo/L1Sw2j9YyNna5TiQ=="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212" priority="14" stopIfTrue="1">
      <formula>LEFT(J11,4)="ALTO"</formula>
    </cfRule>
    <cfRule type="expression" dxfId="211" priority="15" stopIfTrue="1">
      <formula>LEFT(J11,8)="MODERADO"</formula>
    </cfRule>
    <cfRule type="expression" dxfId="210" priority="16" stopIfTrue="1">
      <formula>LEFT(J11,7)="EXTREMO"</formula>
    </cfRule>
    <cfRule type="expression" dxfId="209" priority="17" stopIfTrue="1">
      <formula>LEFT(J11,4)="BAJO"</formula>
    </cfRule>
  </conditionalFormatting>
  <conditionalFormatting sqref="O81">
    <cfRule type="expression" dxfId="208" priority="10" stopIfTrue="1">
      <formula>LEFT(O81,4)="ALTO"</formula>
    </cfRule>
    <cfRule type="expression" dxfId="207" priority="11" stopIfTrue="1">
      <formula>LEFT(O81,8)="MODERADO"</formula>
    </cfRule>
    <cfRule type="expression" dxfId="206" priority="12" stopIfTrue="1">
      <formula>LEFT(O81,7)="EXTREMO"</formula>
    </cfRule>
    <cfRule type="expression" dxfId="205" priority="13" stopIfTrue="1">
      <formula>LEFT(O81,4)="BAJO"</formula>
    </cfRule>
  </conditionalFormatting>
  <conditionalFormatting sqref="I63:T65">
    <cfRule type="containsText" dxfId="204" priority="1" stopIfTrue="1" operator="containsText" text="Fuerte">
      <formula>NOT(ISERROR(SEARCH("Fuerte",I63)))</formula>
    </cfRule>
    <cfRule type="containsText" dxfId="203" priority="2" stopIfTrue="1" operator="containsText" text="Moderado">
      <formula>NOT(ISERROR(SEARCH("Moderado",I63)))</formula>
    </cfRule>
    <cfRule type="containsText" dxfId="202"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5">
    <tabColor theme="9" tint="-0.249977111117893"/>
  </sheetPr>
  <dimension ref="A1:U82"/>
  <sheetViews>
    <sheetView view="pageBreakPreview" topLeftCell="F55"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RIESGOS'!A31</f>
        <v>0</v>
      </c>
      <c r="B7" s="815">
        <f>'MAPA DE RIESGOS'!C31</f>
        <v>0</v>
      </c>
      <c r="C7" s="816"/>
      <c r="D7" s="815">
        <f>'MAPA DE RIESGOS'!B31</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6"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RIESGOS'!G31</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RIESGOS'!H31</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886" t="s">
        <v>75</v>
      </c>
      <c r="B13" s="886"/>
      <c r="C13" s="886"/>
      <c r="D13" s="886"/>
      <c r="E13" s="886"/>
      <c r="F13" s="886"/>
      <c r="G13" s="886"/>
      <c r="H13" s="886"/>
      <c r="I13" s="886"/>
      <c r="J13" s="886"/>
      <c r="K13" s="886"/>
      <c r="L13" s="886"/>
      <c r="M13" s="886"/>
      <c r="N13" s="886"/>
      <c r="O13" s="886"/>
      <c r="P13" s="886"/>
      <c r="Q13" s="886"/>
      <c r="R13" s="886"/>
      <c r="S13" s="886"/>
      <c r="T13" s="886"/>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67" t="s">
        <v>146</v>
      </c>
      <c r="B15" s="868"/>
      <c r="C15" s="868"/>
      <c r="D15" s="868"/>
      <c r="E15" s="868"/>
      <c r="F15" s="869"/>
      <c r="G15" s="876" t="s">
        <v>171</v>
      </c>
      <c r="H15" s="877"/>
      <c r="I15" s="877"/>
      <c r="J15" s="877"/>
      <c r="K15" s="877"/>
      <c r="L15" s="877"/>
      <c r="M15" s="877"/>
      <c r="N15" s="878"/>
      <c r="O15" s="793" t="s">
        <v>145</v>
      </c>
      <c r="P15" s="793"/>
      <c r="Q15" s="793"/>
      <c r="R15" s="793"/>
      <c r="S15" s="793"/>
      <c r="T15" s="793"/>
    </row>
    <row r="16" spans="1:20" ht="30" customHeight="1" x14ac:dyDescent="0.3">
      <c r="A16" s="870"/>
      <c r="B16" s="871"/>
      <c r="C16" s="871"/>
      <c r="D16" s="871"/>
      <c r="E16" s="871"/>
      <c r="F16" s="872"/>
      <c r="G16" s="879"/>
      <c r="H16" s="880"/>
      <c r="I16" s="880"/>
      <c r="J16" s="880"/>
      <c r="K16" s="880"/>
      <c r="L16" s="880"/>
      <c r="M16" s="880"/>
      <c r="N16" s="881"/>
      <c r="O16" s="885" t="s">
        <v>1</v>
      </c>
      <c r="P16" s="885"/>
      <c r="Q16" s="885"/>
      <c r="R16" s="885" t="s">
        <v>0</v>
      </c>
      <c r="S16" s="885"/>
      <c r="T16" s="885"/>
    </row>
    <row r="17" spans="1:20" ht="54" customHeight="1" x14ac:dyDescent="0.3">
      <c r="A17" s="873"/>
      <c r="B17" s="874"/>
      <c r="C17" s="874"/>
      <c r="D17" s="874"/>
      <c r="E17" s="874"/>
      <c r="F17" s="875"/>
      <c r="G17" s="882"/>
      <c r="H17" s="883"/>
      <c r="I17" s="883"/>
      <c r="J17" s="883"/>
      <c r="K17" s="883"/>
      <c r="L17" s="883"/>
      <c r="M17" s="883"/>
      <c r="N17" s="884"/>
      <c r="O17" s="116" t="s">
        <v>169</v>
      </c>
      <c r="P17" s="116" t="s">
        <v>170</v>
      </c>
      <c r="Q17" s="116" t="s">
        <v>172</v>
      </c>
      <c r="R17" s="116" t="s">
        <v>169</v>
      </c>
      <c r="S17" s="116" t="s">
        <v>170</v>
      </c>
      <c r="T17" s="116" t="s">
        <v>172</v>
      </c>
    </row>
    <row r="18" spans="1:20" ht="49.5" customHeight="1" x14ac:dyDescent="0.35">
      <c r="A18" s="864">
        <f>'MAPA DE RIESGOS'!E31</f>
        <v>0</v>
      </c>
      <c r="B18" s="865"/>
      <c r="C18" s="865"/>
      <c r="D18" s="865"/>
      <c r="E18" s="865"/>
      <c r="F18" s="866"/>
      <c r="G18" s="117" t="s">
        <v>77</v>
      </c>
      <c r="H18" s="864">
        <f>'MAPA DE RIESGOS'!J31</f>
        <v>0</v>
      </c>
      <c r="I18" s="865"/>
      <c r="J18" s="865"/>
      <c r="K18" s="865"/>
      <c r="L18" s="865"/>
      <c r="M18" s="865"/>
      <c r="N18" s="865"/>
      <c r="O18" s="98"/>
      <c r="P18" s="98"/>
      <c r="Q18" s="95"/>
      <c r="R18" s="95"/>
      <c r="S18" s="95"/>
      <c r="T18" s="95"/>
    </row>
    <row r="19" spans="1:20" ht="50.1" customHeight="1" x14ac:dyDescent="0.35">
      <c r="A19" s="864">
        <f>'MAPA DE RIESGOS'!E32</f>
        <v>0</v>
      </c>
      <c r="B19" s="865"/>
      <c r="C19" s="865"/>
      <c r="D19" s="865"/>
      <c r="E19" s="865"/>
      <c r="F19" s="866"/>
      <c r="G19" s="117" t="s">
        <v>78</v>
      </c>
      <c r="H19" s="864">
        <f>'MAPA DE RIESGOS'!J32</f>
        <v>0</v>
      </c>
      <c r="I19" s="865"/>
      <c r="J19" s="865"/>
      <c r="K19" s="865"/>
      <c r="L19" s="865"/>
      <c r="M19" s="865"/>
      <c r="N19" s="865"/>
      <c r="O19" s="98"/>
      <c r="P19" s="98"/>
      <c r="Q19" s="95"/>
      <c r="R19" s="95"/>
      <c r="S19" s="95"/>
      <c r="T19" s="95"/>
    </row>
    <row r="20" spans="1:20" ht="50.1" customHeight="1" x14ac:dyDescent="0.35">
      <c r="A20" s="864">
        <f>'MAPA DE RIESGOS'!E33</f>
        <v>0</v>
      </c>
      <c r="B20" s="865"/>
      <c r="C20" s="865"/>
      <c r="D20" s="865"/>
      <c r="E20" s="865"/>
      <c r="F20" s="866"/>
      <c r="G20" s="117" t="s">
        <v>79</v>
      </c>
      <c r="H20" s="864">
        <f>'MAPA DE RIESGOS'!J33</f>
        <v>0</v>
      </c>
      <c r="I20" s="865"/>
      <c r="J20" s="865"/>
      <c r="K20" s="865"/>
      <c r="L20" s="865"/>
      <c r="M20" s="865"/>
      <c r="N20" s="865"/>
      <c r="O20" s="98"/>
      <c r="P20" s="98"/>
      <c r="Q20" s="95"/>
      <c r="R20" s="95"/>
      <c r="S20" s="95"/>
      <c r="T20" s="95"/>
    </row>
    <row r="21" spans="1:20" ht="50.1" customHeight="1" x14ac:dyDescent="0.35">
      <c r="A21" s="864">
        <f>'MAPA DE RIESGOS'!E34</f>
        <v>0</v>
      </c>
      <c r="B21" s="865"/>
      <c r="C21" s="865"/>
      <c r="D21" s="865"/>
      <c r="E21" s="865"/>
      <c r="F21" s="866"/>
      <c r="G21" s="117" t="s">
        <v>80</v>
      </c>
      <c r="H21" s="864">
        <f>'MAPA DE RIESGOS'!J34</f>
        <v>0</v>
      </c>
      <c r="I21" s="865"/>
      <c r="J21" s="865"/>
      <c r="K21" s="865"/>
      <c r="L21" s="865"/>
      <c r="M21" s="865"/>
      <c r="N21" s="865"/>
      <c r="O21" s="98"/>
      <c r="P21" s="98"/>
      <c r="Q21" s="95"/>
      <c r="R21" s="95"/>
      <c r="S21" s="95"/>
      <c r="T21" s="95"/>
    </row>
    <row r="22" spans="1:20" ht="50.1" customHeight="1" x14ac:dyDescent="0.35">
      <c r="A22" s="864">
        <f>'MAPA DE RIESGOS'!E35</f>
        <v>0</v>
      </c>
      <c r="B22" s="865"/>
      <c r="C22" s="865"/>
      <c r="D22" s="865"/>
      <c r="E22" s="865"/>
      <c r="F22" s="866"/>
      <c r="G22" s="117" t="s">
        <v>81</v>
      </c>
      <c r="H22" s="864">
        <f>'MAPA DE RIESGOS'!J35</f>
        <v>0</v>
      </c>
      <c r="I22" s="865"/>
      <c r="J22" s="865"/>
      <c r="K22" s="865"/>
      <c r="L22" s="865"/>
      <c r="M22" s="865"/>
      <c r="N22" s="865"/>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6RQuXEP/2qIy9Bu9U4W1vZJ20nsBuP2m5j0Ezvj62AW6LXRIhFtT/gSiV5tCDVTu8E/nF8JmsQNZw6T/1pMffg==" saltValue="jnfpPgDasBcTfEVTFJ4vSA=="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201" priority="14" stopIfTrue="1">
      <formula>LEFT(J11,4)="ALTO"</formula>
    </cfRule>
    <cfRule type="expression" dxfId="200" priority="15" stopIfTrue="1">
      <formula>LEFT(J11,8)="MODERADO"</formula>
    </cfRule>
    <cfRule type="expression" dxfId="199" priority="16" stopIfTrue="1">
      <formula>LEFT(J11,7)="EXTREMO"</formula>
    </cfRule>
    <cfRule type="expression" dxfId="198" priority="17" stopIfTrue="1">
      <formula>LEFT(J11,4)="BAJO"</formula>
    </cfRule>
  </conditionalFormatting>
  <conditionalFormatting sqref="O81">
    <cfRule type="expression" dxfId="197" priority="10" stopIfTrue="1">
      <formula>LEFT(O81,4)="ALTO"</formula>
    </cfRule>
    <cfRule type="expression" dxfId="196" priority="11" stopIfTrue="1">
      <formula>LEFT(O81,8)="MODERADO"</formula>
    </cfRule>
    <cfRule type="expression" dxfId="195" priority="12" stopIfTrue="1">
      <formula>LEFT(O81,7)="EXTREMO"</formula>
    </cfRule>
    <cfRule type="expression" dxfId="194" priority="13" stopIfTrue="1">
      <formula>LEFT(O81,4)="BAJO"</formula>
    </cfRule>
  </conditionalFormatting>
  <conditionalFormatting sqref="I63:T65">
    <cfRule type="containsText" dxfId="193" priority="1" stopIfTrue="1" operator="containsText" text="Fuerte">
      <formula>NOT(ISERROR(SEARCH("Fuerte",I63)))</formula>
    </cfRule>
    <cfRule type="containsText" dxfId="192" priority="2" stopIfTrue="1" operator="containsText" text="Moderado">
      <formula>NOT(ISERROR(SEARCH("Moderado",I63)))</formula>
    </cfRule>
    <cfRule type="containsText" dxfId="191"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6">
    <tabColor theme="9" tint="-0.249977111117893"/>
  </sheetPr>
  <dimension ref="A1:U82"/>
  <sheetViews>
    <sheetView view="pageBreakPreview" topLeftCell="F52"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RIESGOS'!A36</f>
        <v>0</v>
      </c>
      <c r="B7" s="815">
        <f>'MAPA DE RIESGOS'!C36</f>
        <v>0</v>
      </c>
      <c r="C7" s="816"/>
      <c r="D7" s="815">
        <f>'MAPA DE RIESGOS'!B36</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RIESGOS'!$G$36</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RIESGOS'!$H$36</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886" t="s">
        <v>75</v>
      </c>
      <c r="B13" s="886"/>
      <c r="C13" s="886"/>
      <c r="D13" s="886"/>
      <c r="E13" s="886"/>
      <c r="F13" s="886"/>
      <c r="G13" s="886"/>
      <c r="H13" s="886"/>
      <c r="I13" s="886"/>
      <c r="J13" s="886"/>
      <c r="K13" s="886"/>
      <c r="L13" s="886"/>
      <c r="M13" s="886"/>
      <c r="N13" s="886"/>
      <c r="O13" s="886"/>
      <c r="P13" s="886"/>
      <c r="Q13" s="886"/>
      <c r="R13" s="886"/>
      <c r="S13" s="886"/>
      <c r="T13" s="886"/>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67" t="s">
        <v>146</v>
      </c>
      <c r="B15" s="868"/>
      <c r="C15" s="868"/>
      <c r="D15" s="868"/>
      <c r="E15" s="868"/>
      <c r="F15" s="869"/>
      <c r="G15" s="876" t="s">
        <v>171</v>
      </c>
      <c r="H15" s="877"/>
      <c r="I15" s="877"/>
      <c r="J15" s="877"/>
      <c r="K15" s="877"/>
      <c r="L15" s="877"/>
      <c r="M15" s="877"/>
      <c r="N15" s="878"/>
      <c r="O15" s="793" t="s">
        <v>145</v>
      </c>
      <c r="P15" s="793"/>
      <c r="Q15" s="793"/>
      <c r="R15" s="793"/>
      <c r="S15" s="793"/>
      <c r="T15" s="793"/>
    </row>
    <row r="16" spans="1:20" ht="30" customHeight="1" x14ac:dyDescent="0.3">
      <c r="A16" s="870"/>
      <c r="B16" s="871"/>
      <c r="C16" s="871"/>
      <c r="D16" s="871"/>
      <c r="E16" s="871"/>
      <c r="F16" s="872"/>
      <c r="G16" s="879"/>
      <c r="H16" s="880"/>
      <c r="I16" s="880"/>
      <c r="J16" s="880"/>
      <c r="K16" s="880"/>
      <c r="L16" s="880"/>
      <c r="M16" s="880"/>
      <c r="N16" s="881"/>
      <c r="O16" s="885" t="s">
        <v>1</v>
      </c>
      <c r="P16" s="885"/>
      <c r="Q16" s="885"/>
      <c r="R16" s="885" t="s">
        <v>0</v>
      </c>
      <c r="S16" s="885"/>
      <c r="T16" s="885"/>
    </row>
    <row r="17" spans="1:20" ht="54" customHeight="1" x14ac:dyDescent="0.3">
      <c r="A17" s="873"/>
      <c r="B17" s="874"/>
      <c r="C17" s="874"/>
      <c r="D17" s="874"/>
      <c r="E17" s="874"/>
      <c r="F17" s="875"/>
      <c r="G17" s="882"/>
      <c r="H17" s="883"/>
      <c r="I17" s="883"/>
      <c r="J17" s="883"/>
      <c r="K17" s="883"/>
      <c r="L17" s="883"/>
      <c r="M17" s="883"/>
      <c r="N17" s="884"/>
      <c r="O17" s="116" t="s">
        <v>169</v>
      </c>
      <c r="P17" s="116" t="s">
        <v>170</v>
      </c>
      <c r="Q17" s="116" t="s">
        <v>172</v>
      </c>
      <c r="R17" s="116" t="s">
        <v>169</v>
      </c>
      <c r="S17" s="116" t="s">
        <v>170</v>
      </c>
      <c r="T17" s="116" t="s">
        <v>172</v>
      </c>
    </row>
    <row r="18" spans="1:20" ht="49.5" customHeight="1" x14ac:dyDescent="0.35">
      <c r="A18" s="864">
        <f>'MAPA DE RIESGOS'!E36</f>
        <v>0</v>
      </c>
      <c r="B18" s="865"/>
      <c r="C18" s="865"/>
      <c r="D18" s="865"/>
      <c r="E18" s="865"/>
      <c r="F18" s="866"/>
      <c r="G18" s="117" t="s">
        <v>77</v>
      </c>
      <c r="H18" s="864">
        <f>'MAPA DE RIESGOS'!J36</f>
        <v>0</v>
      </c>
      <c r="I18" s="865"/>
      <c r="J18" s="865"/>
      <c r="K18" s="865"/>
      <c r="L18" s="865"/>
      <c r="M18" s="865"/>
      <c r="N18" s="865"/>
      <c r="O18" s="98"/>
      <c r="P18" s="98"/>
      <c r="Q18" s="95"/>
      <c r="R18" s="95"/>
      <c r="S18" s="95"/>
      <c r="T18" s="95"/>
    </row>
    <row r="19" spans="1:20" ht="50.1" customHeight="1" x14ac:dyDescent="0.35">
      <c r="A19" s="864">
        <f>'MAPA DE RIESGOS'!E37</f>
        <v>0</v>
      </c>
      <c r="B19" s="865"/>
      <c r="C19" s="865"/>
      <c r="D19" s="865"/>
      <c r="E19" s="865"/>
      <c r="F19" s="866"/>
      <c r="G19" s="117" t="s">
        <v>78</v>
      </c>
      <c r="H19" s="864">
        <f>'MAPA DE RIESGOS'!J37</f>
        <v>0</v>
      </c>
      <c r="I19" s="865"/>
      <c r="J19" s="865"/>
      <c r="K19" s="865"/>
      <c r="L19" s="865"/>
      <c r="M19" s="865"/>
      <c r="N19" s="865"/>
      <c r="O19" s="98"/>
      <c r="P19" s="98"/>
      <c r="Q19" s="95"/>
      <c r="R19" s="95"/>
      <c r="S19" s="95"/>
      <c r="T19" s="95"/>
    </row>
    <row r="20" spans="1:20" ht="50.1" customHeight="1" x14ac:dyDescent="0.35">
      <c r="A20" s="864">
        <f>'MAPA DE RIESGOS'!E38</f>
        <v>0</v>
      </c>
      <c r="B20" s="865"/>
      <c r="C20" s="865"/>
      <c r="D20" s="865"/>
      <c r="E20" s="865"/>
      <c r="F20" s="866"/>
      <c r="G20" s="117" t="s">
        <v>79</v>
      </c>
      <c r="H20" s="864">
        <f>'MAPA DE RIESGOS'!J38</f>
        <v>0</v>
      </c>
      <c r="I20" s="865"/>
      <c r="J20" s="865"/>
      <c r="K20" s="865"/>
      <c r="L20" s="865"/>
      <c r="M20" s="865"/>
      <c r="N20" s="865"/>
      <c r="O20" s="98"/>
      <c r="P20" s="98"/>
      <c r="Q20" s="95"/>
      <c r="R20" s="95"/>
      <c r="S20" s="95"/>
      <c r="T20" s="95"/>
    </row>
    <row r="21" spans="1:20" ht="50.1" customHeight="1" x14ac:dyDescent="0.35">
      <c r="A21" s="864">
        <f>'MAPA DE RIESGOS'!E39</f>
        <v>0</v>
      </c>
      <c r="B21" s="865"/>
      <c r="C21" s="865"/>
      <c r="D21" s="865"/>
      <c r="E21" s="865"/>
      <c r="F21" s="866"/>
      <c r="G21" s="117" t="s">
        <v>80</v>
      </c>
      <c r="H21" s="864">
        <f>'MAPA DE RIESGOS'!J39</f>
        <v>0</v>
      </c>
      <c r="I21" s="865"/>
      <c r="J21" s="865"/>
      <c r="K21" s="865"/>
      <c r="L21" s="865"/>
      <c r="M21" s="865"/>
      <c r="N21" s="865"/>
      <c r="O21" s="98"/>
      <c r="P21" s="98"/>
      <c r="Q21" s="95"/>
      <c r="R21" s="95"/>
      <c r="S21" s="95"/>
      <c r="T21" s="95"/>
    </row>
    <row r="22" spans="1:20" ht="50.1" customHeight="1" x14ac:dyDescent="0.35">
      <c r="A22" s="864">
        <f>'MAPA DE RIESGOS'!E40</f>
        <v>0</v>
      </c>
      <c r="B22" s="865"/>
      <c r="C22" s="865"/>
      <c r="D22" s="865"/>
      <c r="E22" s="865"/>
      <c r="F22" s="866"/>
      <c r="G22" s="117" t="s">
        <v>81</v>
      </c>
      <c r="H22" s="864">
        <f>'MAPA DE RIESGOS'!J40</f>
        <v>0</v>
      </c>
      <c r="I22" s="865"/>
      <c r="J22" s="865"/>
      <c r="K22" s="865"/>
      <c r="L22" s="865"/>
      <c r="M22" s="865"/>
      <c r="N22" s="865"/>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IrrLIC5h9DPu9PEhpS9SseQu224ptnUVWM8SkxTyb1poJHstq3j9vxPb7SI+Uklv10tD/UWjF554TSsFxG2vpA==" saltValue="/OvMiUYUkX6Pt5DpCLi+zA=="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90" priority="14" stopIfTrue="1">
      <formula>LEFT(J11,4)="ALTO"</formula>
    </cfRule>
    <cfRule type="expression" dxfId="189" priority="15" stopIfTrue="1">
      <formula>LEFT(J11,8)="MODERADO"</formula>
    </cfRule>
    <cfRule type="expression" dxfId="188" priority="16" stopIfTrue="1">
      <formula>LEFT(J11,7)="EXTREMO"</formula>
    </cfRule>
    <cfRule type="expression" dxfId="187" priority="17" stopIfTrue="1">
      <formula>LEFT(J11,4)="BAJO"</formula>
    </cfRule>
  </conditionalFormatting>
  <conditionalFormatting sqref="O81">
    <cfRule type="expression" dxfId="186" priority="10" stopIfTrue="1">
      <formula>LEFT(O81,4)="ALTO"</formula>
    </cfRule>
    <cfRule type="expression" dxfId="185" priority="11" stopIfTrue="1">
      <formula>LEFT(O81,8)="MODERADO"</formula>
    </cfRule>
    <cfRule type="expression" dxfId="184" priority="12" stopIfTrue="1">
      <formula>LEFT(O81,7)="EXTREMO"</formula>
    </cfRule>
    <cfRule type="expression" dxfId="183" priority="13" stopIfTrue="1">
      <formula>LEFT(O81,4)="BAJO"</formula>
    </cfRule>
  </conditionalFormatting>
  <conditionalFormatting sqref="I63:T65">
    <cfRule type="containsText" dxfId="182" priority="1" stopIfTrue="1" operator="containsText" text="Fuerte">
      <formula>NOT(ISERROR(SEARCH("Fuerte",I63)))</formula>
    </cfRule>
    <cfRule type="containsText" dxfId="181" priority="2" stopIfTrue="1" operator="containsText" text="Moderado">
      <formula>NOT(ISERROR(SEARCH("Moderado",I63)))</formula>
    </cfRule>
    <cfRule type="containsText" dxfId="180"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7">
    <tabColor theme="3"/>
  </sheetPr>
  <dimension ref="A1:U82"/>
  <sheetViews>
    <sheetView view="pageBreakPreview" topLeftCell="F55"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RIESGOS'!A42</f>
        <v>0</v>
      </c>
      <c r="B7" s="815">
        <f>'MAPA DE RIESGOS'!C42</f>
        <v>0</v>
      </c>
      <c r="C7" s="816"/>
      <c r="D7" s="815">
        <f>'MAPA DE RIESGOS'!B42</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RIESGOS'!$G$42</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RIESGOS'!$H$42</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RIESGOS'!E42</f>
        <v>0</v>
      </c>
      <c r="B18" s="889"/>
      <c r="C18" s="889"/>
      <c r="D18" s="889"/>
      <c r="E18" s="889"/>
      <c r="F18" s="890"/>
      <c r="G18" s="125" t="s">
        <v>77</v>
      </c>
      <c r="H18" s="888">
        <f>'MAPA DE RIESGOS'!J42</f>
        <v>0</v>
      </c>
      <c r="I18" s="889"/>
      <c r="J18" s="889"/>
      <c r="K18" s="889"/>
      <c r="L18" s="889"/>
      <c r="M18" s="889"/>
      <c r="N18" s="889"/>
      <c r="O18" s="98"/>
      <c r="P18" s="98"/>
      <c r="Q18" s="95"/>
      <c r="R18" s="95"/>
      <c r="S18" s="95"/>
      <c r="T18" s="95"/>
    </row>
    <row r="19" spans="1:20" ht="50.1" customHeight="1" x14ac:dyDescent="0.35">
      <c r="A19" s="888">
        <f>'MAPA DE RIESGOS'!E43</f>
        <v>0</v>
      </c>
      <c r="B19" s="889"/>
      <c r="C19" s="889"/>
      <c r="D19" s="889"/>
      <c r="E19" s="889"/>
      <c r="F19" s="890"/>
      <c r="G19" s="125" t="s">
        <v>78</v>
      </c>
      <c r="H19" s="888">
        <f>'MAPA DE RIESGOS'!J43</f>
        <v>0</v>
      </c>
      <c r="I19" s="889"/>
      <c r="J19" s="889"/>
      <c r="K19" s="889"/>
      <c r="L19" s="889"/>
      <c r="M19" s="889"/>
      <c r="N19" s="889"/>
      <c r="O19" s="98"/>
      <c r="P19" s="98"/>
      <c r="Q19" s="95"/>
      <c r="R19" s="95"/>
      <c r="S19" s="95"/>
      <c r="T19" s="95"/>
    </row>
    <row r="20" spans="1:20" ht="50.1" customHeight="1" x14ac:dyDescent="0.35">
      <c r="A20" s="888">
        <f>'MAPA DE RIESGOS'!E44</f>
        <v>0</v>
      </c>
      <c r="B20" s="889"/>
      <c r="C20" s="889"/>
      <c r="D20" s="889"/>
      <c r="E20" s="889"/>
      <c r="F20" s="890"/>
      <c r="G20" s="125" t="s">
        <v>79</v>
      </c>
      <c r="H20" s="888">
        <f>'MAPA DE RIESGOS'!J44</f>
        <v>0</v>
      </c>
      <c r="I20" s="889"/>
      <c r="J20" s="889"/>
      <c r="K20" s="889"/>
      <c r="L20" s="889"/>
      <c r="M20" s="889"/>
      <c r="N20" s="889"/>
      <c r="O20" s="98"/>
      <c r="P20" s="98"/>
      <c r="Q20" s="95"/>
      <c r="R20" s="95"/>
      <c r="S20" s="95"/>
      <c r="T20" s="95"/>
    </row>
    <row r="21" spans="1:20" ht="50.1" customHeight="1" x14ac:dyDescent="0.35">
      <c r="A21" s="888">
        <f>'MAPA DE RIESGOS'!E45</f>
        <v>0</v>
      </c>
      <c r="B21" s="889"/>
      <c r="C21" s="889"/>
      <c r="D21" s="889"/>
      <c r="E21" s="889"/>
      <c r="F21" s="890"/>
      <c r="G21" s="125" t="s">
        <v>80</v>
      </c>
      <c r="H21" s="888">
        <f>'MAPA DE RIESGOS'!J45</f>
        <v>0</v>
      </c>
      <c r="I21" s="889"/>
      <c r="J21" s="889"/>
      <c r="K21" s="889"/>
      <c r="L21" s="889"/>
      <c r="M21" s="889"/>
      <c r="N21" s="889"/>
      <c r="O21" s="98"/>
      <c r="P21" s="98"/>
      <c r="Q21" s="95"/>
      <c r="R21" s="95"/>
      <c r="S21" s="95"/>
      <c r="T21" s="95"/>
    </row>
    <row r="22" spans="1:20" ht="50.1" customHeight="1" x14ac:dyDescent="0.35">
      <c r="A22" s="888">
        <f>'MAPA DE RIESGOS'!E46</f>
        <v>0</v>
      </c>
      <c r="B22" s="889"/>
      <c r="C22" s="889"/>
      <c r="D22" s="889"/>
      <c r="E22" s="889"/>
      <c r="F22" s="890"/>
      <c r="G22" s="125" t="s">
        <v>81</v>
      </c>
      <c r="H22" s="888">
        <f>'MAPA DE RIESGOS'!J46</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e+0wkfxW6RYR+Yf5O33O7bsXbPmRYeLEOGxVhS+9IeExkfDS2Pgcegc7YooG6Y81sg6GRSSfROqPYNWIv4L3ZA==" saltValue="4I0/nl9DrEaxcgpAp80AAQ=="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79" priority="14" stopIfTrue="1">
      <formula>LEFT(J11,4)="ALTO"</formula>
    </cfRule>
    <cfRule type="expression" dxfId="178" priority="15" stopIfTrue="1">
      <formula>LEFT(J11,8)="MODERADO"</formula>
    </cfRule>
    <cfRule type="expression" dxfId="177" priority="16" stopIfTrue="1">
      <formula>LEFT(J11,7)="EXTREMO"</formula>
    </cfRule>
    <cfRule type="expression" dxfId="176" priority="17" stopIfTrue="1">
      <formula>LEFT(J11,4)="BAJO"</formula>
    </cfRule>
  </conditionalFormatting>
  <conditionalFormatting sqref="O81">
    <cfRule type="expression" dxfId="175" priority="10" stopIfTrue="1">
      <formula>LEFT(O81,4)="ALTO"</formula>
    </cfRule>
    <cfRule type="expression" dxfId="174" priority="11" stopIfTrue="1">
      <formula>LEFT(O81,8)="MODERADO"</formula>
    </cfRule>
    <cfRule type="expression" dxfId="173" priority="12" stopIfTrue="1">
      <formula>LEFT(O81,7)="EXTREMO"</formula>
    </cfRule>
    <cfRule type="expression" dxfId="172" priority="13" stopIfTrue="1">
      <formula>LEFT(O81,4)="BAJO"</formula>
    </cfRule>
  </conditionalFormatting>
  <conditionalFormatting sqref="I63:T65">
    <cfRule type="containsText" dxfId="171" priority="1" stopIfTrue="1" operator="containsText" text="Fuerte">
      <formula>NOT(ISERROR(SEARCH("Fuerte",I63)))</formula>
    </cfRule>
    <cfRule type="containsText" dxfId="170" priority="2" stopIfTrue="1" operator="containsText" text="Moderado">
      <formula>NOT(ISERROR(SEARCH("Moderado",I63)))</formula>
    </cfRule>
    <cfRule type="containsText" dxfId="169"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8">
    <tabColor theme="3"/>
  </sheetPr>
  <dimension ref="A1:U82"/>
  <sheetViews>
    <sheetView view="pageBreakPreview" topLeftCell="F55"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RIESGOS'!A47</f>
        <v>0</v>
      </c>
      <c r="B7" s="815">
        <f>'MAPA DE RIESGOS'!C47</f>
        <v>0</v>
      </c>
      <c r="C7" s="816"/>
      <c r="D7" s="815">
        <f>'MAPA DE RIESGOS'!B47</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RIESGOS'!$G$47</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RIESGOS'!$H$47</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RIESGOS'!E47</f>
        <v>0</v>
      </c>
      <c r="B18" s="889"/>
      <c r="C18" s="889"/>
      <c r="D18" s="889"/>
      <c r="E18" s="889"/>
      <c r="F18" s="890"/>
      <c r="G18" s="125" t="s">
        <v>77</v>
      </c>
      <c r="H18" s="888">
        <f>'MAPA DE RIESGOS'!J47</f>
        <v>0</v>
      </c>
      <c r="I18" s="889"/>
      <c r="J18" s="889"/>
      <c r="K18" s="889"/>
      <c r="L18" s="889"/>
      <c r="M18" s="889"/>
      <c r="N18" s="889"/>
      <c r="O18" s="98"/>
      <c r="P18" s="98"/>
      <c r="Q18" s="95"/>
      <c r="R18" s="95"/>
      <c r="S18" s="95"/>
      <c r="T18" s="95"/>
    </row>
    <row r="19" spans="1:20" ht="50.1" customHeight="1" x14ac:dyDescent="0.35">
      <c r="A19" s="888">
        <f>'MAPA DE RIESGOS'!E48</f>
        <v>0</v>
      </c>
      <c r="B19" s="889"/>
      <c r="C19" s="889"/>
      <c r="D19" s="889"/>
      <c r="E19" s="889"/>
      <c r="F19" s="890"/>
      <c r="G19" s="125" t="s">
        <v>78</v>
      </c>
      <c r="H19" s="888">
        <f>'MAPA DE RIESGOS'!J48</f>
        <v>0</v>
      </c>
      <c r="I19" s="889"/>
      <c r="J19" s="889"/>
      <c r="K19" s="889"/>
      <c r="L19" s="889"/>
      <c r="M19" s="889"/>
      <c r="N19" s="889"/>
      <c r="O19" s="98"/>
      <c r="P19" s="98"/>
      <c r="Q19" s="95"/>
      <c r="R19" s="95"/>
      <c r="S19" s="95"/>
      <c r="T19" s="95"/>
    </row>
    <row r="20" spans="1:20" ht="50.1" customHeight="1" x14ac:dyDescent="0.35">
      <c r="A20" s="888">
        <f>'MAPA DE RIESGOS'!E49</f>
        <v>0</v>
      </c>
      <c r="B20" s="889"/>
      <c r="C20" s="889"/>
      <c r="D20" s="889"/>
      <c r="E20" s="889"/>
      <c r="F20" s="890"/>
      <c r="G20" s="125" t="s">
        <v>79</v>
      </c>
      <c r="H20" s="888">
        <f>'MAPA DE RIESGOS'!J49</f>
        <v>0</v>
      </c>
      <c r="I20" s="889"/>
      <c r="J20" s="889"/>
      <c r="K20" s="889"/>
      <c r="L20" s="889"/>
      <c r="M20" s="889"/>
      <c r="N20" s="889"/>
      <c r="O20" s="98"/>
      <c r="P20" s="98"/>
      <c r="Q20" s="95"/>
      <c r="R20" s="95"/>
      <c r="S20" s="95"/>
      <c r="T20" s="95"/>
    </row>
    <row r="21" spans="1:20" ht="50.1" customHeight="1" x14ac:dyDescent="0.35">
      <c r="A21" s="888">
        <f>'MAPA DE RIESGOS'!E50</f>
        <v>0</v>
      </c>
      <c r="B21" s="889"/>
      <c r="C21" s="889"/>
      <c r="D21" s="889"/>
      <c r="E21" s="889"/>
      <c r="F21" s="890"/>
      <c r="G21" s="125" t="s">
        <v>80</v>
      </c>
      <c r="H21" s="888">
        <f>'MAPA DE RIESGOS'!J50</f>
        <v>0</v>
      </c>
      <c r="I21" s="889"/>
      <c r="J21" s="889"/>
      <c r="K21" s="889"/>
      <c r="L21" s="889"/>
      <c r="M21" s="889"/>
      <c r="N21" s="889"/>
      <c r="O21" s="98"/>
      <c r="P21" s="98"/>
      <c r="Q21" s="95"/>
      <c r="R21" s="95"/>
      <c r="S21" s="95"/>
      <c r="T21" s="95"/>
    </row>
    <row r="22" spans="1:20" ht="50.1" customHeight="1" x14ac:dyDescent="0.35">
      <c r="A22" s="888">
        <f>'MAPA DE RIESGOS'!E51</f>
        <v>0</v>
      </c>
      <c r="B22" s="889"/>
      <c r="C22" s="889"/>
      <c r="D22" s="889"/>
      <c r="E22" s="889"/>
      <c r="F22" s="890"/>
      <c r="G22" s="125" t="s">
        <v>81</v>
      </c>
      <c r="H22" s="888">
        <f>'MAPA DE RIESGOS'!J51</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gj2v7UhCKWgOz4pNNutGtDJc/m0a1eKjdZ2PSO/2gLiB6t77tbyH0BTGT9I7X2sGsepAyGN5Htm75HJT7mImqA==" saltValue="K7eXoqBZHB2plzkPVIjLcA=="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68" priority="14" stopIfTrue="1">
      <formula>LEFT(J11,4)="ALTO"</formula>
    </cfRule>
    <cfRule type="expression" dxfId="167" priority="15" stopIfTrue="1">
      <formula>LEFT(J11,8)="MODERADO"</formula>
    </cfRule>
    <cfRule type="expression" dxfId="166" priority="16" stopIfTrue="1">
      <formula>LEFT(J11,7)="EXTREMO"</formula>
    </cfRule>
    <cfRule type="expression" dxfId="165" priority="17" stopIfTrue="1">
      <formula>LEFT(J11,4)="BAJO"</formula>
    </cfRule>
  </conditionalFormatting>
  <conditionalFormatting sqref="O81">
    <cfRule type="expression" dxfId="164" priority="10" stopIfTrue="1">
      <formula>LEFT(O81,4)="ALTO"</formula>
    </cfRule>
    <cfRule type="expression" dxfId="163" priority="11" stopIfTrue="1">
      <formula>LEFT(O81,8)="MODERADO"</formula>
    </cfRule>
    <cfRule type="expression" dxfId="162" priority="12" stopIfTrue="1">
      <formula>LEFT(O81,7)="EXTREMO"</formula>
    </cfRule>
    <cfRule type="expression" dxfId="161" priority="13" stopIfTrue="1">
      <formula>LEFT(O81,4)="BAJO"</formula>
    </cfRule>
  </conditionalFormatting>
  <conditionalFormatting sqref="I63:T65">
    <cfRule type="containsText" dxfId="160" priority="1" stopIfTrue="1" operator="containsText" text="Fuerte">
      <formula>NOT(ISERROR(SEARCH("Fuerte",I63)))</formula>
    </cfRule>
    <cfRule type="containsText" dxfId="159" priority="2" stopIfTrue="1" operator="containsText" text="Moderado">
      <formula>NOT(ISERROR(SEARCH("Moderado",I63)))</formula>
    </cfRule>
    <cfRule type="containsText" dxfId="158"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9">
    <tabColor theme="3"/>
  </sheetPr>
  <dimension ref="A1:U82"/>
  <sheetViews>
    <sheetView view="pageBreakPreview" topLeftCell="D52"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RIESGOS'!A52</f>
        <v>0</v>
      </c>
      <c r="B7" s="815">
        <f>'MAPA DE RIESGOS'!C52</f>
        <v>0</v>
      </c>
      <c r="C7" s="816"/>
      <c r="D7" s="815">
        <f>'MAPA DE RIESGOS'!B52</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RIESGOS'!$G$52</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RIESGOS'!$H$52</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RIESGOS'!E52</f>
        <v>0</v>
      </c>
      <c r="B18" s="889"/>
      <c r="C18" s="889"/>
      <c r="D18" s="889"/>
      <c r="E18" s="889"/>
      <c r="F18" s="890"/>
      <c r="G18" s="125" t="s">
        <v>77</v>
      </c>
      <c r="H18" s="888">
        <f>'MAPA DE RIESGOS'!J52</f>
        <v>0</v>
      </c>
      <c r="I18" s="889"/>
      <c r="J18" s="889"/>
      <c r="K18" s="889"/>
      <c r="L18" s="889"/>
      <c r="M18" s="889"/>
      <c r="N18" s="889"/>
      <c r="O18" s="98"/>
      <c r="P18" s="98"/>
      <c r="Q18" s="95"/>
      <c r="R18" s="95"/>
      <c r="S18" s="95"/>
      <c r="T18" s="95"/>
    </row>
    <row r="19" spans="1:20" ht="50.1" customHeight="1" x14ac:dyDescent="0.35">
      <c r="A19" s="888">
        <f>'MAPA DE RIESGOS'!E53</f>
        <v>0</v>
      </c>
      <c r="B19" s="889"/>
      <c r="C19" s="889"/>
      <c r="D19" s="889"/>
      <c r="E19" s="889"/>
      <c r="F19" s="890"/>
      <c r="G19" s="125" t="s">
        <v>78</v>
      </c>
      <c r="H19" s="888">
        <f>'MAPA DE RIESGOS'!J53</f>
        <v>0</v>
      </c>
      <c r="I19" s="889"/>
      <c r="J19" s="889"/>
      <c r="K19" s="889"/>
      <c r="L19" s="889"/>
      <c r="M19" s="889"/>
      <c r="N19" s="889"/>
      <c r="O19" s="98"/>
      <c r="P19" s="98"/>
      <c r="Q19" s="95"/>
      <c r="R19" s="95"/>
      <c r="S19" s="95"/>
      <c r="T19" s="95"/>
    </row>
    <row r="20" spans="1:20" ht="50.1" customHeight="1" x14ac:dyDescent="0.35">
      <c r="A20" s="888">
        <f>'MAPA DE RIESGOS'!E54</f>
        <v>0</v>
      </c>
      <c r="B20" s="889"/>
      <c r="C20" s="889"/>
      <c r="D20" s="889"/>
      <c r="E20" s="889"/>
      <c r="F20" s="890"/>
      <c r="G20" s="125" t="s">
        <v>79</v>
      </c>
      <c r="H20" s="888">
        <f>'MAPA DE RIESGOS'!J54</f>
        <v>0</v>
      </c>
      <c r="I20" s="889"/>
      <c r="J20" s="889"/>
      <c r="K20" s="889"/>
      <c r="L20" s="889"/>
      <c r="M20" s="889"/>
      <c r="N20" s="889"/>
      <c r="O20" s="98"/>
      <c r="P20" s="98"/>
      <c r="Q20" s="95"/>
      <c r="R20" s="95"/>
      <c r="S20" s="95"/>
      <c r="T20" s="95"/>
    </row>
    <row r="21" spans="1:20" ht="50.1" customHeight="1" x14ac:dyDescent="0.35">
      <c r="A21" s="888">
        <f>'MAPA DE RIESGOS'!E55</f>
        <v>0</v>
      </c>
      <c r="B21" s="889"/>
      <c r="C21" s="889"/>
      <c r="D21" s="889"/>
      <c r="E21" s="889"/>
      <c r="F21" s="890"/>
      <c r="G21" s="125" t="s">
        <v>80</v>
      </c>
      <c r="H21" s="888">
        <f>'MAPA DE RIESGOS'!J55</f>
        <v>0</v>
      </c>
      <c r="I21" s="889"/>
      <c r="J21" s="889"/>
      <c r="K21" s="889"/>
      <c r="L21" s="889"/>
      <c r="M21" s="889"/>
      <c r="N21" s="889"/>
      <c r="O21" s="98"/>
      <c r="P21" s="98"/>
      <c r="Q21" s="95"/>
      <c r="R21" s="95"/>
      <c r="S21" s="95"/>
      <c r="T21" s="95"/>
    </row>
    <row r="22" spans="1:20" ht="50.1" customHeight="1" x14ac:dyDescent="0.35">
      <c r="A22" s="888">
        <f>'MAPA DE RIESGOS'!E56</f>
        <v>0</v>
      </c>
      <c r="B22" s="889"/>
      <c r="C22" s="889"/>
      <c r="D22" s="889"/>
      <c r="E22" s="889"/>
      <c r="F22" s="890"/>
      <c r="G22" s="125" t="s">
        <v>81</v>
      </c>
      <c r="H22" s="888">
        <f>'MAPA DE RIESGOS'!J56</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8SHlKKaCHK0RoJMal4AFAIHsvXR7IjMA6YVX/n4MxThsCaGQjbY9iFlX71JorGrVWnHJ4JgQMEg9iuzTuBZSbw==" saltValue="aDsL78hMLoNMfGJMtN57AQ=="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57" priority="14" stopIfTrue="1">
      <formula>LEFT(J11,4)="ALTO"</formula>
    </cfRule>
    <cfRule type="expression" dxfId="156" priority="15" stopIfTrue="1">
      <formula>LEFT(J11,8)="MODERADO"</formula>
    </cfRule>
    <cfRule type="expression" dxfId="155" priority="16" stopIfTrue="1">
      <formula>LEFT(J11,7)="EXTREMO"</formula>
    </cfRule>
    <cfRule type="expression" dxfId="154" priority="17" stopIfTrue="1">
      <formula>LEFT(J11,4)="BAJO"</formula>
    </cfRule>
  </conditionalFormatting>
  <conditionalFormatting sqref="O81">
    <cfRule type="expression" dxfId="153" priority="10" stopIfTrue="1">
      <formula>LEFT(O81,4)="ALTO"</formula>
    </cfRule>
    <cfRule type="expression" dxfId="152" priority="11" stopIfTrue="1">
      <formula>LEFT(O81,8)="MODERADO"</formula>
    </cfRule>
    <cfRule type="expression" dxfId="151" priority="12" stopIfTrue="1">
      <formula>LEFT(O81,7)="EXTREMO"</formula>
    </cfRule>
    <cfRule type="expression" dxfId="150" priority="13" stopIfTrue="1">
      <formula>LEFT(O81,4)="BAJO"</formula>
    </cfRule>
  </conditionalFormatting>
  <conditionalFormatting sqref="I63:T65">
    <cfRule type="containsText" dxfId="149" priority="1" stopIfTrue="1" operator="containsText" text="Fuerte">
      <formula>NOT(ISERROR(SEARCH("Fuerte",I63)))</formula>
    </cfRule>
    <cfRule type="containsText" dxfId="148" priority="2" stopIfTrue="1" operator="containsText" text="Moderado">
      <formula>NOT(ISERROR(SEARCH("Moderado",I63)))</formula>
    </cfRule>
    <cfRule type="containsText" dxfId="147"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2"/>
  <dimension ref="A1:AN125"/>
  <sheetViews>
    <sheetView view="pageBreakPreview" topLeftCell="G17" zoomScaleNormal="40" zoomScaleSheetLayoutView="100" workbookViewId="0">
      <selection activeCell="J17" sqref="J17"/>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5" width="72.85546875" style="19" customWidth="1"/>
    <col min="6" max="6" width="80.28515625" style="19" customWidth="1"/>
    <col min="7" max="9" width="10.7109375" style="19" customWidth="1"/>
    <col min="10" max="10" width="84.85546875" style="19" customWidth="1"/>
    <col min="11" max="13" width="10.7109375" style="19" customWidth="1"/>
    <col min="14" max="14" width="13.28515625" style="19" customWidth="1"/>
    <col min="15" max="16" width="49.28515625" style="19" customWidth="1"/>
    <col min="17" max="18" width="49.28515625" style="24" customWidth="1"/>
    <col min="19" max="20" width="49.2851562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462" t="s">
        <v>451</v>
      </c>
      <c r="D7" s="462"/>
      <c r="E7" s="462"/>
      <c r="F7" s="462"/>
      <c r="G7" s="462"/>
      <c r="H7" s="462"/>
      <c r="I7" s="462"/>
      <c r="J7" s="462"/>
      <c r="K7" s="462"/>
      <c r="L7" s="462"/>
      <c r="M7" s="462"/>
      <c r="N7" s="462"/>
      <c r="O7" s="462"/>
      <c r="P7" s="462"/>
      <c r="Q7" s="462"/>
      <c r="R7" s="462"/>
      <c r="S7" s="462"/>
      <c r="T7" s="462"/>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458" t="s">
        <v>452</v>
      </c>
      <c r="D8" s="459"/>
      <c r="E8" s="459"/>
      <c r="F8" s="459"/>
      <c r="G8" s="459"/>
      <c r="H8" s="459"/>
      <c r="I8" s="459"/>
      <c r="J8" s="459"/>
      <c r="K8" s="459"/>
      <c r="L8" s="459"/>
      <c r="M8" s="459"/>
      <c r="N8" s="459"/>
      <c r="O8" s="459"/>
      <c r="P8" s="459"/>
      <c r="Q8" s="459"/>
      <c r="R8" s="459"/>
      <c r="S8" s="459"/>
      <c r="T8" s="460"/>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461" t="s">
        <v>453</v>
      </c>
      <c r="D9" s="462"/>
      <c r="E9" s="462"/>
      <c r="F9" s="462"/>
      <c r="G9" s="462"/>
      <c r="H9" s="462"/>
      <c r="I9" s="462"/>
      <c r="J9" s="462"/>
      <c r="K9" s="462"/>
      <c r="L9" s="462"/>
      <c r="M9" s="462"/>
      <c r="N9" s="462"/>
      <c r="O9" s="462"/>
      <c r="P9" s="462"/>
      <c r="Q9" s="462"/>
      <c r="R9" s="462"/>
      <c r="S9" s="462"/>
      <c r="T9" s="462"/>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462" t="s">
        <v>454</v>
      </c>
      <c r="D10" s="462"/>
      <c r="E10" s="462"/>
      <c r="F10" s="462"/>
      <c r="G10" s="462"/>
      <c r="H10" s="462"/>
      <c r="I10" s="462"/>
      <c r="J10" s="462"/>
      <c r="K10" s="462"/>
      <c r="L10" s="462"/>
      <c r="M10" s="462"/>
      <c r="N10" s="462"/>
      <c r="O10" s="462"/>
      <c r="P10" s="462"/>
      <c r="Q10" s="462"/>
      <c r="R10" s="462"/>
      <c r="S10" s="462"/>
      <c r="T10" s="462"/>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404" t="s">
        <v>455</v>
      </c>
      <c r="C16" s="452" t="s">
        <v>456</v>
      </c>
      <c r="D16" s="398" t="s">
        <v>457</v>
      </c>
      <c r="E16" s="77" t="s">
        <v>458</v>
      </c>
      <c r="F16" s="74" t="s">
        <v>459</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460</v>
      </c>
      <c r="K16" s="401">
        <f>('[3]R1 PR'!$A$81)*1</f>
        <v>3</v>
      </c>
      <c r="L16" s="401">
        <f>('[3]R1 PR'!$H$81)*1</f>
        <v>3</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ALTO</v>
      </c>
      <c r="N16" s="405" t="s">
        <v>17</v>
      </c>
      <c r="O16" s="167" t="s">
        <v>461</v>
      </c>
      <c r="P16" s="167" t="s">
        <v>462</v>
      </c>
      <c r="Q16" s="167" t="s">
        <v>463</v>
      </c>
      <c r="R16" s="79">
        <v>43831</v>
      </c>
      <c r="S16" s="79">
        <v>44166</v>
      </c>
      <c r="T16" s="80"/>
      <c r="U16" s="406" t="s">
        <v>464</v>
      </c>
      <c r="V16" s="407"/>
      <c r="W16" s="408" t="s">
        <v>465</v>
      </c>
      <c r="X16" s="403"/>
      <c r="Y16" s="403" t="s">
        <v>322</v>
      </c>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404"/>
      <c r="C17" s="452"/>
      <c r="D17" s="398"/>
      <c r="E17" s="77" t="s">
        <v>466</v>
      </c>
      <c r="F17" s="77" t="s">
        <v>467</v>
      </c>
      <c r="G17" s="399"/>
      <c r="H17" s="399"/>
      <c r="I17" s="400"/>
      <c r="J17" s="78" t="s">
        <v>468</v>
      </c>
      <c r="K17" s="402"/>
      <c r="L17" s="402"/>
      <c r="M17" s="400"/>
      <c r="N17" s="405"/>
      <c r="O17" s="81" t="s">
        <v>469</v>
      </c>
      <c r="P17" s="81" t="s">
        <v>470</v>
      </c>
      <c r="Q17" s="167" t="s">
        <v>463</v>
      </c>
      <c r="R17" s="79">
        <v>43831</v>
      </c>
      <c r="S17" s="79">
        <v>44166</v>
      </c>
      <c r="T17" s="80"/>
      <c r="U17" s="406"/>
      <c r="V17" s="408"/>
      <c r="W17" s="408"/>
      <c r="X17" s="403"/>
      <c r="Y17" s="403"/>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t="s">
        <v>471</v>
      </c>
      <c r="F18" s="77" t="s">
        <v>472</v>
      </c>
      <c r="G18" s="399"/>
      <c r="H18" s="399"/>
      <c r="I18" s="400"/>
      <c r="J18" s="78" t="s">
        <v>473</v>
      </c>
      <c r="K18" s="402"/>
      <c r="L18" s="402"/>
      <c r="M18" s="400"/>
      <c r="N18" s="405"/>
      <c r="O18" s="81" t="s">
        <v>474</v>
      </c>
      <c r="P18" s="81" t="s">
        <v>470</v>
      </c>
      <c r="Q18" s="167" t="s">
        <v>463</v>
      </c>
      <c r="R18" s="79">
        <v>43831</v>
      </c>
      <c r="S18" s="79">
        <v>44166</v>
      </c>
      <c r="T18" s="80"/>
      <c r="U18" s="406"/>
      <c r="V18" s="408"/>
      <c r="W18" s="408"/>
      <c r="X18" s="403"/>
      <c r="Y18" s="403"/>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t="s">
        <v>475</v>
      </c>
      <c r="F19" s="77" t="s">
        <v>476</v>
      </c>
      <c r="G19" s="399"/>
      <c r="H19" s="399"/>
      <c r="I19" s="400"/>
      <c r="J19" s="78" t="s">
        <v>477</v>
      </c>
      <c r="K19" s="402"/>
      <c r="L19" s="402"/>
      <c r="M19" s="400"/>
      <c r="N19" s="405"/>
      <c r="O19" s="81" t="s">
        <v>478</v>
      </c>
      <c r="P19" s="81" t="s">
        <v>479</v>
      </c>
      <c r="Q19" s="167" t="s">
        <v>463</v>
      </c>
      <c r="R19" s="79">
        <v>43831</v>
      </c>
      <c r="S19" s="79">
        <v>44166</v>
      </c>
      <c r="T19" s="80"/>
      <c r="U19" s="406"/>
      <c r="V19" s="408"/>
      <c r="W19" s="408"/>
      <c r="X19" s="403"/>
      <c r="Y19" s="403"/>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1"/>
      <c r="P20" s="83"/>
      <c r="Q20" s="167" t="s">
        <v>463</v>
      </c>
      <c r="R20" s="79">
        <v>43831</v>
      </c>
      <c r="S20" s="79">
        <v>44166</v>
      </c>
      <c r="T20" s="80"/>
      <c r="U20" s="406"/>
      <c r="V20" s="408"/>
      <c r="W20" s="408"/>
      <c r="X20" s="403"/>
      <c r="Y20" s="403"/>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v>2</v>
      </c>
      <c r="B21" s="404" t="s">
        <v>480</v>
      </c>
      <c r="C21" s="452" t="s">
        <v>37</v>
      </c>
      <c r="D21" s="398" t="s">
        <v>481</v>
      </c>
      <c r="E21" s="77" t="s">
        <v>482</v>
      </c>
      <c r="F21" s="77" t="s">
        <v>483</v>
      </c>
      <c r="G21" s="399">
        <v>3</v>
      </c>
      <c r="H21" s="399">
        <v>3</v>
      </c>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ALTO</v>
      </c>
      <c r="J21" s="78" t="s">
        <v>484</v>
      </c>
      <c r="K21" s="401">
        <f>('[3]R2 PR'!$A$81)*1</f>
        <v>3</v>
      </c>
      <c r="L21" s="401">
        <f>('[3]R2 PR'!$H$81)*1</f>
        <v>3</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ALTO</v>
      </c>
      <c r="N21" s="405" t="s">
        <v>17</v>
      </c>
      <c r="O21" s="81" t="s">
        <v>485</v>
      </c>
      <c r="P21" s="167" t="s">
        <v>486</v>
      </c>
      <c r="Q21" s="167" t="s">
        <v>463</v>
      </c>
      <c r="R21" s="79">
        <v>43831</v>
      </c>
      <c r="S21" s="79">
        <v>44166</v>
      </c>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452"/>
      <c r="D22" s="398"/>
      <c r="E22" s="77" t="s">
        <v>487</v>
      </c>
      <c r="F22" s="77" t="s">
        <v>488</v>
      </c>
      <c r="G22" s="399"/>
      <c r="H22" s="399"/>
      <c r="I22" s="400"/>
      <c r="J22" s="78" t="s">
        <v>489</v>
      </c>
      <c r="K22" s="402"/>
      <c r="L22" s="402"/>
      <c r="M22" s="400"/>
      <c r="N22" s="405"/>
      <c r="O22" s="81" t="s">
        <v>490</v>
      </c>
      <c r="P22" s="81" t="s">
        <v>491</v>
      </c>
      <c r="Q22" s="167" t="s">
        <v>463</v>
      </c>
      <c r="R22" s="79">
        <v>43831</v>
      </c>
      <c r="S22" s="79">
        <v>44166</v>
      </c>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452"/>
      <c r="D23" s="398"/>
      <c r="E23" s="77" t="s">
        <v>492</v>
      </c>
      <c r="F23" s="77" t="s">
        <v>493</v>
      </c>
      <c r="G23" s="399"/>
      <c r="H23" s="399"/>
      <c r="I23" s="400"/>
      <c r="J23" s="78" t="s">
        <v>494</v>
      </c>
      <c r="K23" s="402"/>
      <c r="L23" s="402"/>
      <c r="M23" s="400"/>
      <c r="N23" s="405"/>
      <c r="O23" s="81" t="s">
        <v>495</v>
      </c>
      <c r="P23" s="81" t="s">
        <v>496</v>
      </c>
      <c r="Q23" s="167" t="s">
        <v>463</v>
      </c>
      <c r="R23" s="79">
        <v>43831</v>
      </c>
      <c r="S23" s="79">
        <v>44166</v>
      </c>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452"/>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452"/>
      <c r="D25" s="398"/>
      <c r="E25" s="77"/>
      <c r="F25" s="82"/>
      <c r="G25" s="399"/>
      <c r="H25" s="399"/>
      <c r="I25" s="400"/>
      <c r="J25" s="78"/>
      <c r="K25" s="402"/>
      <c r="L25" s="402"/>
      <c r="M25" s="400"/>
      <c r="N25" s="405"/>
      <c r="O25" s="83"/>
      <c r="P25" s="83"/>
      <c r="Q25" s="84"/>
      <c r="R25" s="84"/>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v>3</v>
      </c>
      <c r="B26" s="404" t="s">
        <v>497</v>
      </c>
      <c r="C26" s="399" t="s">
        <v>39</v>
      </c>
      <c r="D26" s="398" t="s">
        <v>498</v>
      </c>
      <c r="E26" s="74" t="s">
        <v>499</v>
      </c>
      <c r="F26" s="77" t="s">
        <v>500</v>
      </c>
      <c r="G26" s="399">
        <v>3</v>
      </c>
      <c r="H26" s="399">
        <v>3</v>
      </c>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ALTO</v>
      </c>
      <c r="J26" s="78" t="s">
        <v>501</v>
      </c>
      <c r="K26" s="401">
        <f>('[3]R3 PR'!$A$81)*1</f>
        <v>3</v>
      </c>
      <c r="L26" s="401">
        <f>('[3]R3 PR'!$H$81)*1</f>
        <v>3</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ALTO</v>
      </c>
      <c r="N26" s="405"/>
      <c r="O26" s="78" t="s">
        <v>502</v>
      </c>
      <c r="P26" s="167" t="s">
        <v>503</v>
      </c>
      <c r="Q26" s="167" t="s">
        <v>463</v>
      </c>
      <c r="R26" s="79">
        <v>43831</v>
      </c>
      <c r="S26" s="79">
        <v>44166</v>
      </c>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t="s">
        <v>504</v>
      </c>
      <c r="F27" s="77" t="s">
        <v>488</v>
      </c>
      <c r="G27" s="399"/>
      <c r="H27" s="399"/>
      <c r="I27" s="400"/>
      <c r="J27" s="78" t="s">
        <v>505</v>
      </c>
      <c r="K27" s="402"/>
      <c r="L27" s="402"/>
      <c r="M27" s="400"/>
      <c r="N27" s="405"/>
      <c r="O27" s="78" t="s">
        <v>506</v>
      </c>
      <c r="P27" s="81" t="s">
        <v>507</v>
      </c>
      <c r="Q27" s="167" t="s">
        <v>463</v>
      </c>
      <c r="R27" s="79">
        <v>43831</v>
      </c>
      <c r="S27" s="79">
        <v>44166</v>
      </c>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t="s">
        <v>508</v>
      </c>
      <c r="F28" s="77" t="s">
        <v>509</v>
      </c>
      <c r="G28" s="399"/>
      <c r="H28" s="399"/>
      <c r="I28" s="400"/>
      <c r="J28" s="78" t="s">
        <v>510</v>
      </c>
      <c r="K28" s="402"/>
      <c r="L28" s="402"/>
      <c r="M28" s="400"/>
      <c r="N28" s="405"/>
      <c r="O28" s="78" t="s">
        <v>511</v>
      </c>
      <c r="P28" s="81" t="s">
        <v>512</v>
      </c>
      <c r="Q28" s="167" t="s">
        <v>463</v>
      </c>
      <c r="R28" s="79">
        <v>43831</v>
      </c>
      <c r="S28" s="79">
        <v>44166</v>
      </c>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t="s">
        <v>513</v>
      </c>
      <c r="F29" s="77" t="s">
        <v>514</v>
      </c>
      <c r="G29" s="399"/>
      <c r="H29" s="399"/>
      <c r="I29" s="400"/>
      <c r="J29" s="78" t="s">
        <v>515</v>
      </c>
      <c r="K29" s="402"/>
      <c r="L29" s="402"/>
      <c r="M29" s="400"/>
      <c r="N29" s="405"/>
      <c r="O29" s="78" t="s">
        <v>516</v>
      </c>
      <c r="P29" s="81" t="s">
        <v>517</v>
      </c>
      <c r="Q29" s="167" t="s">
        <v>463</v>
      </c>
      <c r="R29" s="79">
        <v>43831</v>
      </c>
      <c r="S29" s="79">
        <v>44166</v>
      </c>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t="s">
        <v>518</v>
      </c>
      <c r="F30" s="82" t="s">
        <v>476</v>
      </c>
      <c r="G30" s="399"/>
      <c r="H30" s="399"/>
      <c r="I30" s="400"/>
      <c r="J30" s="78" t="s">
        <v>519</v>
      </c>
      <c r="K30" s="402"/>
      <c r="L30" s="402"/>
      <c r="M30" s="400"/>
      <c r="N30" s="405"/>
      <c r="O30" s="78" t="s">
        <v>519</v>
      </c>
      <c r="P30" s="83" t="s">
        <v>520</v>
      </c>
      <c r="Q30" s="167" t="s">
        <v>463</v>
      </c>
      <c r="R30" s="79">
        <v>43831</v>
      </c>
      <c r="S30" s="79">
        <v>44166</v>
      </c>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v>4</v>
      </c>
      <c r="B31" s="404" t="s">
        <v>521</v>
      </c>
      <c r="C31" s="399" t="s">
        <v>38</v>
      </c>
      <c r="D31" s="398" t="s">
        <v>522</v>
      </c>
      <c r="E31" s="77" t="s">
        <v>523</v>
      </c>
      <c r="F31" s="77" t="s">
        <v>524</v>
      </c>
      <c r="G31" s="399">
        <v>3</v>
      </c>
      <c r="H31" s="399">
        <v>3</v>
      </c>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ALTO</v>
      </c>
      <c r="J31" s="78" t="s">
        <v>525</v>
      </c>
      <c r="K31" s="401">
        <f>('[3]R4 PR'!$A$81)*1</f>
        <v>3</v>
      </c>
      <c r="L31" s="401">
        <f>('[3]R4 PR'!$H$81)*1</f>
        <v>3</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ALTO</v>
      </c>
      <c r="N31" s="405"/>
      <c r="O31" s="78" t="s">
        <v>526</v>
      </c>
      <c r="P31" s="167" t="s">
        <v>503</v>
      </c>
      <c r="Q31" s="167" t="s">
        <v>463</v>
      </c>
      <c r="R31" s="79">
        <v>43831</v>
      </c>
      <c r="S31" s="79">
        <v>44166</v>
      </c>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t="s">
        <v>527</v>
      </c>
      <c r="F32" s="74" t="s">
        <v>528</v>
      </c>
      <c r="G32" s="399"/>
      <c r="H32" s="399"/>
      <c r="I32" s="400"/>
      <c r="J32" s="78" t="s">
        <v>529</v>
      </c>
      <c r="K32" s="402"/>
      <c r="L32" s="402"/>
      <c r="M32" s="400"/>
      <c r="N32" s="405"/>
      <c r="O32" s="78" t="s">
        <v>530</v>
      </c>
      <c r="P32" s="81" t="s">
        <v>531</v>
      </c>
      <c r="Q32" s="167" t="s">
        <v>463</v>
      </c>
      <c r="R32" s="79">
        <v>43831</v>
      </c>
      <c r="S32" s="79">
        <v>44166</v>
      </c>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t="s">
        <v>532</v>
      </c>
      <c r="F33" s="77" t="s">
        <v>533</v>
      </c>
      <c r="G33" s="399"/>
      <c r="H33" s="399"/>
      <c r="I33" s="400"/>
      <c r="J33" s="78" t="s">
        <v>534</v>
      </c>
      <c r="K33" s="402"/>
      <c r="L33" s="402"/>
      <c r="M33" s="400"/>
      <c r="N33" s="405"/>
      <c r="O33" s="78" t="s">
        <v>535</v>
      </c>
      <c r="P33" s="81" t="s">
        <v>536</v>
      </c>
      <c r="Q33" s="167" t="s">
        <v>463</v>
      </c>
      <c r="R33" s="79">
        <v>43831</v>
      </c>
      <c r="S33" s="79">
        <v>44166</v>
      </c>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('[3]R5 PR'!$A$81)*1</f>
        <v>1</v>
      </c>
      <c r="L36" s="401">
        <f>('[3]R5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78" customHeight="1" x14ac:dyDescent="0.25">
      <c r="A42" s="389"/>
      <c r="B42" s="404"/>
      <c r="C42" s="399"/>
      <c r="D42" s="398"/>
      <c r="E42" s="77"/>
      <c r="F42" s="77"/>
      <c r="G42" s="399"/>
      <c r="H42" s="399"/>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
      </c>
      <c r="J42" s="78"/>
      <c r="K42" s="401">
        <f>('[3]R1 PRY'!$A$81)*1</f>
        <v>1</v>
      </c>
      <c r="L42" s="401">
        <f>('[3]R1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c r="O42" s="167"/>
      <c r="P42" s="167"/>
      <c r="Q42" s="167"/>
      <c r="R42" s="79"/>
      <c r="S42" s="79"/>
      <c r="T42" s="80"/>
      <c r="U42" s="403"/>
      <c r="V42" s="403"/>
      <c r="W42" s="403"/>
      <c r="X42" s="403"/>
      <c r="Y42" s="403"/>
      <c r="Z42" s="403"/>
      <c r="AA42" s="403"/>
      <c r="AB42" s="141"/>
      <c r="AC42" s="141"/>
      <c r="AD42" s="141"/>
      <c r="AE42" s="141"/>
      <c r="AF42" s="141"/>
      <c r="AG42" s="141"/>
      <c r="AH42" s="141"/>
      <c r="AI42" s="141"/>
      <c r="AJ42" s="141"/>
      <c r="AK42" s="141"/>
      <c r="AL42" s="141"/>
      <c r="AM42" s="141"/>
      <c r="AN42" s="151"/>
    </row>
    <row r="43" spans="1:40" s="74" customFormat="1" ht="78" customHeight="1" x14ac:dyDescent="0.25">
      <c r="A43" s="389"/>
      <c r="B43" s="404"/>
      <c r="C43" s="399"/>
      <c r="D43" s="398"/>
      <c r="E43" s="77"/>
      <c r="F43" s="77"/>
      <c r="G43" s="399"/>
      <c r="H43" s="399"/>
      <c r="I43" s="400"/>
      <c r="J43" s="78"/>
      <c r="K43" s="402"/>
      <c r="L43" s="402"/>
      <c r="M43" s="400"/>
      <c r="N43" s="405"/>
      <c r="O43" s="81"/>
      <c r="P43" s="81"/>
      <c r="Q43" s="167"/>
      <c r="R43" s="79"/>
      <c r="S43" s="79"/>
      <c r="T43" s="80"/>
      <c r="U43" s="403"/>
      <c r="V43" s="403"/>
      <c r="W43" s="403"/>
      <c r="X43" s="403"/>
      <c r="Y43" s="403"/>
      <c r="Z43" s="403"/>
      <c r="AA43" s="403"/>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c r="F44" s="77"/>
      <c r="G44" s="399"/>
      <c r="H44" s="399"/>
      <c r="I44" s="400"/>
      <c r="J44" s="78"/>
      <c r="K44" s="402"/>
      <c r="L44" s="402"/>
      <c r="M44" s="400"/>
      <c r="N44" s="405"/>
      <c r="O44" s="81"/>
      <c r="P44" s="81"/>
      <c r="Q44" s="167"/>
      <c r="R44" s="79"/>
      <c r="S44" s="79"/>
      <c r="T44" s="80"/>
      <c r="U44" s="403"/>
      <c r="V44" s="403"/>
      <c r="W44" s="403"/>
      <c r="X44" s="403"/>
      <c r="Y44" s="403"/>
      <c r="Z44" s="403"/>
      <c r="AA44" s="403"/>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c r="K45" s="402"/>
      <c r="L45" s="402"/>
      <c r="M45" s="400"/>
      <c r="N45" s="405"/>
      <c r="O45" s="81"/>
      <c r="P45" s="81"/>
      <c r="Q45" s="167"/>
      <c r="R45" s="79"/>
      <c r="S45" s="79"/>
      <c r="T45" s="80"/>
      <c r="U45" s="403"/>
      <c r="V45" s="403"/>
      <c r="W45" s="403"/>
      <c r="X45" s="403"/>
      <c r="Y45" s="403"/>
      <c r="Z45" s="403"/>
      <c r="AA45" s="403"/>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3"/>
      <c r="P46" s="83"/>
      <c r="Q46" s="84"/>
      <c r="R46" s="84"/>
      <c r="S46" s="80"/>
      <c r="T46" s="80"/>
      <c r="U46" s="403"/>
      <c r="V46" s="403"/>
      <c r="W46" s="403"/>
      <c r="X46" s="403"/>
      <c r="Y46" s="403"/>
      <c r="Z46" s="403"/>
      <c r="AA46" s="403"/>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f>('[3]R2 PRY'!$A$81)*1</f>
        <v>1</v>
      </c>
      <c r="L47" s="401">
        <f>('[3]R2 PRY'!$H$81)*1</f>
        <v>1</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BAJO</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('[3]R3 PRY'!$A$81)*1</f>
        <v>1</v>
      </c>
      <c r="L52" s="401">
        <f>('[3]R3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('[3]R4 PRY'!$A$81)*1</f>
        <v>1</v>
      </c>
      <c r="L57" s="401">
        <f>('[3]R4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('[3]R5 PRY'!$A$81)*1</f>
        <v>1</v>
      </c>
      <c r="L62" s="401">
        <f>('[3]R5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78" customHeight="1" x14ac:dyDescent="0.25">
      <c r="A68" s="436"/>
      <c r="B68" s="437"/>
      <c r="C68" s="438"/>
      <c r="D68" s="439"/>
      <c r="E68" s="10"/>
      <c r="F68" s="10"/>
      <c r="G68" s="399"/>
      <c r="H68" s="399">
        <f>'[3]R1CO-Imp'!$C$26</f>
        <v>0</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
      </c>
      <c r="J68" s="78"/>
      <c r="K68" s="401">
        <f>('[3]R1 CO'!$A$81)*1</f>
        <v>1</v>
      </c>
      <c r="L68" s="401">
        <f>('[3]R1 CO'!$H$81)*1</f>
        <v>1</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c r="O68" s="176"/>
      <c r="P68" s="176"/>
      <c r="Q68" s="176"/>
      <c r="R68" s="12"/>
      <c r="S68" s="12"/>
      <c r="T68" s="13"/>
      <c r="U68" s="440"/>
      <c r="V68" s="440"/>
      <c r="W68" s="440"/>
      <c r="X68" s="440"/>
      <c r="Y68" s="440"/>
      <c r="Z68" s="440"/>
      <c r="AA68" s="440"/>
      <c r="AB68" s="141"/>
      <c r="AC68" s="141"/>
      <c r="AD68" s="141"/>
      <c r="AE68" s="141"/>
      <c r="AF68" s="141"/>
      <c r="AG68" s="141"/>
      <c r="AH68" s="141"/>
      <c r="AI68" s="141"/>
      <c r="AJ68" s="141"/>
      <c r="AK68" s="141"/>
      <c r="AL68" s="141"/>
      <c r="AM68" s="141"/>
      <c r="AN68" s="152"/>
    </row>
    <row r="69" spans="1:40" s="20" customFormat="1" ht="78" customHeight="1" x14ac:dyDescent="0.25">
      <c r="A69" s="436"/>
      <c r="B69" s="437"/>
      <c r="C69" s="438"/>
      <c r="D69" s="439"/>
      <c r="E69" s="10"/>
      <c r="F69" s="10"/>
      <c r="G69" s="399"/>
      <c r="H69" s="399"/>
      <c r="I69" s="422"/>
      <c r="J69" s="78"/>
      <c r="K69" s="402"/>
      <c r="L69" s="402"/>
      <c r="M69" s="441"/>
      <c r="N69" s="442"/>
      <c r="O69" s="11"/>
      <c r="P69" s="11"/>
      <c r="Q69" s="176"/>
      <c r="R69" s="12"/>
      <c r="S69" s="12"/>
      <c r="T69" s="13"/>
      <c r="U69" s="440"/>
      <c r="V69" s="440"/>
      <c r="W69" s="440"/>
      <c r="X69" s="440"/>
      <c r="Y69" s="440"/>
      <c r="Z69" s="440"/>
      <c r="AA69" s="440"/>
      <c r="AB69" s="141"/>
      <c r="AC69" s="141"/>
      <c r="AD69" s="141"/>
      <c r="AE69" s="141"/>
      <c r="AF69" s="141"/>
      <c r="AG69" s="141"/>
      <c r="AH69" s="141"/>
      <c r="AI69" s="141"/>
      <c r="AJ69" s="141"/>
      <c r="AK69" s="141"/>
      <c r="AL69" s="141"/>
      <c r="AM69" s="141"/>
      <c r="AN69" s="152"/>
    </row>
    <row r="70" spans="1:40" s="20" customFormat="1" ht="78" customHeight="1" x14ac:dyDescent="0.25">
      <c r="A70" s="436"/>
      <c r="B70" s="437"/>
      <c r="C70" s="438"/>
      <c r="D70" s="439"/>
      <c r="E70" s="10"/>
      <c r="F70" s="10"/>
      <c r="G70" s="399"/>
      <c r="H70" s="399"/>
      <c r="I70" s="422"/>
      <c r="J70" s="78"/>
      <c r="K70" s="402"/>
      <c r="L70" s="402"/>
      <c r="M70" s="441"/>
      <c r="N70" s="442"/>
      <c r="O70" s="11"/>
      <c r="P70" s="11"/>
      <c r="Q70" s="176"/>
      <c r="R70" s="12"/>
      <c r="S70" s="12"/>
      <c r="T70" s="13"/>
      <c r="U70" s="440"/>
      <c r="V70" s="440"/>
      <c r="W70" s="440"/>
      <c r="X70" s="440"/>
      <c r="Y70" s="440"/>
      <c r="Z70" s="440"/>
      <c r="AA70" s="440"/>
      <c r="AB70" s="141"/>
      <c r="AC70" s="141"/>
      <c r="AD70" s="141"/>
      <c r="AE70" s="141"/>
      <c r="AF70" s="141"/>
      <c r="AG70" s="141"/>
      <c r="AH70" s="141"/>
      <c r="AI70" s="141"/>
      <c r="AJ70" s="141"/>
      <c r="AK70" s="141"/>
      <c r="AL70" s="141"/>
      <c r="AM70" s="141"/>
      <c r="AN70" s="152"/>
    </row>
    <row r="71" spans="1:40" s="20" customFormat="1" ht="78" customHeight="1" x14ac:dyDescent="0.95">
      <c r="A71" s="436"/>
      <c r="B71" s="437"/>
      <c r="C71" s="438"/>
      <c r="D71" s="439"/>
      <c r="E71" s="10"/>
      <c r="F71" s="10"/>
      <c r="G71" s="399"/>
      <c r="H71" s="399"/>
      <c r="I71" s="422"/>
      <c r="J71" s="78"/>
      <c r="K71" s="402"/>
      <c r="L71" s="402"/>
      <c r="M71" s="441"/>
      <c r="N71" s="442"/>
      <c r="O71" s="11"/>
      <c r="P71" s="11"/>
      <c r="Q71" s="176"/>
      <c r="R71" s="12"/>
      <c r="S71" s="12"/>
      <c r="T71" s="13"/>
      <c r="U71" s="440"/>
      <c r="V71" s="440"/>
      <c r="W71" s="440"/>
      <c r="X71" s="440"/>
      <c r="Y71" s="440"/>
      <c r="Z71" s="440"/>
      <c r="AA71" s="440"/>
      <c r="AB71" s="141"/>
      <c r="AC71" s="141"/>
      <c r="AD71" s="141"/>
      <c r="AE71" s="141"/>
      <c r="AF71" s="146"/>
      <c r="AG71" s="146"/>
      <c r="AH71" s="146"/>
      <c r="AI71" s="146"/>
      <c r="AJ71" s="146"/>
      <c r="AK71" s="146"/>
      <c r="AL71" s="141"/>
      <c r="AM71" s="141"/>
      <c r="AN71" s="152"/>
    </row>
    <row r="72" spans="1:40" s="20" customFormat="1" ht="78" customHeight="1" x14ac:dyDescent="0.25">
      <c r="A72" s="436"/>
      <c r="B72" s="437"/>
      <c r="C72" s="438"/>
      <c r="D72" s="439"/>
      <c r="E72" s="10"/>
      <c r="F72" s="21"/>
      <c r="G72" s="399"/>
      <c r="H72" s="399"/>
      <c r="I72" s="423"/>
      <c r="J72" s="78"/>
      <c r="K72" s="402"/>
      <c r="L72" s="402"/>
      <c r="M72" s="441"/>
      <c r="N72" s="442"/>
      <c r="O72" s="14"/>
      <c r="P72" s="14"/>
      <c r="Q72" s="15"/>
      <c r="R72" s="15"/>
      <c r="S72" s="13"/>
      <c r="T72" s="13"/>
      <c r="U72" s="440"/>
      <c r="V72" s="440"/>
      <c r="W72" s="440"/>
      <c r="X72" s="440"/>
      <c r="Y72" s="44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f>'[3]R2CO-Imp'!$C$26</f>
        <v>0</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f>('[3]R2 CO'!$A$81)*1</f>
        <v>1</v>
      </c>
      <c r="L73" s="401">
        <f>('[3]R2 CO'!$H$81)*1</f>
        <v>1</v>
      </c>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BAJO</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'[3]R3CO-Imp'!$C$26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('[3]R3 CO'!$A$81)*1</f>
        <v>1</v>
      </c>
      <c r="L78" s="401">
        <f>('[3]R3 CO'!$H$81)*1</f>
        <v>1</v>
      </c>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'[3]R4CO-Imp'!$C$26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('[3]R4 CO'!$A$81)*1</f>
        <v>1</v>
      </c>
      <c r="L83" s="401">
        <f>('[3]R4 CO'!$H$81)*1</f>
        <v>1</v>
      </c>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'[3]R5CO-Imp'!$C$26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('[3]R5 CO'!$A$81)*1</f>
        <v>1</v>
      </c>
      <c r="L88" s="401">
        <f>('[3]R5 CO'!$H$81)*1</f>
        <v>1</v>
      </c>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8" customHeight="1" x14ac:dyDescent="0.25">
      <c r="A94" s="436"/>
      <c r="B94" s="437"/>
      <c r="C94" s="438"/>
      <c r="D94" s="439"/>
      <c r="E94" s="10"/>
      <c r="F94" s="10"/>
      <c r="G94" s="438"/>
      <c r="H94" s="447" t="e">
        <f>'[3]R1 SI'!O12</f>
        <v>#DIV/0!</v>
      </c>
      <c r="I94" s="441" t="e">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#DIV/0!</v>
      </c>
      <c r="J94" s="78"/>
      <c r="K94" s="401">
        <f>('[3]R1 SI'!$A$81)*1</f>
        <v>1</v>
      </c>
      <c r="L94" s="401" t="e">
        <f>('[3]R1 SI'!$H$81)*1</f>
        <v>#DIV/0!</v>
      </c>
      <c r="M94" s="441" t="e">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#DIV/0!</v>
      </c>
      <c r="N94" s="442"/>
      <c r="O94" s="176"/>
      <c r="P94" s="176"/>
      <c r="Q94" s="176"/>
      <c r="R94" s="12"/>
      <c r="S94" s="12"/>
      <c r="T94" s="13"/>
      <c r="U94" s="440"/>
      <c r="V94" s="440"/>
      <c r="W94" s="440"/>
      <c r="X94" s="440"/>
      <c r="Y94" s="440"/>
      <c r="Z94" s="440"/>
      <c r="AA94" s="440"/>
      <c r="AB94" s="141"/>
      <c r="AC94" s="141"/>
      <c r="AD94" s="141"/>
      <c r="AE94" s="141"/>
      <c r="AF94" s="141"/>
      <c r="AG94" s="141"/>
      <c r="AH94" s="141"/>
      <c r="AI94" s="141"/>
      <c r="AJ94" s="141"/>
      <c r="AK94" s="141"/>
      <c r="AL94" s="141"/>
      <c r="AM94" s="141"/>
      <c r="AN94" s="152"/>
    </row>
    <row r="95" spans="1:40" s="20" customFormat="1" ht="78" customHeight="1" x14ac:dyDescent="0.25">
      <c r="A95" s="436"/>
      <c r="B95" s="437"/>
      <c r="C95" s="438"/>
      <c r="D95" s="439"/>
      <c r="E95" s="10"/>
      <c r="F95" s="10"/>
      <c r="G95" s="438"/>
      <c r="H95" s="448"/>
      <c r="I95" s="441"/>
      <c r="J95" s="78"/>
      <c r="K95" s="402"/>
      <c r="L95" s="402"/>
      <c r="M95" s="441"/>
      <c r="N95" s="442"/>
      <c r="O95" s="11"/>
      <c r="P95" s="11"/>
      <c r="Q95" s="176"/>
      <c r="R95" s="12"/>
      <c r="S95" s="12"/>
      <c r="T95" s="13"/>
      <c r="U95" s="440"/>
      <c r="V95" s="440"/>
      <c r="W95" s="440"/>
      <c r="X95" s="440"/>
      <c r="Y95" s="440"/>
      <c r="Z95" s="440"/>
      <c r="AA95" s="440"/>
      <c r="AB95" s="141"/>
      <c r="AC95" s="141"/>
      <c r="AD95" s="141"/>
      <c r="AE95" s="141"/>
      <c r="AF95" s="141"/>
      <c r="AG95" s="141"/>
      <c r="AH95" s="141"/>
      <c r="AI95" s="141"/>
      <c r="AJ95" s="141"/>
      <c r="AK95" s="141"/>
      <c r="AL95" s="141"/>
      <c r="AM95" s="141"/>
      <c r="AN95" s="152"/>
    </row>
    <row r="96" spans="1:40" s="20" customFormat="1" ht="78" customHeight="1" x14ac:dyDescent="0.25">
      <c r="A96" s="436"/>
      <c r="B96" s="437"/>
      <c r="C96" s="438"/>
      <c r="D96" s="439"/>
      <c r="E96" s="10"/>
      <c r="F96" s="10"/>
      <c r="G96" s="438"/>
      <c r="H96" s="448"/>
      <c r="I96" s="441"/>
      <c r="J96" s="78"/>
      <c r="K96" s="402"/>
      <c r="L96" s="402"/>
      <c r="M96" s="441"/>
      <c r="N96" s="442"/>
      <c r="O96" s="11"/>
      <c r="P96" s="11"/>
      <c r="Q96" s="176"/>
      <c r="R96" s="12"/>
      <c r="S96" s="12"/>
      <c r="T96" s="13"/>
      <c r="U96" s="440"/>
      <c r="V96" s="440"/>
      <c r="W96" s="440"/>
      <c r="X96" s="440"/>
      <c r="Y96" s="440"/>
      <c r="Z96" s="440"/>
      <c r="AA96" s="440"/>
      <c r="AB96" s="141"/>
      <c r="AC96" s="141"/>
      <c r="AD96" s="141"/>
      <c r="AE96" s="141"/>
      <c r="AF96" s="141"/>
      <c r="AG96" s="141"/>
      <c r="AH96" s="141"/>
      <c r="AI96" s="141"/>
      <c r="AJ96" s="141"/>
      <c r="AK96" s="141"/>
      <c r="AL96" s="141"/>
      <c r="AM96" s="141"/>
      <c r="AN96" s="152"/>
    </row>
    <row r="97" spans="1:40" s="20" customFormat="1" ht="78" customHeight="1" x14ac:dyDescent="0.95">
      <c r="A97" s="436"/>
      <c r="B97" s="437"/>
      <c r="C97" s="438"/>
      <c r="D97" s="439"/>
      <c r="E97" s="10"/>
      <c r="F97" s="10"/>
      <c r="G97" s="438"/>
      <c r="H97" s="448"/>
      <c r="I97" s="441"/>
      <c r="J97" s="78"/>
      <c r="K97" s="402"/>
      <c r="L97" s="402"/>
      <c r="M97" s="441"/>
      <c r="N97" s="442"/>
      <c r="O97" s="11"/>
      <c r="P97" s="11"/>
      <c r="Q97" s="176"/>
      <c r="R97" s="12"/>
      <c r="S97" s="12"/>
      <c r="T97" s="13"/>
      <c r="U97" s="440"/>
      <c r="V97" s="440"/>
      <c r="W97" s="440"/>
      <c r="X97" s="440"/>
      <c r="Y97" s="440"/>
      <c r="Z97" s="440"/>
      <c r="AA97" s="440"/>
      <c r="AB97" s="141"/>
      <c r="AC97" s="141"/>
      <c r="AD97" s="141"/>
      <c r="AE97" s="141"/>
      <c r="AF97" s="146"/>
      <c r="AG97" s="146"/>
      <c r="AH97" s="146"/>
      <c r="AI97" s="146"/>
      <c r="AJ97" s="146"/>
      <c r="AK97" s="146"/>
      <c r="AL97" s="141"/>
      <c r="AM97" s="141"/>
      <c r="AN97" s="152"/>
    </row>
    <row r="98" spans="1:40" s="20" customFormat="1" ht="78" customHeight="1" x14ac:dyDescent="0.25">
      <c r="A98" s="436"/>
      <c r="B98" s="437"/>
      <c r="C98" s="438"/>
      <c r="D98" s="439"/>
      <c r="E98" s="10"/>
      <c r="F98" s="21"/>
      <c r="G98" s="438"/>
      <c r="H98" s="448"/>
      <c r="I98" s="441"/>
      <c r="J98" s="78"/>
      <c r="K98" s="402"/>
      <c r="L98" s="402"/>
      <c r="M98" s="441"/>
      <c r="N98" s="442"/>
      <c r="O98" s="14"/>
      <c r="P98" s="14"/>
      <c r="Q98" s="15"/>
      <c r="R98" s="15"/>
      <c r="S98" s="13"/>
      <c r="T98" s="13"/>
      <c r="U98" s="440"/>
      <c r="V98" s="440"/>
      <c r="W98" s="440"/>
      <c r="X98" s="440"/>
      <c r="Y98" s="440"/>
      <c r="Z98" s="440"/>
      <c r="AA98" s="44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'[3]R2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('[3]R2 SI'!$A$81)*1</f>
        <v>1</v>
      </c>
      <c r="L99" s="401" t="e">
        <f>('[3]R2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'[3]R3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('[3]R3 SI'!$A$81)*1</f>
        <v>1</v>
      </c>
      <c r="L104" s="401" t="e">
        <f>('[3]R3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'[3]R4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('[3]R4 SI'!$A$81)*1</f>
        <v>1</v>
      </c>
      <c r="L109" s="401" t="e">
        <f>('[3]R4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'[3]R5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('[3]R5 SI'!$A$81)*1</f>
        <v>1</v>
      </c>
      <c r="L114" s="401" t="e">
        <f>('[3]R5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449" t="s">
        <v>43</v>
      </c>
      <c r="L122" s="449"/>
      <c r="M122" s="449"/>
      <c r="N122" s="449"/>
      <c r="O122" s="449"/>
      <c r="P122" s="449"/>
      <c r="Q122" s="449"/>
      <c r="R122" s="449"/>
      <c r="S122" s="449" t="s">
        <v>44</v>
      </c>
      <c r="T122" s="450"/>
    </row>
    <row r="123" spans="1:40" x14ac:dyDescent="0.8">
      <c r="K123" s="449"/>
      <c r="L123" s="449"/>
      <c r="M123" s="449"/>
      <c r="N123" s="449"/>
      <c r="O123" s="449"/>
      <c r="P123" s="449"/>
      <c r="Q123" s="449"/>
      <c r="R123" s="449"/>
      <c r="S123" s="450"/>
      <c r="T123" s="450"/>
    </row>
    <row r="124" spans="1:40" x14ac:dyDescent="0.8">
      <c r="K124" s="449"/>
      <c r="L124" s="449"/>
      <c r="M124" s="449"/>
      <c r="N124" s="449"/>
      <c r="O124" s="449"/>
      <c r="P124" s="449"/>
      <c r="Q124" s="449"/>
      <c r="R124" s="449"/>
      <c r="S124" s="450"/>
      <c r="T124" s="450"/>
    </row>
    <row r="125" spans="1:40" x14ac:dyDescent="0.8">
      <c r="K125" s="449"/>
      <c r="L125" s="449"/>
      <c r="M125" s="449"/>
      <c r="N125" s="449"/>
      <c r="O125" s="449"/>
      <c r="P125" s="449"/>
      <c r="Q125" s="449"/>
      <c r="R125" s="449"/>
      <c r="S125" s="450"/>
      <c r="T125" s="450"/>
    </row>
  </sheetData>
  <sheetProtection algorithmName="SHA-512" hashValue="9hnXSyM15HyV9AIp4u1rvnZmlX5YpBREzpBl8U+XsFX/aJKdNcaoSigJ2REU25K6nB30J1h/KOY0VUnIExCf8A==" saltValue="Rgksu+Q1aZrKpYbYlaLsPQ==" spinCount="100000" sheet="1" objects="1" scenarios="1"/>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1150" priority="53" stopIfTrue="1" operator="containsText" text="EXTREMO">
      <formula>NOT(ISERROR(SEARCH("EXTREMO",I57)))</formula>
    </cfRule>
    <cfRule type="containsText" dxfId="1149" priority="54" stopIfTrue="1" operator="containsText" text="ALTO">
      <formula>NOT(ISERROR(SEARCH("ALTO",I57)))</formula>
    </cfRule>
    <cfRule type="containsText" dxfId="1148" priority="55" stopIfTrue="1" operator="containsText" text="MODERADO">
      <formula>NOT(ISERROR(SEARCH("MODERADO",I57)))</formula>
    </cfRule>
    <cfRule type="containsText" dxfId="1147" priority="56" stopIfTrue="1" operator="containsText" text="BAJO">
      <formula>NOT(ISERROR(SEARCH("BAJO",I57)))</formula>
    </cfRule>
  </conditionalFormatting>
  <conditionalFormatting sqref="M31:M40">
    <cfRule type="containsText" dxfId="1146" priority="49" stopIfTrue="1" operator="containsText" text="EXTREMO">
      <formula>NOT(ISERROR(SEARCH("EXTREMO",M31)))</formula>
    </cfRule>
    <cfRule type="containsText" dxfId="1145" priority="50" stopIfTrue="1" operator="containsText" text="ALTO">
      <formula>NOT(ISERROR(SEARCH("ALTO",M31)))</formula>
    </cfRule>
    <cfRule type="containsText" dxfId="1144" priority="51" stopIfTrue="1" operator="containsText" text="MODERADO">
      <formula>NOT(ISERROR(SEARCH("MODERADO",M31)))</formula>
    </cfRule>
    <cfRule type="containsText" dxfId="1143" priority="52" stopIfTrue="1" operator="containsText" text="BAJO">
      <formula>NOT(ISERROR(SEARCH("BAJO",M31)))</formula>
    </cfRule>
  </conditionalFormatting>
  <conditionalFormatting sqref="I16:I20 I26:I40">
    <cfRule type="containsText" dxfId="1142" priority="45" stopIfTrue="1" operator="containsText" text="EXTREMO">
      <formula>NOT(ISERROR(SEARCH("EXTREMO",I16)))</formula>
    </cfRule>
    <cfRule type="containsText" dxfId="1141" priority="46" stopIfTrue="1" operator="containsText" text="ALTO">
      <formula>NOT(ISERROR(SEARCH("ALTO",I16)))</formula>
    </cfRule>
    <cfRule type="containsText" dxfId="1140" priority="47" stopIfTrue="1" operator="containsText" text="MODERADO">
      <formula>NOT(ISERROR(SEARCH("MODERADO",I16)))</formula>
    </cfRule>
    <cfRule type="containsText" dxfId="1139" priority="48" stopIfTrue="1" operator="containsText" text="BAJO">
      <formula>NOT(ISERROR(SEARCH("BAJO",I16)))</formula>
    </cfRule>
  </conditionalFormatting>
  <conditionalFormatting sqref="M26:M30">
    <cfRule type="containsText" dxfId="1138" priority="41" stopIfTrue="1" operator="containsText" text="EXTREMO">
      <formula>NOT(ISERROR(SEARCH("EXTREMO",M26)))</formula>
    </cfRule>
    <cfRule type="containsText" dxfId="1137" priority="42" stopIfTrue="1" operator="containsText" text="ALTO">
      <formula>NOT(ISERROR(SEARCH("ALTO",M26)))</formula>
    </cfRule>
    <cfRule type="containsText" dxfId="1136" priority="43" stopIfTrue="1" operator="containsText" text="MODERADO">
      <formula>NOT(ISERROR(SEARCH("MODERADO",M26)))</formula>
    </cfRule>
    <cfRule type="containsText" dxfId="1135" priority="44" stopIfTrue="1" operator="containsText" text="BAJO">
      <formula>NOT(ISERROR(SEARCH("BAJO",M26)))</formula>
    </cfRule>
  </conditionalFormatting>
  <conditionalFormatting sqref="I47:I56 M47:M56">
    <cfRule type="containsText" dxfId="1134" priority="37" stopIfTrue="1" operator="containsText" text="EXTREMO">
      <formula>NOT(ISERROR(SEARCH("EXTREMO",I47)))</formula>
    </cfRule>
    <cfRule type="containsText" dxfId="1133" priority="38" stopIfTrue="1" operator="containsText" text="ALTO">
      <formula>NOT(ISERROR(SEARCH("ALTO",I47)))</formula>
    </cfRule>
    <cfRule type="containsText" dxfId="1132" priority="39" stopIfTrue="1" operator="containsText" text="MODERADO">
      <formula>NOT(ISERROR(SEARCH("MODERADO",I47)))</formula>
    </cfRule>
    <cfRule type="containsText" dxfId="1131" priority="40" stopIfTrue="1" operator="containsText" text="BAJO">
      <formula>NOT(ISERROR(SEARCH("BAJO",I47)))</formula>
    </cfRule>
  </conditionalFormatting>
  <conditionalFormatting sqref="I42:I46 M42:M46">
    <cfRule type="containsText" dxfId="1130" priority="33" stopIfTrue="1" operator="containsText" text="EXTREMO">
      <formula>NOT(ISERROR(SEARCH("EXTREMO",I42)))</formula>
    </cfRule>
    <cfRule type="containsText" dxfId="1129" priority="34" stopIfTrue="1" operator="containsText" text="ALTO">
      <formula>NOT(ISERROR(SEARCH("ALTO",I42)))</formula>
    </cfRule>
    <cfRule type="containsText" dxfId="1128" priority="35" stopIfTrue="1" operator="containsText" text="MODERADO">
      <formula>NOT(ISERROR(SEARCH("MODERADO",I42)))</formula>
    </cfRule>
    <cfRule type="containsText" dxfId="1127" priority="36" stopIfTrue="1" operator="containsText" text="BAJO">
      <formula>NOT(ISERROR(SEARCH("BAJO",I42)))</formula>
    </cfRule>
  </conditionalFormatting>
  <conditionalFormatting sqref="I78:I87 M78:M87">
    <cfRule type="containsText" dxfId="1126" priority="29" stopIfTrue="1" operator="containsText" text="EXTREMO">
      <formula>NOT(ISERROR(SEARCH("EXTREMO",I78)))</formula>
    </cfRule>
    <cfRule type="containsText" dxfId="1125" priority="30" stopIfTrue="1" operator="containsText" text="ALTO">
      <formula>NOT(ISERROR(SEARCH("ALTO",I78)))</formula>
    </cfRule>
    <cfRule type="containsText" dxfId="1124" priority="31" stopIfTrue="1" operator="containsText" text="MODERADO">
      <formula>NOT(ISERROR(SEARCH("MODERADO",I78)))</formula>
    </cfRule>
    <cfRule type="containsText" dxfId="1123" priority="32" stopIfTrue="1" operator="containsText" text="BAJO">
      <formula>NOT(ISERROR(SEARCH("BAJO",I78)))</formula>
    </cfRule>
  </conditionalFormatting>
  <conditionalFormatting sqref="I73:I77 M68:M77">
    <cfRule type="containsText" dxfId="1122" priority="25" stopIfTrue="1" operator="containsText" text="EXTREMO">
      <formula>NOT(ISERROR(SEARCH("EXTREMO",I68)))</formula>
    </cfRule>
    <cfRule type="containsText" dxfId="1121" priority="26" stopIfTrue="1" operator="containsText" text="ALTO">
      <formula>NOT(ISERROR(SEARCH("ALTO",I68)))</formula>
    </cfRule>
    <cfRule type="containsText" dxfId="1120" priority="27" stopIfTrue="1" operator="containsText" text="MODERADO">
      <formula>NOT(ISERROR(SEARCH("MODERADO",I68)))</formula>
    </cfRule>
    <cfRule type="containsText" dxfId="1119" priority="28" stopIfTrue="1" operator="containsText" text="BAJO">
      <formula>NOT(ISERROR(SEARCH("BAJO",I68)))</formula>
    </cfRule>
  </conditionalFormatting>
  <conditionalFormatting sqref="M114:M118 I114:I118">
    <cfRule type="containsText" dxfId="1118" priority="21" stopIfTrue="1" operator="containsText" text="EXTREMO">
      <formula>NOT(ISERROR(SEARCH("EXTREMO",I114)))</formula>
    </cfRule>
    <cfRule type="containsText" dxfId="1117" priority="22" stopIfTrue="1" operator="containsText" text="ALTO">
      <formula>NOT(ISERROR(SEARCH("ALTO",I114)))</formula>
    </cfRule>
    <cfRule type="containsText" dxfId="1116" priority="23" stopIfTrue="1" operator="containsText" text="MODERADO">
      <formula>NOT(ISERROR(SEARCH("MODERADO",I114)))</formula>
    </cfRule>
    <cfRule type="containsText" dxfId="1115" priority="24" stopIfTrue="1" operator="containsText" text="BAJO">
      <formula>NOT(ISERROR(SEARCH("BAJO",I114)))</formula>
    </cfRule>
  </conditionalFormatting>
  <conditionalFormatting sqref="I104:I113 M104:M113">
    <cfRule type="containsText" dxfId="1114" priority="17" stopIfTrue="1" operator="containsText" text="EXTREMO">
      <formula>NOT(ISERROR(SEARCH("EXTREMO",I104)))</formula>
    </cfRule>
    <cfRule type="containsText" dxfId="1113" priority="18" stopIfTrue="1" operator="containsText" text="ALTO">
      <formula>NOT(ISERROR(SEARCH("ALTO",I104)))</formula>
    </cfRule>
    <cfRule type="containsText" dxfId="1112" priority="19" stopIfTrue="1" operator="containsText" text="MODERADO">
      <formula>NOT(ISERROR(SEARCH("MODERADO",I104)))</formula>
    </cfRule>
    <cfRule type="containsText" dxfId="1111" priority="20" stopIfTrue="1" operator="containsText" text="BAJO">
      <formula>NOT(ISERROR(SEARCH("BAJO",I104)))</formula>
    </cfRule>
  </conditionalFormatting>
  <conditionalFormatting sqref="I94:I103 M94:M103">
    <cfRule type="containsText" dxfId="1110" priority="13" stopIfTrue="1" operator="containsText" text="EXTREMO">
      <formula>NOT(ISERROR(SEARCH("EXTREMO",I94)))</formula>
    </cfRule>
    <cfRule type="containsText" dxfId="1109" priority="14" stopIfTrue="1" operator="containsText" text="ALTO">
      <formula>NOT(ISERROR(SEARCH("ALTO",I94)))</formula>
    </cfRule>
    <cfRule type="containsText" dxfId="1108" priority="15" stopIfTrue="1" operator="containsText" text="MODERADO">
      <formula>NOT(ISERROR(SEARCH("MODERADO",I94)))</formula>
    </cfRule>
    <cfRule type="containsText" dxfId="1107" priority="16" stopIfTrue="1" operator="containsText" text="BAJO">
      <formula>NOT(ISERROR(SEARCH("BAJO",I94)))</formula>
    </cfRule>
  </conditionalFormatting>
  <conditionalFormatting sqref="I21:I25">
    <cfRule type="containsText" dxfId="1106" priority="9" stopIfTrue="1" operator="containsText" text="EXTREMO">
      <formula>NOT(ISERROR(SEARCH("EXTREMO",I21)))</formula>
    </cfRule>
    <cfRule type="containsText" dxfId="1105" priority="10" stopIfTrue="1" operator="containsText" text="ALTO">
      <formula>NOT(ISERROR(SEARCH("ALTO",I21)))</formula>
    </cfRule>
    <cfRule type="containsText" dxfId="1104" priority="11" stopIfTrue="1" operator="containsText" text="MODERADO">
      <formula>NOT(ISERROR(SEARCH("MODERADO",I21)))</formula>
    </cfRule>
    <cfRule type="containsText" dxfId="1103" priority="12" stopIfTrue="1" operator="containsText" text="BAJO">
      <formula>NOT(ISERROR(SEARCH("BAJO",I21)))</formula>
    </cfRule>
  </conditionalFormatting>
  <conditionalFormatting sqref="M16:M25">
    <cfRule type="containsText" dxfId="1102" priority="5" stopIfTrue="1" operator="containsText" text="EXTREMO">
      <formula>NOT(ISERROR(SEARCH("EXTREMO",M16)))</formula>
    </cfRule>
    <cfRule type="containsText" dxfId="1101" priority="6" stopIfTrue="1" operator="containsText" text="ALTO">
      <formula>NOT(ISERROR(SEARCH("ALTO",M16)))</formula>
    </cfRule>
    <cfRule type="containsText" dxfId="1100" priority="7" stopIfTrue="1" operator="containsText" text="MODERADO">
      <formula>NOT(ISERROR(SEARCH("MODERADO",M16)))</formula>
    </cfRule>
    <cfRule type="containsText" dxfId="1099" priority="8" stopIfTrue="1" operator="containsText" text="BAJO">
      <formula>NOT(ISERROR(SEARCH("BAJO",M16)))</formula>
    </cfRule>
  </conditionalFormatting>
  <conditionalFormatting sqref="I68:I72">
    <cfRule type="containsText" dxfId="1098" priority="1" stopIfTrue="1" operator="containsText" text="EXTREMO">
      <formula>NOT(ISERROR(SEARCH("EXTREMO",I68)))</formula>
    </cfRule>
    <cfRule type="containsText" dxfId="1097" priority="2" stopIfTrue="1" operator="containsText" text="ALTO">
      <formula>NOT(ISERROR(SEARCH("ALTO",I68)))</formula>
    </cfRule>
    <cfRule type="containsText" dxfId="1096" priority="3" stopIfTrue="1" operator="containsText" text="MODERADO">
      <formula>NOT(ISERROR(SEARCH("MODERADO",I68)))</formula>
    </cfRule>
    <cfRule type="containsText" dxfId="1095"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2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2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2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2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2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2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2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2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2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2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2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2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2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2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2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2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2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2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2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200-000013000000}"/>
    <dataValidation allowBlank="1" showInputMessage="1" showErrorMessage="1" promptTitle="Valor consecuencia Riesgos SI" prompt="Dirigirse a la Hoja R5 SI" sqref="H114:H118" xr:uid="{00000000-0002-0000-0200-000014000000}"/>
    <dataValidation allowBlank="1" showInputMessage="1" showErrorMessage="1" promptTitle="Valor consecuencia Riesgos SI" prompt="Dirigirse a la Hoja R4 SI" sqref="H109:H113" xr:uid="{00000000-0002-0000-0200-000015000000}"/>
    <dataValidation allowBlank="1" showInputMessage="1" showErrorMessage="1" promptTitle="Valor consecuencia Riesgos SI" prompt="Dirigirse a la Hoja R3 SI" sqref="H104:H108" xr:uid="{00000000-0002-0000-0200-000016000000}"/>
    <dataValidation allowBlank="1" showInputMessage="1" showErrorMessage="1" promptTitle="Valor consecuencia Riesgos SI" prompt="Dirigirse a la Hoja R2 SI" sqref="H99:H103" xr:uid="{00000000-0002-0000-0200-000017000000}"/>
    <dataValidation allowBlank="1" showInputMessage="1" showErrorMessage="1" promptTitle="Valor consecuencia Riesgos SI" prompt="Dirigirse a la Hoja R1 SI" sqref="H94:H98" xr:uid="{00000000-0002-0000-0200-000018000000}"/>
    <dataValidation type="list" allowBlank="1" showInputMessage="1" showErrorMessage="1" sqref="N42:N66 N94:N118 N68:N92 N16:N40" xr:uid="{00000000-0002-0000-0200-000019000000}">
      <formula1>$AC$7:$AC$10</formula1>
    </dataValidation>
    <dataValidation type="list" allowBlank="1" showInputMessage="1" showErrorMessage="1" sqref="H16:H40 H42:H66" xr:uid="{00000000-0002-0000-0200-00001A000000}">
      <formula1>$AE$2:$AE$6</formula1>
    </dataValidation>
    <dataValidation type="list" allowBlank="1" showInputMessage="1" showErrorMessage="1" sqref="G68:G92 G94:G118 G16:G40 G42:G66" xr:uid="{00000000-0002-0000-0200-00001B000000}">
      <formula1>$AC$2:$AC$6</formula1>
    </dataValidation>
    <dataValidation type="list" showInputMessage="1" showErrorMessage="1" sqref="C94:C118 C68:C92 C42:C66 C16:C40" xr:uid="{00000000-0002-0000-0200-00001C000000}">
      <formula1>$AG$7:$AG$10</formula1>
    </dataValidation>
  </dataValidations>
  <pageMargins left="0.25" right="0.25" top="0.75" bottom="0.75" header="0.3" footer="0.3"/>
  <pageSetup paperSize="5" scale="19" orientation="landscape" r:id="rId1"/>
  <rowBreaks count="3" manualBreakCount="3">
    <brk id="35" max="26" man="1"/>
    <brk id="40" max="27" man="1"/>
    <brk id="56" max="27" man="1"/>
  </rowBreaks>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10">
    <tabColor theme="3"/>
  </sheetPr>
  <dimension ref="A1:U82"/>
  <sheetViews>
    <sheetView view="pageBreakPreview" topLeftCell="C54"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RIESGOS'!A57</f>
        <v>0</v>
      </c>
      <c r="B7" s="815">
        <f>'MAPA DE RIESGOS'!C57</f>
        <v>0</v>
      </c>
      <c r="C7" s="816"/>
      <c r="D7" s="815">
        <f>'MAPA DE RIESGOS'!B57</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RIESGOS'!$G$57</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RIESGOS'!$H$57</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RIESGOS'!E57</f>
        <v>0</v>
      </c>
      <c r="B18" s="889"/>
      <c r="C18" s="889"/>
      <c r="D18" s="889"/>
      <c r="E18" s="889"/>
      <c r="F18" s="890"/>
      <c r="G18" s="125" t="s">
        <v>77</v>
      </c>
      <c r="H18" s="888">
        <f>'MAPA DE RIESGOS'!J57</f>
        <v>0</v>
      </c>
      <c r="I18" s="889"/>
      <c r="J18" s="889"/>
      <c r="K18" s="889"/>
      <c r="L18" s="889"/>
      <c r="M18" s="889"/>
      <c r="N18" s="889"/>
      <c r="O18" s="98"/>
      <c r="P18" s="98"/>
      <c r="Q18" s="95"/>
      <c r="R18" s="95"/>
      <c r="S18" s="95"/>
      <c r="T18" s="95"/>
    </row>
    <row r="19" spans="1:20" ht="50.1" customHeight="1" x14ac:dyDescent="0.35">
      <c r="A19" s="888">
        <f>'MAPA DE RIESGOS'!E58</f>
        <v>0</v>
      </c>
      <c r="B19" s="889"/>
      <c r="C19" s="889"/>
      <c r="D19" s="889"/>
      <c r="E19" s="889"/>
      <c r="F19" s="890"/>
      <c r="G19" s="125" t="s">
        <v>78</v>
      </c>
      <c r="H19" s="888">
        <f>'MAPA DE RIESGOS'!J58</f>
        <v>0</v>
      </c>
      <c r="I19" s="889"/>
      <c r="J19" s="889"/>
      <c r="K19" s="889"/>
      <c r="L19" s="889"/>
      <c r="M19" s="889"/>
      <c r="N19" s="889"/>
      <c r="O19" s="98"/>
      <c r="P19" s="98"/>
      <c r="Q19" s="95"/>
      <c r="R19" s="95"/>
      <c r="S19" s="95"/>
      <c r="T19" s="95"/>
    </row>
    <row r="20" spans="1:20" ht="50.1" customHeight="1" x14ac:dyDescent="0.35">
      <c r="A20" s="888">
        <f>'MAPA DE RIESGOS'!E59</f>
        <v>0</v>
      </c>
      <c r="B20" s="889"/>
      <c r="C20" s="889"/>
      <c r="D20" s="889"/>
      <c r="E20" s="889"/>
      <c r="F20" s="890"/>
      <c r="G20" s="125" t="s">
        <v>79</v>
      </c>
      <c r="H20" s="888">
        <f>'MAPA DE RIESGOS'!J59</f>
        <v>0</v>
      </c>
      <c r="I20" s="889"/>
      <c r="J20" s="889"/>
      <c r="K20" s="889"/>
      <c r="L20" s="889"/>
      <c r="M20" s="889"/>
      <c r="N20" s="889"/>
      <c r="O20" s="98"/>
      <c r="P20" s="98"/>
      <c r="Q20" s="95"/>
      <c r="R20" s="95"/>
      <c r="S20" s="95"/>
      <c r="T20" s="95"/>
    </row>
    <row r="21" spans="1:20" ht="50.1" customHeight="1" x14ac:dyDescent="0.35">
      <c r="A21" s="888">
        <f>'MAPA DE RIESGOS'!E60</f>
        <v>0</v>
      </c>
      <c r="B21" s="889"/>
      <c r="C21" s="889"/>
      <c r="D21" s="889"/>
      <c r="E21" s="889"/>
      <c r="F21" s="890"/>
      <c r="G21" s="125" t="s">
        <v>80</v>
      </c>
      <c r="H21" s="888">
        <f>'MAPA DE RIESGOS'!J60</f>
        <v>0</v>
      </c>
      <c r="I21" s="889"/>
      <c r="J21" s="889"/>
      <c r="K21" s="889"/>
      <c r="L21" s="889"/>
      <c r="M21" s="889"/>
      <c r="N21" s="889"/>
      <c r="O21" s="98"/>
      <c r="P21" s="98"/>
      <c r="Q21" s="95"/>
      <c r="R21" s="95"/>
      <c r="S21" s="95"/>
      <c r="T21" s="95"/>
    </row>
    <row r="22" spans="1:20" ht="50.1" customHeight="1" x14ac:dyDescent="0.35">
      <c r="A22" s="888">
        <f>'MAPA DE RIESGOS'!E61</f>
        <v>0</v>
      </c>
      <c r="B22" s="889"/>
      <c r="C22" s="889"/>
      <c r="D22" s="889"/>
      <c r="E22" s="889"/>
      <c r="F22" s="890"/>
      <c r="G22" s="125" t="s">
        <v>81</v>
      </c>
      <c r="H22" s="888">
        <f>'MAPA DE RIESGOS'!J61</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tDjTJ/wybw+xiKG1brVc2YplGfcfJkDAmTVuVTRIiQmKOEEBWfCw5QZucUnsGRVYKGZfWKsHc+pGN1F+mwRQAA==" saltValue="vFPdFyopBvZaGT5ucM5aLA=="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46" priority="14" stopIfTrue="1">
      <formula>LEFT(J11,4)="ALTO"</formula>
    </cfRule>
    <cfRule type="expression" dxfId="145" priority="15" stopIfTrue="1">
      <formula>LEFT(J11,8)="MODERADO"</formula>
    </cfRule>
    <cfRule type="expression" dxfId="144" priority="16" stopIfTrue="1">
      <formula>LEFT(J11,7)="EXTREMO"</formula>
    </cfRule>
    <cfRule type="expression" dxfId="143" priority="17" stopIfTrue="1">
      <formula>LEFT(J11,4)="BAJO"</formula>
    </cfRule>
  </conditionalFormatting>
  <conditionalFormatting sqref="O81">
    <cfRule type="expression" dxfId="142" priority="10" stopIfTrue="1">
      <formula>LEFT(O81,4)="ALTO"</formula>
    </cfRule>
    <cfRule type="expression" dxfId="141" priority="11" stopIfTrue="1">
      <formula>LEFT(O81,8)="MODERADO"</formula>
    </cfRule>
    <cfRule type="expression" dxfId="140" priority="12" stopIfTrue="1">
      <formula>LEFT(O81,7)="EXTREMO"</formula>
    </cfRule>
    <cfRule type="expression" dxfId="139" priority="13" stopIfTrue="1">
      <formula>LEFT(O81,4)="BAJO"</formula>
    </cfRule>
  </conditionalFormatting>
  <conditionalFormatting sqref="I63:T65">
    <cfRule type="containsText" dxfId="138" priority="1" stopIfTrue="1" operator="containsText" text="Fuerte">
      <formula>NOT(ISERROR(SEARCH("Fuerte",I63)))</formula>
    </cfRule>
    <cfRule type="containsText" dxfId="137" priority="2" stopIfTrue="1" operator="containsText" text="Moderado">
      <formula>NOT(ISERROR(SEARCH("Moderado",I63)))</formula>
    </cfRule>
    <cfRule type="containsText" dxfId="136"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11">
    <tabColor theme="3"/>
  </sheetPr>
  <dimension ref="A1:U82"/>
  <sheetViews>
    <sheetView view="pageBreakPreview" topLeftCell="F54"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RIESGOS'!A62</f>
        <v>0</v>
      </c>
      <c r="B7" s="815">
        <f>'MAPA DE RIESGOS'!C62</f>
        <v>0</v>
      </c>
      <c r="C7" s="816"/>
      <c r="D7" s="815">
        <f>'MAPA DE RIESGOS'!B62</f>
        <v>0</v>
      </c>
      <c r="E7" s="817"/>
      <c r="F7" s="817"/>
      <c r="G7" s="817"/>
      <c r="H7" s="817"/>
      <c r="I7" s="817"/>
      <c r="J7" s="817"/>
      <c r="K7" s="817"/>
      <c r="L7" s="817"/>
      <c r="M7" s="817"/>
      <c r="N7" s="817"/>
      <c r="O7" s="817"/>
      <c r="P7" s="817"/>
      <c r="Q7" s="817"/>
      <c r="R7" s="817"/>
      <c r="S7" s="817"/>
      <c r="T7" s="816"/>
    </row>
    <row r="8" spans="1:20" ht="90.75"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RIESGOS'!$G$62</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RIESGOS'!$H$62</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RIESGOS'!E62</f>
        <v>0</v>
      </c>
      <c r="B18" s="889"/>
      <c r="C18" s="889"/>
      <c r="D18" s="889"/>
      <c r="E18" s="889"/>
      <c r="F18" s="890"/>
      <c r="G18" s="125" t="s">
        <v>77</v>
      </c>
      <c r="H18" s="888">
        <f>'MAPA DE RIESGOS'!J62</f>
        <v>0</v>
      </c>
      <c r="I18" s="889"/>
      <c r="J18" s="889"/>
      <c r="K18" s="889"/>
      <c r="L18" s="889"/>
      <c r="M18" s="889"/>
      <c r="N18" s="889"/>
      <c r="O18" s="98"/>
      <c r="P18" s="98"/>
      <c r="Q18" s="95"/>
      <c r="R18" s="95"/>
      <c r="S18" s="95"/>
      <c r="T18" s="95"/>
    </row>
    <row r="19" spans="1:20" ht="50.1" customHeight="1" x14ac:dyDescent="0.35">
      <c r="A19" s="888">
        <f>'MAPA DE RIESGOS'!E63</f>
        <v>0</v>
      </c>
      <c r="B19" s="889"/>
      <c r="C19" s="889"/>
      <c r="D19" s="889"/>
      <c r="E19" s="889"/>
      <c r="F19" s="890"/>
      <c r="G19" s="125" t="s">
        <v>78</v>
      </c>
      <c r="H19" s="888">
        <f>'MAPA DE RIESGOS'!J63</f>
        <v>0</v>
      </c>
      <c r="I19" s="889"/>
      <c r="J19" s="889"/>
      <c r="K19" s="889"/>
      <c r="L19" s="889"/>
      <c r="M19" s="889"/>
      <c r="N19" s="889"/>
      <c r="O19" s="98"/>
      <c r="P19" s="98"/>
      <c r="Q19" s="95"/>
      <c r="R19" s="95"/>
      <c r="S19" s="95"/>
      <c r="T19" s="95"/>
    </row>
    <row r="20" spans="1:20" ht="50.1" customHeight="1" x14ac:dyDescent="0.35">
      <c r="A20" s="888">
        <f>'MAPA DE RIESGOS'!E64</f>
        <v>0</v>
      </c>
      <c r="B20" s="889"/>
      <c r="C20" s="889"/>
      <c r="D20" s="889"/>
      <c r="E20" s="889"/>
      <c r="F20" s="890"/>
      <c r="G20" s="125" t="s">
        <v>79</v>
      </c>
      <c r="H20" s="888">
        <f>'MAPA DE RIESGOS'!J64</f>
        <v>0</v>
      </c>
      <c r="I20" s="889"/>
      <c r="J20" s="889"/>
      <c r="K20" s="889"/>
      <c r="L20" s="889"/>
      <c r="M20" s="889"/>
      <c r="N20" s="889"/>
      <c r="O20" s="98"/>
      <c r="P20" s="98"/>
      <c r="Q20" s="95"/>
      <c r="R20" s="95"/>
      <c r="S20" s="95"/>
      <c r="T20" s="95"/>
    </row>
    <row r="21" spans="1:20" ht="50.1" customHeight="1" x14ac:dyDescent="0.35">
      <c r="A21" s="888">
        <f>'MAPA DE RIESGOS'!E65</f>
        <v>0</v>
      </c>
      <c r="B21" s="889"/>
      <c r="C21" s="889"/>
      <c r="D21" s="889"/>
      <c r="E21" s="889"/>
      <c r="F21" s="890"/>
      <c r="G21" s="125" t="s">
        <v>80</v>
      </c>
      <c r="H21" s="888">
        <f>'MAPA DE RIESGOS'!J65</f>
        <v>0</v>
      </c>
      <c r="I21" s="889"/>
      <c r="J21" s="889"/>
      <c r="K21" s="889"/>
      <c r="L21" s="889"/>
      <c r="M21" s="889"/>
      <c r="N21" s="889"/>
      <c r="O21" s="98"/>
      <c r="P21" s="98"/>
      <c r="Q21" s="95"/>
      <c r="R21" s="95"/>
      <c r="S21" s="95"/>
      <c r="T21" s="95"/>
    </row>
    <row r="22" spans="1:20" ht="50.1" customHeight="1" x14ac:dyDescent="0.35">
      <c r="A22" s="888">
        <f>'MAPA DE RIESGOS'!E66</f>
        <v>0</v>
      </c>
      <c r="B22" s="889"/>
      <c r="C22" s="889"/>
      <c r="D22" s="889"/>
      <c r="E22" s="889"/>
      <c r="F22" s="890"/>
      <c r="G22" s="125" t="s">
        <v>81</v>
      </c>
      <c r="H22" s="888">
        <f>'MAPA DE RIESGOS'!J66</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q/BpaSw0P1wjiNwVp5/pnxzs+VgL1kQMRsO9GByDtLL8H7f586J9o6A39O4uB4jeH0TFgcBtIYc4SOxK2/OJeA==" saltValue="fyzpAY51J063Jufx8tK7Qw=="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35" priority="14" stopIfTrue="1">
      <formula>LEFT(J11,4)="ALTO"</formula>
    </cfRule>
    <cfRule type="expression" dxfId="134" priority="15" stopIfTrue="1">
      <formula>LEFT(J11,8)="MODERADO"</formula>
    </cfRule>
    <cfRule type="expression" dxfId="133" priority="16" stopIfTrue="1">
      <formula>LEFT(J11,7)="EXTREMO"</formula>
    </cfRule>
    <cfRule type="expression" dxfId="132" priority="17" stopIfTrue="1">
      <formula>LEFT(J11,4)="BAJO"</formula>
    </cfRule>
  </conditionalFormatting>
  <conditionalFormatting sqref="O81">
    <cfRule type="expression" dxfId="131" priority="10" stopIfTrue="1">
      <formula>LEFT(O81,4)="ALTO"</formula>
    </cfRule>
    <cfRule type="expression" dxfId="130" priority="11" stopIfTrue="1">
      <formula>LEFT(O81,8)="MODERADO"</formula>
    </cfRule>
    <cfRule type="expression" dxfId="129" priority="12" stopIfTrue="1">
      <formula>LEFT(O81,7)="EXTREMO"</formula>
    </cfRule>
    <cfRule type="expression" dxfId="128" priority="13" stopIfTrue="1">
      <formula>LEFT(O81,4)="BAJO"</formula>
    </cfRule>
  </conditionalFormatting>
  <conditionalFormatting sqref="I63:T65">
    <cfRule type="containsText" dxfId="127" priority="1" stopIfTrue="1" operator="containsText" text="Fuerte">
      <formula>NOT(ISERROR(SEARCH("Fuerte",I63)))</formula>
    </cfRule>
    <cfRule type="containsText" dxfId="126" priority="2" stopIfTrue="1" operator="containsText" text="Moderado">
      <formula>NOT(ISERROR(SEARCH("Moderado",I63)))</formula>
    </cfRule>
    <cfRule type="containsText" dxfId="125" priority="3" stopIfTrue="1" operator="containsText" text="BAJO">
      <formula>NOT(ISERROR(SEARCH("BAJO",I63)))</formula>
    </cfRule>
  </conditionalFormatting>
  <pageMargins left="0.7" right="0.7" top="0.75" bottom="0.75" header="0.3" footer="0.3"/>
  <pageSetup paperSize="9" scale="1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12">
    <tabColor theme="5"/>
  </sheetPr>
  <dimension ref="A1:U82"/>
  <sheetViews>
    <sheetView view="pageBreakPreview" topLeftCell="F55" zoomScale="25" zoomScaleNormal="70" zoomScaleSheetLayoutView="25" workbookViewId="0">
      <selection activeCell="C7" sqref="C7:T7"/>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RIESGOS'!A68</f>
        <v>0</v>
      </c>
      <c r="B7" s="815">
        <f>'MAPA DE RIESGOS'!C68</f>
        <v>0</v>
      </c>
      <c r="C7" s="816"/>
      <c r="D7" s="815">
        <f>'MAPA DE RIESGOS'!B68</f>
        <v>0</v>
      </c>
      <c r="E7" s="817"/>
      <c r="F7" s="817"/>
      <c r="G7" s="817"/>
      <c r="H7" s="817"/>
      <c r="I7" s="817"/>
      <c r="J7" s="817"/>
      <c r="K7" s="817"/>
      <c r="L7" s="817"/>
      <c r="M7" s="817"/>
      <c r="N7" s="817"/>
      <c r="O7" s="817"/>
      <c r="P7" s="817"/>
      <c r="Q7" s="817"/>
      <c r="R7" s="817"/>
      <c r="S7" s="817"/>
      <c r="T7" s="816"/>
    </row>
    <row r="8" spans="1:20" ht="409.6"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RIESGOS'!$G$68</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RIESGOS'!$H$68</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RIESGOS'!E68</f>
        <v>0</v>
      </c>
      <c r="B18" s="889"/>
      <c r="C18" s="889"/>
      <c r="D18" s="889"/>
      <c r="E18" s="889"/>
      <c r="F18" s="890"/>
      <c r="G18" s="125" t="s">
        <v>77</v>
      </c>
      <c r="H18" s="888">
        <f>'MAPA DE RIESGOS'!J68</f>
        <v>0</v>
      </c>
      <c r="I18" s="889"/>
      <c r="J18" s="889"/>
      <c r="K18" s="889"/>
      <c r="L18" s="889"/>
      <c r="M18" s="889"/>
      <c r="N18" s="889"/>
      <c r="O18" s="98"/>
      <c r="P18" s="98"/>
      <c r="Q18" s="95"/>
      <c r="R18" s="95"/>
      <c r="S18" s="95"/>
      <c r="T18" s="95"/>
    </row>
    <row r="19" spans="1:20" ht="50.1" customHeight="1" x14ac:dyDescent="0.35">
      <c r="A19" s="888">
        <f>'MAPA DE RIESGOS'!E69</f>
        <v>0</v>
      </c>
      <c r="B19" s="889"/>
      <c r="C19" s="889"/>
      <c r="D19" s="889"/>
      <c r="E19" s="889"/>
      <c r="F19" s="890"/>
      <c r="G19" s="125" t="s">
        <v>78</v>
      </c>
      <c r="H19" s="888">
        <f>'MAPA DE RIESGOS'!J69</f>
        <v>0</v>
      </c>
      <c r="I19" s="889"/>
      <c r="J19" s="889"/>
      <c r="K19" s="889"/>
      <c r="L19" s="889"/>
      <c r="M19" s="889"/>
      <c r="N19" s="889"/>
      <c r="O19" s="98"/>
      <c r="P19" s="98"/>
      <c r="Q19" s="95"/>
      <c r="R19" s="95"/>
      <c r="S19" s="95"/>
      <c r="T19" s="95"/>
    </row>
    <row r="20" spans="1:20" ht="50.1" customHeight="1" x14ac:dyDescent="0.35">
      <c r="A20" s="888">
        <f>'MAPA DE RIESGOS'!E70</f>
        <v>0</v>
      </c>
      <c r="B20" s="889"/>
      <c r="C20" s="889"/>
      <c r="D20" s="889"/>
      <c r="E20" s="889"/>
      <c r="F20" s="890"/>
      <c r="G20" s="125" t="s">
        <v>79</v>
      </c>
      <c r="H20" s="888">
        <f>'MAPA DE RIESGOS'!J70</f>
        <v>0</v>
      </c>
      <c r="I20" s="889"/>
      <c r="J20" s="889"/>
      <c r="K20" s="889"/>
      <c r="L20" s="889"/>
      <c r="M20" s="889"/>
      <c r="N20" s="889"/>
      <c r="O20" s="98"/>
      <c r="P20" s="98"/>
      <c r="Q20" s="95"/>
      <c r="R20" s="95"/>
      <c r="S20" s="95"/>
      <c r="T20" s="95"/>
    </row>
    <row r="21" spans="1:20" ht="50.1" customHeight="1" x14ac:dyDescent="0.35">
      <c r="A21" s="888">
        <f>'MAPA DE RIESGOS'!E71</f>
        <v>0</v>
      </c>
      <c r="B21" s="889"/>
      <c r="C21" s="889"/>
      <c r="D21" s="889"/>
      <c r="E21" s="889"/>
      <c r="F21" s="890"/>
      <c r="G21" s="125" t="s">
        <v>80</v>
      </c>
      <c r="H21" s="888">
        <f>'MAPA DE RIESGOS'!J71</f>
        <v>0</v>
      </c>
      <c r="I21" s="889"/>
      <c r="J21" s="889"/>
      <c r="K21" s="889"/>
      <c r="L21" s="889"/>
      <c r="M21" s="889"/>
      <c r="N21" s="889"/>
      <c r="O21" s="98"/>
      <c r="P21" s="98"/>
      <c r="Q21" s="95"/>
      <c r="R21" s="95"/>
      <c r="S21" s="95"/>
      <c r="T21" s="95"/>
    </row>
    <row r="22" spans="1:20" ht="50.1" customHeight="1" x14ac:dyDescent="0.35">
      <c r="A22" s="888">
        <f>'MAPA DE RIESGOS'!E72</f>
        <v>0</v>
      </c>
      <c r="B22" s="889"/>
      <c r="C22" s="889"/>
      <c r="D22" s="889"/>
      <c r="E22" s="889"/>
      <c r="F22" s="890"/>
      <c r="G22" s="125" t="s">
        <v>81</v>
      </c>
      <c r="H22" s="888">
        <f>'MAPA DE RIESGOS'!J72</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n0UyCR5d3N/BA9FXuMr30v/kwKqv65EUssHuBapVVilV4qHJDodu/FBHaX/X64U/QXhaa8Lq4Rz3FTJhsbsNAg==" saltValue="a4GgXk6pyX+Ib0VxZuj4pw=="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24" priority="14" stopIfTrue="1">
      <formula>LEFT(J11,4)="ALTO"</formula>
    </cfRule>
    <cfRule type="expression" dxfId="123" priority="15" stopIfTrue="1">
      <formula>LEFT(J11,8)="MODERADO"</formula>
    </cfRule>
    <cfRule type="expression" dxfId="122" priority="16" stopIfTrue="1">
      <formula>LEFT(J11,7)="EXTREMO"</formula>
    </cfRule>
    <cfRule type="expression" dxfId="121" priority="17" stopIfTrue="1">
      <formula>LEFT(J11,4)="BAJO"</formula>
    </cfRule>
  </conditionalFormatting>
  <conditionalFormatting sqref="O81">
    <cfRule type="expression" dxfId="120" priority="10" stopIfTrue="1">
      <formula>LEFT(O81,4)="ALTO"</formula>
    </cfRule>
    <cfRule type="expression" dxfId="119" priority="11" stopIfTrue="1">
      <formula>LEFT(O81,8)="MODERADO"</formula>
    </cfRule>
    <cfRule type="expression" dxfId="118" priority="12" stopIfTrue="1">
      <formula>LEFT(O81,7)="EXTREMO"</formula>
    </cfRule>
    <cfRule type="expression" dxfId="117" priority="13" stopIfTrue="1">
      <formula>LEFT(O81,4)="BAJO"</formula>
    </cfRule>
  </conditionalFormatting>
  <conditionalFormatting sqref="I63:T65">
    <cfRule type="containsText" dxfId="116" priority="1" stopIfTrue="1" operator="containsText" text="Fuerte">
      <formula>NOT(ISERROR(SEARCH("Fuerte",I63)))</formula>
    </cfRule>
    <cfRule type="containsText" dxfId="115" priority="2" stopIfTrue="1" operator="containsText" text="Moderado">
      <formula>NOT(ISERROR(SEARCH("Moderado",I63)))</formula>
    </cfRule>
    <cfRule type="containsText" dxfId="114" priority="3" stopIfTrue="1" operator="containsText" text="BAJO">
      <formula>NOT(ISERROR(SEARCH("BAJO",I63)))</formula>
    </cfRule>
  </conditionalFormatting>
  <pageMargins left="0.7" right="0.7" top="0.75" bottom="0.75" header="0.3" footer="0.3"/>
  <pageSetup paperSize="9" scale="1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13">
    <tabColor theme="5" tint="0.79998168889431442"/>
  </sheetPr>
  <dimension ref="A1:N27"/>
  <sheetViews>
    <sheetView workbookViewId="0">
      <selection activeCell="I59" sqref="I59:T61"/>
    </sheetView>
  </sheetViews>
  <sheetFormatPr baseColWidth="10" defaultRowHeight="15" x14ac:dyDescent="0.25"/>
  <sheetData>
    <row r="1" spans="1:13" ht="17.25" thickBot="1" x14ac:dyDescent="0.3">
      <c r="A1" s="907" t="s">
        <v>109</v>
      </c>
      <c r="B1" s="908"/>
      <c r="C1" s="908"/>
      <c r="D1" s="908"/>
      <c r="E1" s="908"/>
      <c r="F1" s="908"/>
      <c r="G1" s="908"/>
      <c r="H1" s="908"/>
      <c r="I1" s="908"/>
      <c r="J1" s="908"/>
      <c r="K1" s="908"/>
      <c r="L1" s="908"/>
      <c r="M1" s="909"/>
    </row>
    <row r="2" spans="1:13" ht="25.5" customHeight="1" x14ac:dyDescent="0.25">
      <c r="A2" s="910" t="s">
        <v>15</v>
      </c>
      <c r="B2" s="912" t="s">
        <v>110</v>
      </c>
      <c r="C2" s="913"/>
      <c r="D2" s="913"/>
      <c r="E2" s="913"/>
      <c r="F2" s="913"/>
      <c r="G2" s="913"/>
      <c r="H2" s="913"/>
      <c r="I2" s="913"/>
      <c r="J2" s="913"/>
      <c r="K2" s="913"/>
      <c r="L2" s="916" t="s">
        <v>200</v>
      </c>
      <c r="M2" s="917"/>
    </row>
    <row r="3" spans="1:13" ht="25.5" customHeight="1" x14ac:dyDescent="0.25">
      <c r="A3" s="911"/>
      <c r="B3" s="914"/>
      <c r="C3" s="915"/>
      <c r="D3" s="915"/>
      <c r="E3" s="915"/>
      <c r="F3" s="915"/>
      <c r="G3" s="915"/>
      <c r="H3" s="915"/>
      <c r="I3" s="915"/>
      <c r="J3" s="915"/>
      <c r="K3" s="915"/>
      <c r="L3" s="126" t="s">
        <v>111</v>
      </c>
      <c r="M3" s="127" t="s">
        <v>112</v>
      </c>
    </row>
    <row r="4" spans="1:13" ht="30" customHeight="1" x14ac:dyDescent="0.25">
      <c r="A4" s="65">
        <v>1</v>
      </c>
      <c r="B4" s="901" t="s">
        <v>113</v>
      </c>
      <c r="C4" s="902"/>
      <c r="D4" s="902"/>
      <c r="E4" s="902"/>
      <c r="F4" s="902"/>
      <c r="G4" s="902"/>
      <c r="H4" s="902"/>
      <c r="I4" s="902"/>
      <c r="J4" s="902"/>
      <c r="K4" s="903"/>
      <c r="L4" s="185"/>
      <c r="M4" s="186"/>
    </row>
    <row r="5" spans="1:13" ht="30" customHeight="1" x14ac:dyDescent="0.25">
      <c r="A5" s="65">
        <v>2</v>
      </c>
      <c r="B5" s="901" t="s">
        <v>114</v>
      </c>
      <c r="C5" s="902"/>
      <c r="D5" s="902"/>
      <c r="E5" s="902"/>
      <c r="F5" s="902"/>
      <c r="G5" s="902"/>
      <c r="H5" s="902"/>
      <c r="I5" s="902"/>
      <c r="J5" s="902"/>
      <c r="K5" s="903"/>
      <c r="L5" s="185"/>
      <c r="M5" s="186"/>
    </row>
    <row r="6" spans="1:13" ht="30" customHeight="1" x14ac:dyDescent="0.25">
      <c r="A6" s="65">
        <v>3</v>
      </c>
      <c r="B6" s="901" t="s">
        <v>115</v>
      </c>
      <c r="C6" s="902"/>
      <c r="D6" s="902"/>
      <c r="E6" s="902"/>
      <c r="F6" s="902"/>
      <c r="G6" s="902"/>
      <c r="H6" s="902"/>
      <c r="I6" s="902"/>
      <c r="J6" s="902"/>
      <c r="K6" s="903"/>
      <c r="L6" s="185"/>
      <c r="M6" s="186"/>
    </row>
    <row r="7" spans="1:13" ht="30" customHeight="1" x14ac:dyDescent="0.25">
      <c r="A7" s="65">
        <v>4</v>
      </c>
      <c r="B7" s="901" t="s">
        <v>116</v>
      </c>
      <c r="C7" s="902"/>
      <c r="D7" s="902"/>
      <c r="E7" s="902"/>
      <c r="F7" s="902"/>
      <c r="G7" s="902"/>
      <c r="H7" s="902"/>
      <c r="I7" s="902"/>
      <c r="J7" s="902"/>
      <c r="K7" s="903"/>
      <c r="L7" s="185"/>
      <c r="M7" s="186"/>
    </row>
    <row r="8" spans="1:13" ht="30" customHeight="1" x14ac:dyDescent="0.25">
      <c r="A8" s="65">
        <v>5</v>
      </c>
      <c r="B8" s="901" t="s">
        <v>117</v>
      </c>
      <c r="C8" s="902"/>
      <c r="D8" s="902"/>
      <c r="E8" s="902"/>
      <c r="F8" s="902"/>
      <c r="G8" s="902"/>
      <c r="H8" s="902"/>
      <c r="I8" s="902"/>
      <c r="J8" s="902"/>
      <c r="K8" s="903"/>
      <c r="L8" s="185"/>
      <c r="M8" s="186"/>
    </row>
    <row r="9" spans="1:13" ht="30" customHeight="1" x14ac:dyDescent="0.25">
      <c r="A9" s="65">
        <v>6</v>
      </c>
      <c r="B9" s="901" t="s">
        <v>118</v>
      </c>
      <c r="C9" s="902"/>
      <c r="D9" s="902"/>
      <c r="E9" s="902"/>
      <c r="F9" s="902"/>
      <c r="G9" s="902"/>
      <c r="H9" s="902"/>
      <c r="I9" s="902"/>
      <c r="J9" s="902"/>
      <c r="K9" s="903"/>
      <c r="L9" s="185"/>
      <c r="M9" s="186"/>
    </row>
    <row r="10" spans="1:13" ht="30" customHeight="1" x14ac:dyDescent="0.25">
      <c r="A10" s="65">
        <v>7</v>
      </c>
      <c r="B10" s="901" t="s">
        <v>119</v>
      </c>
      <c r="C10" s="902"/>
      <c r="D10" s="902"/>
      <c r="E10" s="902"/>
      <c r="F10" s="902"/>
      <c r="G10" s="902"/>
      <c r="H10" s="902"/>
      <c r="I10" s="902"/>
      <c r="J10" s="902"/>
      <c r="K10" s="903"/>
      <c r="L10" s="185"/>
      <c r="M10" s="186"/>
    </row>
    <row r="11" spans="1:13" ht="30" customHeight="1" x14ac:dyDescent="0.25">
      <c r="A11" s="65">
        <v>8</v>
      </c>
      <c r="B11" s="901" t="s">
        <v>120</v>
      </c>
      <c r="C11" s="902"/>
      <c r="D11" s="902"/>
      <c r="E11" s="902"/>
      <c r="F11" s="902"/>
      <c r="G11" s="902"/>
      <c r="H11" s="902"/>
      <c r="I11" s="902"/>
      <c r="J11" s="902"/>
      <c r="K11" s="903"/>
      <c r="L11" s="185"/>
      <c r="M11" s="186"/>
    </row>
    <row r="12" spans="1:13" ht="30" customHeight="1" x14ac:dyDescent="0.25">
      <c r="A12" s="65">
        <v>9</v>
      </c>
      <c r="B12" s="901" t="s">
        <v>121</v>
      </c>
      <c r="C12" s="902"/>
      <c r="D12" s="902"/>
      <c r="E12" s="902"/>
      <c r="F12" s="902"/>
      <c r="G12" s="902"/>
      <c r="H12" s="902"/>
      <c r="I12" s="902"/>
      <c r="J12" s="902"/>
      <c r="K12" s="903"/>
      <c r="L12" s="185"/>
      <c r="M12" s="186"/>
    </row>
    <row r="13" spans="1:13" ht="30" customHeight="1" x14ac:dyDescent="0.25">
      <c r="A13" s="65">
        <v>10</v>
      </c>
      <c r="B13" s="901" t="s">
        <v>122</v>
      </c>
      <c r="C13" s="902"/>
      <c r="D13" s="902"/>
      <c r="E13" s="902"/>
      <c r="F13" s="902"/>
      <c r="G13" s="902"/>
      <c r="H13" s="902"/>
      <c r="I13" s="902"/>
      <c r="J13" s="902"/>
      <c r="K13" s="903"/>
      <c r="L13" s="185"/>
      <c r="M13" s="186"/>
    </row>
    <row r="14" spans="1:13" ht="30" customHeight="1" x14ac:dyDescent="0.25">
      <c r="A14" s="65">
        <v>11</v>
      </c>
      <c r="B14" s="901" t="s">
        <v>123</v>
      </c>
      <c r="C14" s="902"/>
      <c r="D14" s="902"/>
      <c r="E14" s="902"/>
      <c r="F14" s="902"/>
      <c r="G14" s="902"/>
      <c r="H14" s="902"/>
      <c r="I14" s="902"/>
      <c r="J14" s="902"/>
      <c r="K14" s="903"/>
      <c r="L14" s="185"/>
      <c r="M14" s="186"/>
    </row>
    <row r="15" spans="1:13" ht="30" customHeight="1" x14ac:dyDescent="0.25">
      <c r="A15" s="65">
        <v>12</v>
      </c>
      <c r="B15" s="901" t="s">
        <v>124</v>
      </c>
      <c r="C15" s="902"/>
      <c r="D15" s="902"/>
      <c r="E15" s="902"/>
      <c r="F15" s="902"/>
      <c r="G15" s="902"/>
      <c r="H15" s="902"/>
      <c r="I15" s="902"/>
      <c r="J15" s="902"/>
      <c r="K15" s="903"/>
      <c r="L15" s="185"/>
      <c r="M15" s="186"/>
    </row>
    <row r="16" spans="1:13" ht="30" customHeight="1" x14ac:dyDescent="0.25">
      <c r="A16" s="65">
        <v>13</v>
      </c>
      <c r="B16" s="901" t="s">
        <v>125</v>
      </c>
      <c r="C16" s="902"/>
      <c r="D16" s="902"/>
      <c r="E16" s="902"/>
      <c r="F16" s="902"/>
      <c r="G16" s="902"/>
      <c r="H16" s="902"/>
      <c r="I16" s="902"/>
      <c r="J16" s="902"/>
      <c r="K16" s="903"/>
      <c r="L16" s="185"/>
      <c r="M16" s="186"/>
    </row>
    <row r="17" spans="1:14" ht="30" customHeight="1" x14ac:dyDescent="0.25">
      <c r="A17" s="65">
        <v>14</v>
      </c>
      <c r="B17" s="901" t="s">
        <v>126</v>
      </c>
      <c r="C17" s="902"/>
      <c r="D17" s="902"/>
      <c r="E17" s="902"/>
      <c r="F17" s="902"/>
      <c r="G17" s="902"/>
      <c r="H17" s="902"/>
      <c r="I17" s="902"/>
      <c r="J17" s="902"/>
      <c r="K17" s="903"/>
      <c r="L17" s="185"/>
      <c r="M17" s="186"/>
    </row>
    <row r="18" spans="1:14" ht="30" customHeight="1" x14ac:dyDescent="0.25">
      <c r="A18" s="65">
        <v>15</v>
      </c>
      <c r="B18" s="901" t="s">
        <v>127</v>
      </c>
      <c r="C18" s="902"/>
      <c r="D18" s="902"/>
      <c r="E18" s="902"/>
      <c r="F18" s="902"/>
      <c r="G18" s="902"/>
      <c r="H18" s="902"/>
      <c r="I18" s="902"/>
      <c r="J18" s="902"/>
      <c r="K18" s="903"/>
      <c r="L18" s="185"/>
      <c r="M18" s="186"/>
    </row>
    <row r="19" spans="1:14" ht="30" customHeight="1" x14ac:dyDescent="0.25">
      <c r="A19" s="65">
        <v>16</v>
      </c>
      <c r="B19" s="901" t="s">
        <v>128</v>
      </c>
      <c r="C19" s="902"/>
      <c r="D19" s="902"/>
      <c r="E19" s="902"/>
      <c r="F19" s="902"/>
      <c r="G19" s="902"/>
      <c r="H19" s="902"/>
      <c r="I19" s="902"/>
      <c r="J19" s="902"/>
      <c r="K19" s="903"/>
      <c r="L19" s="185"/>
      <c r="M19" s="186"/>
    </row>
    <row r="20" spans="1:14" ht="30" customHeight="1" x14ac:dyDescent="0.25">
      <c r="A20" s="65">
        <v>17</v>
      </c>
      <c r="B20" s="901" t="s">
        <v>129</v>
      </c>
      <c r="C20" s="902"/>
      <c r="D20" s="902"/>
      <c r="E20" s="902"/>
      <c r="F20" s="902"/>
      <c r="G20" s="902"/>
      <c r="H20" s="902"/>
      <c r="I20" s="902"/>
      <c r="J20" s="902"/>
      <c r="K20" s="903"/>
      <c r="L20" s="185"/>
      <c r="M20" s="186"/>
    </row>
    <row r="21" spans="1:14" ht="30" customHeight="1" x14ac:dyDescent="0.25">
      <c r="A21" s="65">
        <v>18</v>
      </c>
      <c r="B21" s="901" t="s">
        <v>130</v>
      </c>
      <c r="C21" s="902"/>
      <c r="D21" s="902"/>
      <c r="E21" s="902"/>
      <c r="F21" s="902"/>
      <c r="G21" s="902"/>
      <c r="H21" s="902"/>
      <c r="I21" s="902"/>
      <c r="J21" s="902"/>
      <c r="K21" s="903"/>
      <c r="L21" s="185"/>
      <c r="M21" s="186"/>
    </row>
    <row r="22" spans="1:14" ht="30" customHeight="1" x14ac:dyDescent="0.25">
      <c r="A22" s="65">
        <v>19</v>
      </c>
      <c r="B22" s="901" t="s">
        <v>131</v>
      </c>
      <c r="C22" s="902"/>
      <c r="D22" s="902"/>
      <c r="E22" s="902"/>
      <c r="F22" s="902"/>
      <c r="G22" s="902"/>
      <c r="H22" s="902"/>
      <c r="I22" s="902"/>
      <c r="J22" s="902"/>
      <c r="K22" s="903"/>
      <c r="L22" s="185"/>
      <c r="M22" s="186"/>
    </row>
    <row r="23" spans="1:14" ht="16.5" x14ac:dyDescent="0.25">
      <c r="A23" s="66"/>
      <c r="B23" s="67"/>
      <c r="C23" s="67"/>
      <c r="D23" s="67"/>
      <c r="E23" s="67"/>
      <c r="F23" s="67"/>
      <c r="G23" s="67"/>
      <c r="H23" s="67"/>
      <c r="I23" s="67"/>
      <c r="J23" s="67"/>
      <c r="K23" s="68"/>
      <c r="L23" s="68"/>
      <c r="M23" s="68"/>
    </row>
    <row r="24" spans="1:14" ht="36.75" customHeight="1" x14ac:dyDescent="0.25">
      <c r="A24" s="904" t="s">
        <v>132</v>
      </c>
      <c r="B24" s="904"/>
      <c r="C24" s="128">
        <f>COUNTIF(L4:L22,"X")</f>
        <v>0</v>
      </c>
      <c r="D24" s="129"/>
      <c r="E24" s="904" t="s">
        <v>133</v>
      </c>
      <c r="F24" s="904"/>
      <c r="G24" s="904"/>
      <c r="H24" s="128">
        <f>COUNTIF(M4:M22,"X")</f>
        <v>0</v>
      </c>
      <c r="I24" s="905" t="s">
        <v>197</v>
      </c>
      <c r="J24" s="905"/>
      <c r="K24" s="905"/>
      <c r="L24" s="905"/>
      <c r="M24" s="905"/>
      <c r="N24" s="134"/>
    </row>
    <row r="25" spans="1:14" ht="16.5" x14ac:dyDescent="0.3">
      <c r="A25" s="131"/>
      <c r="B25" s="131"/>
      <c r="C25" s="132"/>
      <c r="D25" s="132"/>
      <c r="E25" s="133"/>
      <c r="F25" s="133"/>
      <c r="G25" s="133"/>
      <c r="H25" s="130"/>
      <c r="I25" s="905"/>
      <c r="J25" s="905"/>
      <c r="K25" s="905"/>
      <c r="L25" s="905"/>
      <c r="M25" s="905"/>
    </row>
    <row r="26" spans="1:14" ht="36" customHeight="1" x14ac:dyDescent="0.25">
      <c r="A26" s="906" t="s">
        <v>134</v>
      </c>
      <c r="B26" s="906"/>
      <c r="C26" s="900">
        <f>IF(OR(F26="Moderado"),"3",IF(OR(F26="Alto"),"4",IF(OR(F26="Catastrofico"),5,)))</f>
        <v>0</v>
      </c>
      <c r="D26" s="900"/>
      <c r="E26" s="900"/>
      <c r="F26" s="900" t="str">
        <f>IF(OR(L19="X"),"CATASTROFICO",IF(OR(C24=1,C24=2,C24=3,C24=4,C24=5),"MODERADO",IF(OR(C24=6,C24=7,C24=8,C24=9,C24=10,C24=11),"ALTO",IF(OR(C24=12,C24=13,C24=14,C24=15,C24=16,C24=17,C24=18,C24=19),"CATASTROFICO",""))))</f>
        <v/>
      </c>
      <c r="G26" s="900"/>
      <c r="I26" s="905"/>
      <c r="J26" s="905"/>
      <c r="K26" s="905"/>
      <c r="L26" s="905"/>
      <c r="M26" s="905"/>
    </row>
    <row r="27" spans="1:14" ht="16.5" x14ac:dyDescent="0.3">
      <c r="A27" s="70"/>
      <c r="B27" s="70"/>
      <c r="C27" s="71"/>
      <c r="D27" s="71"/>
      <c r="E27" s="70"/>
      <c r="F27" s="71"/>
      <c r="G27" s="71"/>
      <c r="H27" s="72"/>
      <c r="I27" s="72"/>
      <c r="J27" s="69"/>
      <c r="K27" s="68"/>
      <c r="L27" s="68"/>
      <c r="M27" s="68"/>
    </row>
  </sheetData>
  <sheetProtection algorithmName="SHA-512" hashValue="8QLGou04/YZSFbmgST0AvpFPrpTaUTyWju4npDUw2B5aTLlmYJWlhZUAj26cDTHc4drwwTlgaG1jLnERyP+vCQ==" saltValue="fGSSjaVCMqN22oKZnTPI/A==" spinCount="100000" sheet="1" objects="1" scenarios="1"/>
  <mergeCells count="29">
    <mergeCell ref="A1:M1"/>
    <mergeCell ref="A2:A3"/>
    <mergeCell ref="B2:K3"/>
    <mergeCell ref="L2:M2"/>
    <mergeCell ref="B4:K4"/>
    <mergeCell ref="B5:K5"/>
    <mergeCell ref="I24:M26"/>
    <mergeCell ref="B6:K6"/>
    <mergeCell ref="B7:K7"/>
    <mergeCell ref="B8:K8"/>
    <mergeCell ref="B9:K9"/>
    <mergeCell ref="B10:K10"/>
    <mergeCell ref="B11:K11"/>
    <mergeCell ref="B12:K12"/>
    <mergeCell ref="B13:K13"/>
    <mergeCell ref="B14:K14"/>
    <mergeCell ref="B15:K15"/>
    <mergeCell ref="B16:K16"/>
    <mergeCell ref="B17:K17"/>
    <mergeCell ref="A26:B26"/>
    <mergeCell ref="C26:E26"/>
    <mergeCell ref="F26:G26"/>
    <mergeCell ref="B18:K18"/>
    <mergeCell ref="B19:K19"/>
    <mergeCell ref="B20:K20"/>
    <mergeCell ref="B21:K21"/>
    <mergeCell ref="B22:K22"/>
    <mergeCell ref="A24:B24"/>
    <mergeCell ref="E24:G24"/>
  </mergeCells>
  <conditionalFormatting sqref="F26:G26">
    <cfRule type="containsText" dxfId="113" priority="1" stopIfTrue="1" operator="containsText" text="Moderado">
      <formula>NOT(ISERROR(SEARCH("Moderado",F26)))</formula>
    </cfRule>
    <cfRule type="containsText" dxfId="112" priority="2" stopIfTrue="1" operator="containsText" text="CATASTROFICO">
      <formula>NOT(ISERROR(SEARCH("CATASTROFICO",F26)))</formula>
    </cfRule>
    <cfRule type="containsText" dxfId="111" priority="3" stopIfTrue="1" operator="containsText" text="ALTO">
      <formula>NOT(ISERROR(SEARCH("ALTO",F26)))</formula>
    </cfRule>
  </conditionalFormatting>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14">
    <tabColor theme="5"/>
  </sheetPr>
  <dimension ref="A1:U82"/>
  <sheetViews>
    <sheetView view="pageBreakPreview" topLeftCell="E55" zoomScale="25" zoomScaleNormal="70" zoomScaleSheetLayoutView="25" workbookViewId="0">
      <selection activeCell="I59" sqref="I59:T61"/>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RIESGOS'!A73</f>
        <v>0</v>
      </c>
      <c r="B7" s="815">
        <f>'MAPA DE RIESGOS'!C73</f>
        <v>0</v>
      </c>
      <c r="C7" s="816"/>
      <c r="D7" s="815">
        <f>'MAPA DE RIESGOS'!B73</f>
        <v>0</v>
      </c>
      <c r="E7" s="817"/>
      <c r="F7" s="817"/>
      <c r="G7" s="817"/>
      <c r="H7" s="817"/>
      <c r="I7" s="817"/>
      <c r="J7" s="817"/>
      <c r="K7" s="817"/>
      <c r="L7" s="817"/>
      <c r="M7" s="817"/>
      <c r="N7" s="817"/>
      <c r="O7" s="817"/>
      <c r="P7" s="817"/>
      <c r="Q7" s="817"/>
      <c r="R7" s="817"/>
      <c r="S7" s="817"/>
      <c r="T7" s="816"/>
    </row>
    <row r="8" spans="1:20" ht="409.6"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RIESGOS'!$G$73</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RIESGOS'!$H$73</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RIESGOS'!E73</f>
        <v>0</v>
      </c>
      <c r="B18" s="889"/>
      <c r="C18" s="889"/>
      <c r="D18" s="889"/>
      <c r="E18" s="889"/>
      <c r="F18" s="890"/>
      <c r="G18" s="125" t="s">
        <v>77</v>
      </c>
      <c r="H18" s="888">
        <f>'MAPA DE RIESGOS'!J73</f>
        <v>0</v>
      </c>
      <c r="I18" s="889"/>
      <c r="J18" s="889"/>
      <c r="K18" s="889"/>
      <c r="L18" s="889"/>
      <c r="M18" s="889"/>
      <c r="N18" s="889"/>
      <c r="O18" s="98"/>
      <c r="P18" s="98"/>
      <c r="Q18" s="95"/>
      <c r="R18" s="95"/>
      <c r="S18" s="95"/>
      <c r="T18" s="95"/>
    </row>
    <row r="19" spans="1:20" ht="50.1" customHeight="1" x14ac:dyDescent="0.35">
      <c r="A19" s="888">
        <f>'MAPA DE RIESGOS'!E74</f>
        <v>0</v>
      </c>
      <c r="B19" s="889"/>
      <c r="C19" s="889"/>
      <c r="D19" s="889"/>
      <c r="E19" s="889"/>
      <c r="F19" s="890"/>
      <c r="G19" s="125" t="s">
        <v>78</v>
      </c>
      <c r="H19" s="888">
        <f>'MAPA DE RIESGOS'!J74</f>
        <v>0</v>
      </c>
      <c r="I19" s="889"/>
      <c r="J19" s="889"/>
      <c r="K19" s="889"/>
      <c r="L19" s="889"/>
      <c r="M19" s="889"/>
      <c r="N19" s="889"/>
      <c r="O19" s="98"/>
      <c r="P19" s="98"/>
      <c r="Q19" s="95"/>
      <c r="R19" s="95"/>
      <c r="S19" s="95"/>
      <c r="T19" s="95"/>
    </row>
    <row r="20" spans="1:20" ht="50.1" customHeight="1" x14ac:dyDescent="0.35">
      <c r="A20" s="888">
        <f>'MAPA DE RIESGOS'!E75</f>
        <v>0</v>
      </c>
      <c r="B20" s="889"/>
      <c r="C20" s="889"/>
      <c r="D20" s="889"/>
      <c r="E20" s="889"/>
      <c r="F20" s="890"/>
      <c r="G20" s="125" t="s">
        <v>79</v>
      </c>
      <c r="H20" s="888">
        <f>'MAPA DE RIESGOS'!J75</f>
        <v>0</v>
      </c>
      <c r="I20" s="889"/>
      <c r="J20" s="889"/>
      <c r="K20" s="889"/>
      <c r="L20" s="889"/>
      <c r="M20" s="889"/>
      <c r="N20" s="889"/>
      <c r="O20" s="98"/>
      <c r="P20" s="98"/>
      <c r="Q20" s="95"/>
      <c r="R20" s="95"/>
      <c r="S20" s="95"/>
      <c r="T20" s="95"/>
    </row>
    <row r="21" spans="1:20" ht="50.1" customHeight="1" x14ac:dyDescent="0.35">
      <c r="A21" s="888">
        <f>'MAPA DE RIESGOS'!E76</f>
        <v>0</v>
      </c>
      <c r="B21" s="889"/>
      <c r="C21" s="889"/>
      <c r="D21" s="889"/>
      <c r="E21" s="889"/>
      <c r="F21" s="890"/>
      <c r="G21" s="125" t="s">
        <v>80</v>
      </c>
      <c r="H21" s="888">
        <f>'MAPA DE RIESGOS'!J76</f>
        <v>0</v>
      </c>
      <c r="I21" s="889"/>
      <c r="J21" s="889"/>
      <c r="K21" s="889"/>
      <c r="L21" s="889"/>
      <c r="M21" s="889"/>
      <c r="N21" s="889"/>
      <c r="O21" s="98"/>
      <c r="P21" s="98"/>
      <c r="Q21" s="95"/>
      <c r="R21" s="95"/>
      <c r="S21" s="95"/>
      <c r="T21" s="95"/>
    </row>
    <row r="22" spans="1:20" ht="50.1" customHeight="1" x14ac:dyDescent="0.35">
      <c r="A22" s="888">
        <f>'MAPA DE RIESGOS'!E77</f>
        <v>0</v>
      </c>
      <c r="B22" s="889"/>
      <c r="C22" s="889"/>
      <c r="D22" s="889"/>
      <c r="E22" s="889"/>
      <c r="F22" s="890"/>
      <c r="G22" s="125" t="s">
        <v>81</v>
      </c>
      <c r="H22" s="888">
        <f>'MAPA DE RIESGOS'!J77</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EF7MQJmImUNJIduocs3+iLnogMLbe+5vR8/ZWuQdgO07sOp/D4S6h3TCAKJjj4h5ZL0VZm4Kr8qxNwBa0f8hVA==" saltValue="StzglHWYw3PxZbaprAB4Kw=="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110" priority="14" stopIfTrue="1">
      <formula>LEFT(J11,4)="ALTO"</formula>
    </cfRule>
    <cfRule type="expression" dxfId="109" priority="15" stopIfTrue="1">
      <formula>LEFT(J11,8)="MODERADO"</formula>
    </cfRule>
    <cfRule type="expression" dxfId="108" priority="16" stopIfTrue="1">
      <formula>LEFT(J11,7)="EXTREMO"</formula>
    </cfRule>
    <cfRule type="expression" dxfId="107" priority="17" stopIfTrue="1">
      <formula>LEFT(J11,4)="BAJO"</formula>
    </cfRule>
  </conditionalFormatting>
  <conditionalFormatting sqref="O81">
    <cfRule type="expression" dxfId="106" priority="10" stopIfTrue="1">
      <formula>LEFT(O81,4)="ALTO"</formula>
    </cfRule>
    <cfRule type="expression" dxfId="105" priority="11" stopIfTrue="1">
      <formula>LEFT(O81,8)="MODERADO"</formula>
    </cfRule>
    <cfRule type="expression" dxfId="104" priority="12" stopIfTrue="1">
      <formula>LEFT(O81,7)="EXTREMO"</formula>
    </cfRule>
    <cfRule type="expression" dxfId="103" priority="13" stopIfTrue="1">
      <formula>LEFT(O81,4)="BAJO"</formula>
    </cfRule>
  </conditionalFormatting>
  <conditionalFormatting sqref="I63:T65">
    <cfRule type="containsText" dxfId="102" priority="1" stopIfTrue="1" operator="containsText" text="Fuerte">
      <formula>NOT(ISERROR(SEARCH("Fuerte",I63)))</formula>
    </cfRule>
    <cfRule type="containsText" dxfId="101" priority="2" stopIfTrue="1" operator="containsText" text="Moderado">
      <formula>NOT(ISERROR(SEARCH("Moderado",I63)))</formula>
    </cfRule>
    <cfRule type="containsText" dxfId="100" priority="3" stopIfTrue="1" operator="containsText" text="BAJO">
      <formula>NOT(ISERROR(SEARCH("BAJO",I63)))</formula>
    </cfRule>
  </conditionalFormatting>
  <pageMargins left="0.7" right="0.7" top="0.75" bottom="0.75" header="0.3" footer="0.3"/>
  <pageSetup paperSize="9" scale="1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15">
    <tabColor theme="5" tint="0.79998168889431442"/>
  </sheetPr>
  <dimension ref="A1:N27"/>
  <sheetViews>
    <sheetView workbookViewId="0">
      <selection activeCell="I59" sqref="I59:T61"/>
    </sheetView>
  </sheetViews>
  <sheetFormatPr baseColWidth="10" defaultRowHeight="15" x14ac:dyDescent="0.25"/>
  <sheetData>
    <row r="1" spans="1:13" ht="17.25" thickBot="1" x14ac:dyDescent="0.3">
      <c r="A1" s="907" t="s">
        <v>109</v>
      </c>
      <c r="B1" s="908"/>
      <c r="C1" s="908"/>
      <c r="D1" s="908"/>
      <c r="E1" s="908"/>
      <c r="F1" s="908"/>
      <c r="G1" s="908"/>
      <c r="H1" s="908"/>
      <c r="I1" s="908"/>
      <c r="J1" s="908"/>
      <c r="K1" s="908"/>
      <c r="L1" s="908"/>
      <c r="M1" s="909"/>
    </row>
    <row r="2" spans="1:13" ht="25.5" customHeight="1" x14ac:dyDescent="0.25">
      <c r="A2" s="910" t="s">
        <v>15</v>
      </c>
      <c r="B2" s="912" t="s">
        <v>110</v>
      </c>
      <c r="C2" s="913"/>
      <c r="D2" s="913"/>
      <c r="E2" s="913"/>
      <c r="F2" s="913"/>
      <c r="G2" s="913"/>
      <c r="H2" s="913"/>
      <c r="I2" s="913"/>
      <c r="J2" s="913"/>
      <c r="K2" s="913"/>
      <c r="L2" s="916" t="s">
        <v>200</v>
      </c>
      <c r="M2" s="917"/>
    </row>
    <row r="3" spans="1:13" ht="25.5" customHeight="1" x14ac:dyDescent="0.25">
      <c r="A3" s="911"/>
      <c r="B3" s="914"/>
      <c r="C3" s="915"/>
      <c r="D3" s="915"/>
      <c r="E3" s="915"/>
      <c r="F3" s="915"/>
      <c r="G3" s="915"/>
      <c r="H3" s="915"/>
      <c r="I3" s="915"/>
      <c r="J3" s="915"/>
      <c r="K3" s="915"/>
      <c r="L3" s="126" t="s">
        <v>111</v>
      </c>
      <c r="M3" s="127" t="s">
        <v>112</v>
      </c>
    </row>
    <row r="4" spans="1:13" ht="30" customHeight="1" x14ac:dyDescent="0.25">
      <c r="A4" s="65">
        <v>1</v>
      </c>
      <c r="B4" s="901" t="s">
        <v>113</v>
      </c>
      <c r="C4" s="902"/>
      <c r="D4" s="902"/>
      <c r="E4" s="902"/>
      <c r="F4" s="902"/>
      <c r="G4" s="902"/>
      <c r="H4" s="902"/>
      <c r="I4" s="902"/>
      <c r="J4" s="902"/>
      <c r="K4" s="903"/>
      <c r="L4" s="185"/>
      <c r="M4" s="186"/>
    </row>
    <row r="5" spans="1:13" ht="30" customHeight="1" x14ac:dyDescent="0.25">
      <c r="A5" s="65">
        <v>2</v>
      </c>
      <c r="B5" s="901" t="s">
        <v>114</v>
      </c>
      <c r="C5" s="902"/>
      <c r="D5" s="902"/>
      <c r="E5" s="902"/>
      <c r="F5" s="902"/>
      <c r="G5" s="902"/>
      <c r="H5" s="902"/>
      <c r="I5" s="902"/>
      <c r="J5" s="902"/>
      <c r="K5" s="903"/>
      <c r="L5" s="185"/>
      <c r="M5" s="186"/>
    </row>
    <row r="6" spans="1:13" ht="30" customHeight="1" x14ac:dyDescent="0.25">
      <c r="A6" s="65">
        <v>3</v>
      </c>
      <c r="B6" s="901" t="s">
        <v>115</v>
      </c>
      <c r="C6" s="902"/>
      <c r="D6" s="902"/>
      <c r="E6" s="902"/>
      <c r="F6" s="902"/>
      <c r="G6" s="902"/>
      <c r="H6" s="902"/>
      <c r="I6" s="902"/>
      <c r="J6" s="902"/>
      <c r="K6" s="903"/>
      <c r="L6" s="185"/>
      <c r="M6" s="186"/>
    </row>
    <row r="7" spans="1:13" ht="30" customHeight="1" x14ac:dyDescent="0.25">
      <c r="A7" s="65">
        <v>4</v>
      </c>
      <c r="B7" s="901" t="s">
        <v>116</v>
      </c>
      <c r="C7" s="902"/>
      <c r="D7" s="902"/>
      <c r="E7" s="902"/>
      <c r="F7" s="902"/>
      <c r="G7" s="902"/>
      <c r="H7" s="902"/>
      <c r="I7" s="902"/>
      <c r="J7" s="902"/>
      <c r="K7" s="903"/>
      <c r="L7" s="185"/>
      <c r="M7" s="186"/>
    </row>
    <row r="8" spans="1:13" ht="30" customHeight="1" x14ac:dyDescent="0.25">
      <c r="A8" s="65">
        <v>5</v>
      </c>
      <c r="B8" s="901" t="s">
        <v>117</v>
      </c>
      <c r="C8" s="902"/>
      <c r="D8" s="902"/>
      <c r="E8" s="902"/>
      <c r="F8" s="902"/>
      <c r="G8" s="902"/>
      <c r="H8" s="902"/>
      <c r="I8" s="902"/>
      <c r="J8" s="902"/>
      <c r="K8" s="903"/>
      <c r="L8" s="185"/>
      <c r="M8" s="186"/>
    </row>
    <row r="9" spans="1:13" ht="30" customHeight="1" x14ac:dyDescent="0.25">
      <c r="A9" s="65">
        <v>6</v>
      </c>
      <c r="B9" s="901" t="s">
        <v>118</v>
      </c>
      <c r="C9" s="902"/>
      <c r="D9" s="902"/>
      <c r="E9" s="902"/>
      <c r="F9" s="902"/>
      <c r="G9" s="902"/>
      <c r="H9" s="902"/>
      <c r="I9" s="902"/>
      <c r="J9" s="902"/>
      <c r="K9" s="903"/>
      <c r="L9" s="185"/>
      <c r="M9" s="186"/>
    </row>
    <row r="10" spans="1:13" ht="30" customHeight="1" x14ac:dyDescent="0.25">
      <c r="A10" s="65">
        <v>7</v>
      </c>
      <c r="B10" s="901" t="s">
        <v>119</v>
      </c>
      <c r="C10" s="902"/>
      <c r="D10" s="902"/>
      <c r="E10" s="902"/>
      <c r="F10" s="902"/>
      <c r="G10" s="902"/>
      <c r="H10" s="902"/>
      <c r="I10" s="902"/>
      <c r="J10" s="902"/>
      <c r="K10" s="903"/>
      <c r="L10" s="185"/>
      <c r="M10" s="186"/>
    </row>
    <row r="11" spans="1:13" ht="30" customHeight="1" x14ac:dyDescent="0.25">
      <c r="A11" s="65">
        <v>8</v>
      </c>
      <c r="B11" s="901" t="s">
        <v>120</v>
      </c>
      <c r="C11" s="902"/>
      <c r="D11" s="902"/>
      <c r="E11" s="902"/>
      <c r="F11" s="902"/>
      <c r="G11" s="902"/>
      <c r="H11" s="902"/>
      <c r="I11" s="902"/>
      <c r="J11" s="902"/>
      <c r="K11" s="903"/>
      <c r="L11" s="185"/>
      <c r="M11" s="186"/>
    </row>
    <row r="12" spans="1:13" ht="30" customHeight="1" x14ac:dyDescent="0.25">
      <c r="A12" s="65">
        <v>9</v>
      </c>
      <c r="B12" s="901" t="s">
        <v>121</v>
      </c>
      <c r="C12" s="902"/>
      <c r="D12" s="902"/>
      <c r="E12" s="902"/>
      <c r="F12" s="902"/>
      <c r="G12" s="902"/>
      <c r="H12" s="902"/>
      <c r="I12" s="902"/>
      <c r="J12" s="902"/>
      <c r="K12" s="903"/>
      <c r="L12" s="185"/>
      <c r="M12" s="186"/>
    </row>
    <row r="13" spans="1:13" ht="30" customHeight="1" x14ac:dyDescent="0.25">
      <c r="A13" s="65">
        <v>10</v>
      </c>
      <c r="B13" s="901" t="s">
        <v>122</v>
      </c>
      <c r="C13" s="902"/>
      <c r="D13" s="902"/>
      <c r="E13" s="902"/>
      <c r="F13" s="902"/>
      <c r="G13" s="902"/>
      <c r="H13" s="902"/>
      <c r="I13" s="902"/>
      <c r="J13" s="902"/>
      <c r="K13" s="903"/>
      <c r="L13" s="185"/>
      <c r="M13" s="186"/>
    </row>
    <row r="14" spans="1:13" ht="30" customHeight="1" x14ac:dyDescent="0.25">
      <c r="A14" s="65">
        <v>11</v>
      </c>
      <c r="B14" s="901" t="s">
        <v>123</v>
      </c>
      <c r="C14" s="902"/>
      <c r="D14" s="902"/>
      <c r="E14" s="902"/>
      <c r="F14" s="902"/>
      <c r="G14" s="902"/>
      <c r="H14" s="902"/>
      <c r="I14" s="902"/>
      <c r="J14" s="902"/>
      <c r="K14" s="903"/>
      <c r="L14" s="185"/>
      <c r="M14" s="186"/>
    </row>
    <row r="15" spans="1:13" ht="30" customHeight="1" x14ac:dyDescent="0.25">
      <c r="A15" s="65">
        <v>12</v>
      </c>
      <c r="B15" s="901" t="s">
        <v>124</v>
      </c>
      <c r="C15" s="902"/>
      <c r="D15" s="902"/>
      <c r="E15" s="902"/>
      <c r="F15" s="902"/>
      <c r="G15" s="902"/>
      <c r="H15" s="902"/>
      <c r="I15" s="902"/>
      <c r="J15" s="902"/>
      <c r="K15" s="903"/>
      <c r="L15" s="185"/>
      <c r="M15" s="186"/>
    </row>
    <row r="16" spans="1:13" ht="30" customHeight="1" x14ac:dyDescent="0.25">
      <c r="A16" s="65">
        <v>13</v>
      </c>
      <c r="B16" s="901" t="s">
        <v>125</v>
      </c>
      <c r="C16" s="902"/>
      <c r="D16" s="902"/>
      <c r="E16" s="902"/>
      <c r="F16" s="902"/>
      <c r="G16" s="902"/>
      <c r="H16" s="902"/>
      <c r="I16" s="902"/>
      <c r="J16" s="902"/>
      <c r="K16" s="903"/>
      <c r="L16" s="185"/>
      <c r="M16" s="186"/>
    </row>
    <row r="17" spans="1:14" ht="30" customHeight="1" x14ac:dyDescent="0.25">
      <c r="A17" s="65">
        <v>14</v>
      </c>
      <c r="B17" s="901" t="s">
        <v>126</v>
      </c>
      <c r="C17" s="902"/>
      <c r="D17" s="902"/>
      <c r="E17" s="902"/>
      <c r="F17" s="902"/>
      <c r="G17" s="902"/>
      <c r="H17" s="902"/>
      <c r="I17" s="902"/>
      <c r="J17" s="902"/>
      <c r="K17" s="903"/>
      <c r="L17" s="185"/>
      <c r="M17" s="186"/>
    </row>
    <row r="18" spans="1:14" ht="30" customHeight="1" x14ac:dyDescent="0.25">
      <c r="A18" s="65">
        <v>15</v>
      </c>
      <c r="B18" s="901" t="s">
        <v>127</v>
      </c>
      <c r="C18" s="902"/>
      <c r="D18" s="902"/>
      <c r="E18" s="902"/>
      <c r="F18" s="902"/>
      <c r="G18" s="902"/>
      <c r="H18" s="902"/>
      <c r="I18" s="902"/>
      <c r="J18" s="902"/>
      <c r="K18" s="903"/>
      <c r="L18" s="185"/>
      <c r="M18" s="186"/>
    </row>
    <row r="19" spans="1:14" ht="30" customHeight="1" x14ac:dyDescent="0.25">
      <c r="A19" s="65">
        <v>16</v>
      </c>
      <c r="B19" s="901" t="s">
        <v>128</v>
      </c>
      <c r="C19" s="902"/>
      <c r="D19" s="902"/>
      <c r="E19" s="902"/>
      <c r="F19" s="902"/>
      <c r="G19" s="902"/>
      <c r="H19" s="902"/>
      <c r="I19" s="902"/>
      <c r="J19" s="902"/>
      <c r="K19" s="903"/>
      <c r="L19" s="185"/>
      <c r="M19" s="186"/>
    </row>
    <row r="20" spans="1:14" ht="30" customHeight="1" x14ac:dyDescent="0.25">
      <c r="A20" s="65">
        <v>17</v>
      </c>
      <c r="B20" s="901" t="s">
        <v>129</v>
      </c>
      <c r="C20" s="902"/>
      <c r="D20" s="902"/>
      <c r="E20" s="902"/>
      <c r="F20" s="902"/>
      <c r="G20" s="902"/>
      <c r="H20" s="902"/>
      <c r="I20" s="902"/>
      <c r="J20" s="902"/>
      <c r="K20" s="903"/>
      <c r="L20" s="185"/>
      <c r="M20" s="186"/>
    </row>
    <row r="21" spans="1:14" ht="30" customHeight="1" x14ac:dyDescent="0.25">
      <c r="A21" s="65">
        <v>18</v>
      </c>
      <c r="B21" s="901" t="s">
        <v>130</v>
      </c>
      <c r="C21" s="902"/>
      <c r="D21" s="902"/>
      <c r="E21" s="902"/>
      <c r="F21" s="902"/>
      <c r="G21" s="902"/>
      <c r="H21" s="902"/>
      <c r="I21" s="902"/>
      <c r="J21" s="902"/>
      <c r="K21" s="903"/>
      <c r="L21" s="185"/>
      <c r="M21" s="186"/>
    </row>
    <row r="22" spans="1:14" ht="30" customHeight="1" x14ac:dyDescent="0.25">
      <c r="A22" s="65">
        <v>19</v>
      </c>
      <c r="B22" s="901" t="s">
        <v>131</v>
      </c>
      <c r="C22" s="902"/>
      <c r="D22" s="902"/>
      <c r="E22" s="902"/>
      <c r="F22" s="902"/>
      <c r="G22" s="902"/>
      <c r="H22" s="902"/>
      <c r="I22" s="902"/>
      <c r="J22" s="902"/>
      <c r="K22" s="903"/>
      <c r="L22" s="185"/>
      <c r="M22" s="186"/>
    </row>
    <row r="23" spans="1:14" ht="16.5" x14ac:dyDescent="0.25">
      <c r="A23" s="66"/>
      <c r="B23" s="67"/>
      <c r="C23" s="67"/>
      <c r="D23" s="67"/>
      <c r="E23" s="67"/>
      <c r="F23" s="67"/>
      <c r="G23" s="67"/>
      <c r="H23" s="67"/>
      <c r="I23" s="67"/>
      <c r="J23" s="67"/>
      <c r="K23" s="68"/>
      <c r="L23" s="68"/>
      <c r="M23" s="68"/>
    </row>
    <row r="24" spans="1:14" ht="36.75" customHeight="1" x14ac:dyDescent="0.25">
      <c r="A24" s="904" t="s">
        <v>132</v>
      </c>
      <c r="B24" s="904"/>
      <c r="C24" s="128">
        <f>COUNTIF(L4:L22,"X")</f>
        <v>0</v>
      </c>
      <c r="D24" s="129"/>
      <c r="E24" s="904" t="s">
        <v>133</v>
      </c>
      <c r="F24" s="904"/>
      <c r="G24" s="904"/>
      <c r="H24" s="128">
        <f>COUNTIF(M4:M22,"X")</f>
        <v>0</v>
      </c>
      <c r="I24" s="905" t="s">
        <v>197</v>
      </c>
      <c r="J24" s="905"/>
      <c r="K24" s="905"/>
      <c r="L24" s="905"/>
      <c r="M24" s="905"/>
      <c r="N24" s="134"/>
    </row>
    <row r="25" spans="1:14" ht="16.5" x14ac:dyDescent="0.3">
      <c r="A25" s="131"/>
      <c r="B25" s="131"/>
      <c r="C25" s="132"/>
      <c r="D25" s="132"/>
      <c r="E25" s="133"/>
      <c r="F25" s="133"/>
      <c r="G25" s="133"/>
      <c r="H25" s="130"/>
      <c r="I25" s="905"/>
      <c r="J25" s="905"/>
      <c r="K25" s="905"/>
      <c r="L25" s="905"/>
      <c r="M25" s="905"/>
    </row>
    <row r="26" spans="1:14" ht="36" customHeight="1" x14ac:dyDescent="0.25">
      <c r="A26" s="906" t="s">
        <v>134</v>
      </c>
      <c r="B26" s="906"/>
      <c r="C26" s="900">
        <f>IF(OR(F26="Moderado"),"3",IF(OR(F26="Alto"),"4",IF(OR(F26="Catastrofico"),5,)))</f>
        <v>0</v>
      </c>
      <c r="D26" s="900"/>
      <c r="E26" s="900"/>
      <c r="F26" s="900" t="str">
        <f>IF(OR(L19="X"),"CATASTROFICO",IF(OR(C24=1,C24=2,C24=3,C24=4,C24=5),"MODERADO",IF(OR(C24=6,C24=7,C24=8,C24=9,C24=10,C24=11),"ALTO",IF(OR(C24=12,C24=13,C24=14,C24=15,C24=16,C24=17,C24=18,C24=19),"CATASTROFICO",""))))</f>
        <v/>
      </c>
      <c r="G26" s="900"/>
      <c r="I26" s="905"/>
      <c r="J26" s="905"/>
      <c r="K26" s="905"/>
      <c r="L26" s="905"/>
      <c r="M26" s="905"/>
    </row>
    <row r="27" spans="1:14" ht="16.5" x14ac:dyDescent="0.3">
      <c r="A27" s="70"/>
      <c r="B27" s="70"/>
      <c r="C27" s="71"/>
      <c r="D27" s="71"/>
      <c r="E27" s="70"/>
      <c r="F27" s="71"/>
      <c r="G27" s="71"/>
      <c r="H27" s="72"/>
      <c r="I27" s="72"/>
      <c r="J27" s="69"/>
      <c r="K27" s="68"/>
      <c r="L27" s="68"/>
      <c r="M27" s="68"/>
    </row>
  </sheetData>
  <sheetProtection algorithmName="SHA-512" hashValue="OO2ItB/cJ4j/OjY+i35IS/x+l2CHLj3krBpSIVh0oO2XIc09EqaynFSidfHTYLlpjNke9WcHm9uoznRYB/GcbQ==" saltValue="vovGHd4TETzv4eKSed6IZA==" spinCount="100000" sheet="1" objects="1" scenarios="1"/>
  <mergeCells count="29">
    <mergeCell ref="B10:K10"/>
    <mergeCell ref="B11:K11"/>
    <mergeCell ref="C26:E26"/>
    <mergeCell ref="B5:K5"/>
    <mergeCell ref="B6:K6"/>
    <mergeCell ref="B7:K7"/>
    <mergeCell ref="B8:K8"/>
    <mergeCell ref="B9:K9"/>
    <mergeCell ref="B12:K12"/>
    <mergeCell ref="B13:K13"/>
    <mergeCell ref="B14:K14"/>
    <mergeCell ref="B15:K15"/>
    <mergeCell ref="B16:K16"/>
    <mergeCell ref="B17:K17"/>
    <mergeCell ref="F26:G26"/>
    <mergeCell ref="B18:K18"/>
    <mergeCell ref="A1:M1"/>
    <mergeCell ref="A2:A3"/>
    <mergeCell ref="B2:K3"/>
    <mergeCell ref="L2:M2"/>
    <mergeCell ref="B4:K4"/>
    <mergeCell ref="B19:K19"/>
    <mergeCell ref="B20:K20"/>
    <mergeCell ref="B21:K21"/>
    <mergeCell ref="B22:K22"/>
    <mergeCell ref="A24:B24"/>
    <mergeCell ref="E24:G24"/>
    <mergeCell ref="I24:M26"/>
    <mergeCell ref="A26:B26"/>
  </mergeCells>
  <conditionalFormatting sqref="F26:G26">
    <cfRule type="containsText" dxfId="99" priority="1" stopIfTrue="1" operator="containsText" text="Moderado">
      <formula>NOT(ISERROR(SEARCH("Moderado",F26)))</formula>
    </cfRule>
    <cfRule type="containsText" dxfId="98" priority="2" stopIfTrue="1" operator="containsText" text="CATASTROFICO">
      <formula>NOT(ISERROR(SEARCH("CATASTROFICO",F26)))</formula>
    </cfRule>
    <cfRule type="containsText" dxfId="97" priority="3" stopIfTrue="1" operator="containsText" text="ALTO">
      <formula>NOT(ISERROR(SEARCH("ALTO",F26)))</formula>
    </cfRule>
  </conditionalFormatting>
  <pageMargins left="0.7" right="0.7" top="0.75" bottom="0.75" header="0.3" footer="0.3"/>
  <pageSetup paperSize="9" orientation="portrait" horizontalDpi="0"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16">
    <tabColor theme="5"/>
  </sheetPr>
  <dimension ref="A1:U82"/>
  <sheetViews>
    <sheetView view="pageBreakPreview" topLeftCell="E53" zoomScale="25" zoomScaleNormal="70" zoomScaleSheetLayoutView="25" workbookViewId="0">
      <selection activeCell="I59" sqref="I59:T61"/>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RIESGOS'!A78</f>
        <v>0</v>
      </c>
      <c r="B7" s="815">
        <f>'MAPA DE RIESGOS'!C78</f>
        <v>0</v>
      </c>
      <c r="C7" s="816"/>
      <c r="D7" s="815">
        <f>'MAPA DE RIESGOS'!B78</f>
        <v>0</v>
      </c>
      <c r="E7" s="817"/>
      <c r="F7" s="817"/>
      <c r="G7" s="817"/>
      <c r="H7" s="817"/>
      <c r="I7" s="817"/>
      <c r="J7" s="817"/>
      <c r="K7" s="817"/>
      <c r="L7" s="817"/>
      <c r="M7" s="817"/>
      <c r="N7" s="817"/>
      <c r="O7" s="817"/>
      <c r="P7" s="817"/>
      <c r="Q7" s="817"/>
      <c r="R7" s="817"/>
      <c r="S7" s="817"/>
      <c r="T7" s="816"/>
    </row>
    <row r="8" spans="1:20" ht="409.6"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RIESGOS'!$G$78</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RIESGOS'!$H$78</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RIESGOS'!E78</f>
        <v>0</v>
      </c>
      <c r="B18" s="889"/>
      <c r="C18" s="889"/>
      <c r="D18" s="889"/>
      <c r="E18" s="889"/>
      <c r="F18" s="890"/>
      <c r="G18" s="125" t="s">
        <v>77</v>
      </c>
      <c r="H18" s="888">
        <f>'MAPA DE RIESGOS'!J78</f>
        <v>0</v>
      </c>
      <c r="I18" s="889"/>
      <c r="J18" s="889"/>
      <c r="K18" s="889"/>
      <c r="L18" s="889"/>
      <c r="M18" s="889"/>
      <c r="N18" s="889"/>
      <c r="O18" s="98"/>
      <c r="P18" s="98"/>
      <c r="Q18" s="95"/>
      <c r="R18" s="95"/>
      <c r="S18" s="95"/>
      <c r="T18" s="95"/>
    </row>
    <row r="19" spans="1:20" ht="50.1" customHeight="1" x14ac:dyDescent="0.35">
      <c r="A19" s="888">
        <f>'MAPA DE RIESGOS'!E79</f>
        <v>0</v>
      </c>
      <c r="B19" s="889"/>
      <c r="C19" s="889"/>
      <c r="D19" s="889"/>
      <c r="E19" s="889"/>
      <c r="F19" s="890"/>
      <c r="G19" s="125" t="s">
        <v>78</v>
      </c>
      <c r="H19" s="888">
        <f>'MAPA DE RIESGOS'!J79</f>
        <v>0</v>
      </c>
      <c r="I19" s="889"/>
      <c r="J19" s="889"/>
      <c r="K19" s="889"/>
      <c r="L19" s="889"/>
      <c r="M19" s="889"/>
      <c r="N19" s="889"/>
      <c r="O19" s="98"/>
      <c r="P19" s="98"/>
      <c r="Q19" s="95"/>
      <c r="R19" s="95"/>
      <c r="S19" s="95"/>
      <c r="T19" s="95"/>
    </row>
    <row r="20" spans="1:20" ht="50.1" customHeight="1" x14ac:dyDescent="0.35">
      <c r="A20" s="888">
        <f>'MAPA DE RIESGOS'!E80</f>
        <v>0</v>
      </c>
      <c r="B20" s="889"/>
      <c r="C20" s="889"/>
      <c r="D20" s="889"/>
      <c r="E20" s="889"/>
      <c r="F20" s="890"/>
      <c r="G20" s="125" t="s">
        <v>79</v>
      </c>
      <c r="H20" s="888">
        <f>'MAPA DE RIESGOS'!J80</f>
        <v>0</v>
      </c>
      <c r="I20" s="889"/>
      <c r="J20" s="889"/>
      <c r="K20" s="889"/>
      <c r="L20" s="889"/>
      <c r="M20" s="889"/>
      <c r="N20" s="889"/>
      <c r="O20" s="98"/>
      <c r="P20" s="98"/>
      <c r="Q20" s="95"/>
      <c r="R20" s="95"/>
      <c r="S20" s="95"/>
      <c r="T20" s="95"/>
    </row>
    <row r="21" spans="1:20" ht="50.1" customHeight="1" x14ac:dyDescent="0.35">
      <c r="A21" s="888">
        <f>'MAPA DE RIESGOS'!E81</f>
        <v>0</v>
      </c>
      <c r="B21" s="889"/>
      <c r="C21" s="889"/>
      <c r="D21" s="889"/>
      <c r="E21" s="889"/>
      <c r="F21" s="890"/>
      <c r="G21" s="125" t="s">
        <v>80</v>
      </c>
      <c r="H21" s="888">
        <f>'MAPA DE RIESGOS'!J81</f>
        <v>0</v>
      </c>
      <c r="I21" s="889"/>
      <c r="J21" s="889"/>
      <c r="K21" s="889"/>
      <c r="L21" s="889"/>
      <c r="M21" s="889"/>
      <c r="N21" s="889"/>
      <c r="O21" s="98"/>
      <c r="P21" s="98"/>
      <c r="Q21" s="95"/>
      <c r="R21" s="95"/>
      <c r="S21" s="95"/>
      <c r="T21" s="95"/>
    </row>
    <row r="22" spans="1:20" ht="50.1" customHeight="1" x14ac:dyDescent="0.35">
      <c r="A22" s="888">
        <f>'MAPA DE RIESGOS'!E82</f>
        <v>0</v>
      </c>
      <c r="B22" s="889"/>
      <c r="C22" s="889"/>
      <c r="D22" s="889"/>
      <c r="E22" s="889"/>
      <c r="F22" s="890"/>
      <c r="G22" s="125" t="s">
        <v>81</v>
      </c>
      <c r="H22" s="888">
        <f>'MAPA DE RIESGOS'!J82</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SUgiFzzW/gxoKK6W8t3Hp6EKDVjp+RK5DXPappZ6NUIZBCJI5dve+OTRSqkbf4Cz+pJt8/cEbLx+3ubl+C8gKw==" saltValue="RFm54QMf+O/DXFry7K6+ag=="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96" priority="14" stopIfTrue="1">
      <formula>LEFT(J11,4)="ALTO"</formula>
    </cfRule>
    <cfRule type="expression" dxfId="95" priority="15" stopIfTrue="1">
      <formula>LEFT(J11,8)="MODERADO"</formula>
    </cfRule>
    <cfRule type="expression" dxfId="94" priority="16" stopIfTrue="1">
      <formula>LEFT(J11,7)="EXTREMO"</formula>
    </cfRule>
    <cfRule type="expression" dxfId="93" priority="17" stopIfTrue="1">
      <formula>LEFT(J11,4)="BAJO"</formula>
    </cfRule>
  </conditionalFormatting>
  <conditionalFormatting sqref="O81">
    <cfRule type="expression" dxfId="92" priority="10" stopIfTrue="1">
      <formula>LEFT(O81,4)="ALTO"</formula>
    </cfRule>
    <cfRule type="expression" dxfId="91" priority="11" stopIfTrue="1">
      <formula>LEFT(O81,8)="MODERADO"</formula>
    </cfRule>
    <cfRule type="expression" dxfId="90" priority="12" stopIfTrue="1">
      <formula>LEFT(O81,7)="EXTREMO"</formula>
    </cfRule>
    <cfRule type="expression" dxfId="89" priority="13" stopIfTrue="1">
      <formula>LEFT(O81,4)="BAJO"</formula>
    </cfRule>
  </conditionalFormatting>
  <conditionalFormatting sqref="I63:T65">
    <cfRule type="containsText" dxfId="88" priority="1" stopIfTrue="1" operator="containsText" text="Fuerte">
      <formula>NOT(ISERROR(SEARCH("Fuerte",I63)))</formula>
    </cfRule>
    <cfRule type="containsText" dxfId="87" priority="2" stopIfTrue="1" operator="containsText" text="Moderado">
      <formula>NOT(ISERROR(SEARCH("Moderado",I63)))</formula>
    </cfRule>
    <cfRule type="containsText" dxfId="86" priority="3" stopIfTrue="1" operator="containsText" text="BAJO">
      <formula>NOT(ISERROR(SEARCH("BAJO",I63)))</formula>
    </cfRule>
  </conditionalFormatting>
  <pageMargins left="0.7" right="0.7" top="0.75" bottom="0.75" header="0.3" footer="0.3"/>
  <pageSetup paperSize="9" scale="1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17">
    <tabColor theme="5" tint="0.79998168889431442"/>
  </sheetPr>
  <dimension ref="A1:N27"/>
  <sheetViews>
    <sheetView workbookViewId="0">
      <selection activeCell="I59" sqref="I59:T61"/>
    </sheetView>
  </sheetViews>
  <sheetFormatPr baseColWidth="10" defaultRowHeight="15" x14ac:dyDescent="0.25"/>
  <sheetData>
    <row r="1" spans="1:13" ht="17.25" thickBot="1" x14ac:dyDescent="0.3">
      <c r="A1" s="907" t="s">
        <v>109</v>
      </c>
      <c r="B1" s="908"/>
      <c r="C1" s="908"/>
      <c r="D1" s="908"/>
      <c r="E1" s="908"/>
      <c r="F1" s="908"/>
      <c r="G1" s="908"/>
      <c r="H1" s="908"/>
      <c r="I1" s="908"/>
      <c r="J1" s="908"/>
      <c r="K1" s="908"/>
      <c r="L1" s="908"/>
      <c r="M1" s="909"/>
    </row>
    <row r="2" spans="1:13" ht="25.5" customHeight="1" x14ac:dyDescent="0.25">
      <c r="A2" s="910" t="s">
        <v>15</v>
      </c>
      <c r="B2" s="912" t="s">
        <v>110</v>
      </c>
      <c r="C2" s="913"/>
      <c r="D2" s="913"/>
      <c r="E2" s="913"/>
      <c r="F2" s="913"/>
      <c r="G2" s="913"/>
      <c r="H2" s="913"/>
      <c r="I2" s="913"/>
      <c r="J2" s="913"/>
      <c r="K2" s="913"/>
      <c r="L2" s="916" t="s">
        <v>200</v>
      </c>
      <c r="M2" s="917"/>
    </row>
    <row r="3" spans="1:13" ht="25.5" customHeight="1" x14ac:dyDescent="0.25">
      <c r="A3" s="911"/>
      <c r="B3" s="914"/>
      <c r="C3" s="915"/>
      <c r="D3" s="915"/>
      <c r="E3" s="915"/>
      <c r="F3" s="915"/>
      <c r="G3" s="915"/>
      <c r="H3" s="915"/>
      <c r="I3" s="915"/>
      <c r="J3" s="915"/>
      <c r="K3" s="915"/>
      <c r="L3" s="126" t="s">
        <v>111</v>
      </c>
      <c r="M3" s="127" t="s">
        <v>112</v>
      </c>
    </row>
    <row r="4" spans="1:13" ht="30" customHeight="1" x14ac:dyDescent="0.25">
      <c r="A4" s="65">
        <v>1</v>
      </c>
      <c r="B4" s="901" t="s">
        <v>113</v>
      </c>
      <c r="C4" s="902"/>
      <c r="D4" s="902"/>
      <c r="E4" s="902"/>
      <c r="F4" s="902"/>
      <c r="G4" s="902"/>
      <c r="H4" s="902"/>
      <c r="I4" s="902"/>
      <c r="J4" s="902"/>
      <c r="K4" s="903"/>
      <c r="L4" s="185"/>
      <c r="M4" s="186"/>
    </row>
    <row r="5" spans="1:13" ht="30" customHeight="1" x14ac:dyDescent="0.25">
      <c r="A5" s="65">
        <v>2</v>
      </c>
      <c r="B5" s="901" t="s">
        <v>114</v>
      </c>
      <c r="C5" s="902"/>
      <c r="D5" s="902"/>
      <c r="E5" s="902"/>
      <c r="F5" s="902"/>
      <c r="G5" s="902"/>
      <c r="H5" s="902"/>
      <c r="I5" s="902"/>
      <c r="J5" s="902"/>
      <c r="K5" s="903"/>
      <c r="L5" s="185"/>
      <c r="M5" s="186"/>
    </row>
    <row r="6" spans="1:13" ht="30" customHeight="1" x14ac:dyDescent="0.25">
      <c r="A6" s="65">
        <v>3</v>
      </c>
      <c r="B6" s="901" t="s">
        <v>115</v>
      </c>
      <c r="C6" s="902"/>
      <c r="D6" s="902"/>
      <c r="E6" s="902"/>
      <c r="F6" s="902"/>
      <c r="G6" s="902"/>
      <c r="H6" s="902"/>
      <c r="I6" s="902"/>
      <c r="J6" s="902"/>
      <c r="K6" s="903"/>
      <c r="L6" s="185"/>
      <c r="M6" s="186"/>
    </row>
    <row r="7" spans="1:13" ht="30" customHeight="1" x14ac:dyDescent="0.25">
      <c r="A7" s="65">
        <v>4</v>
      </c>
      <c r="B7" s="901" t="s">
        <v>116</v>
      </c>
      <c r="C7" s="902"/>
      <c r="D7" s="902"/>
      <c r="E7" s="902"/>
      <c r="F7" s="902"/>
      <c r="G7" s="902"/>
      <c r="H7" s="902"/>
      <c r="I7" s="902"/>
      <c r="J7" s="902"/>
      <c r="K7" s="903"/>
      <c r="L7" s="185"/>
      <c r="M7" s="186"/>
    </row>
    <row r="8" spans="1:13" ht="30" customHeight="1" x14ac:dyDescent="0.25">
      <c r="A8" s="65">
        <v>5</v>
      </c>
      <c r="B8" s="901" t="s">
        <v>117</v>
      </c>
      <c r="C8" s="902"/>
      <c r="D8" s="902"/>
      <c r="E8" s="902"/>
      <c r="F8" s="902"/>
      <c r="G8" s="902"/>
      <c r="H8" s="902"/>
      <c r="I8" s="902"/>
      <c r="J8" s="902"/>
      <c r="K8" s="903"/>
      <c r="L8" s="185"/>
      <c r="M8" s="186"/>
    </row>
    <row r="9" spans="1:13" ht="30" customHeight="1" x14ac:dyDescent="0.25">
      <c r="A9" s="65">
        <v>6</v>
      </c>
      <c r="B9" s="901" t="s">
        <v>118</v>
      </c>
      <c r="C9" s="902"/>
      <c r="D9" s="902"/>
      <c r="E9" s="902"/>
      <c r="F9" s="902"/>
      <c r="G9" s="902"/>
      <c r="H9" s="902"/>
      <c r="I9" s="902"/>
      <c r="J9" s="902"/>
      <c r="K9" s="903"/>
      <c r="L9" s="185"/>
      <c r="M9" s="186"/>
    </row>
    <row r="10" spans="1:13" ht="30" customHeight="1" x14ac:dyDescent="0.25">
      <c r="A10" s="65">
        <v>7</v>
      </c>
      <c r="B10" s="901" t="s">
        <v>119</v>
      </c>
      <c r="C10" s="902"/>
      <c r="D10" s="902"/>
      <c r="E10" s="902"/>
      <c r="F10" s="902"/>
      <c r="G10" s="902"/>
      <c r="H10" s="902"/>
      <c r="I10" s="902"/>
      <c r="J10" s="902"/>
      <c r="K10" s="903"/>
      <c r="L10" s="185"/>
      <c r="M10" s="186"/>
    </row>
    <row r="11" spans="1:13" ht="30" customHeight="1" x14ac:dyDescent="0.25">
      <c r="A11" s="65">
        <v>8</v>
      </c>
      <c r="B11" s="901" t="s">
        <v>120</v>
      </c>
      <c r="C11" s="902"/>
      <c r="D11" s="902"/>
      <c r="E11" s="902"/>
      <c r="F11" s="902"/>
      <c r="G11" s="902"/>
      <c r="H11" s="902"/>
      <c r="I11" s="902"/>
      <c r="J11" s="902"/>
      <c r="K11" s="903"/>
      <c r="L11" s="185"/>
      <c r="M11" s="186"/>
    </row>
    <row r="12" spans="1:13" ht="30" customHeight="1" x14ac:dyDescent="0.25">
      <c r="A12" s="65">
        <v>9</v>
      </c>
      <c r="B12" s="901" t="s">
        <v>121</v>
      </c>
      <c r="C12" s="902"/>
      <c r="D12" s="902"/>
      <c r="E12" s="902"/>
      <c r="F12" s="902"/>
      <c r="G12" s="902"/>
      <c r="H12" s="902"/>
      <c r="I12" s="902"/>
      <c r="J12" s="902"/>
      <c r="K12" s="903"/>
      <c r="L12" s="185"/>
      <c r="M12" s="186"/>
    </row>
    <row r="13" spans="1:13" ht="30" customHeight="1" x14ac:dyDescent="0.25">
      <c r="A13" s="65">
        <v>10</v>
      </c>
      <c r="B13" s="901" t="s">
        <v>122</v>
      </c>
      <c r="C13" s="902"/>
      <c r="D13" s="902"/>
      <c r="E13" s="902"/>
      <c r="F13" s="902"/>
      <c r="G13" s="902"/>
      <c r="H13" s="902"/>
      <c r="I13" s="902"/>
      <c r="J13" s="902"/>
      <c r="K13" s="903"/>
      <c r="L13" s="185"/>
      <c r="M13" s="186"/>
    </row>
    <row r="14" spans="1:13" ht="30" customHeight="1" x14ac:dyDescent="0.25">
      <c r="A14" s="65">
        <v>11</v>
      </c>
      <c r="B14" s="901" t="s">
        <v>123</v>
      </c>
      <c r="C14" s="902"/>
      <c r="D14" s="902"/>
      <c r="E14" s="902"/>
      <c r="F14" s="902"/>
      <c r="G14" s="902"/>
      <c r="H14" s="902"/>
      <c r="I14" s="902"/>
      <c r="J14" s="902"/>
      <c r="K14" s="903"/>
      <c r="L14" s="185"/>
      <c r="M14" s="186"/>
    </row>
    <row r="15" spans="1:13" ht="30" customHeight="1" x14ac:dyDescent="0.25">
      <c r="A15" s="65">
        <v>12</v>
      </c>
      <c r="B15" s="901" t="s">
        <v>124</v>
      </c>
      <c r="C15" s="902"/>
      <c r="D15" s="902"/>
      <c r="E15" s="902"/>
      <c r="F15" s="902"/>
      <c r="G15" s="902"/>
      <c r="H15" s="902"/>
      <c r="I15" s="902"/>
      <c r="J15" s="902"/>
      <c r="K15" s="903"/>
      <c r="L15" s="185"/>
      <c r="M15" s="186"/>
    </row>
    <row r="16" spans="1:13" ht="30" customHeight="1" x14ac:dyDescent="0.25">
      <c r="A16" s="65">
        <v>13</v>
      </c>
      <c r="B16" s="901" t="s">
        <v>125</v>
      </c>
      <c r="C16" s="902"/>
      <c r="D16" s="902"/>
      <c r="E16" s="902"/>
      <c r="F16" s="902"/>
      <c r="G16" s="902"/>
      <c r="H16" s="902"/>
      <c r="I16" s="902"/>
      <c r="J16" s="902"/>
      <c r="K16" s="903"/>
      <c r="L16" s="185"/>
      <c r="M16" s="186"/>
    </row>
    <row r="17" spans="1:14" ht="30" customHeight="1" x14ac:dyDescent="0.25">
      <c r="A17" s="65">
        <v>14</v>
      </c>
      <c r="B17" s="901" t="s">
        <v>126</v>
      </c>
      <c r="C17" s="902"/>
      <c r="D17" s="902"/>
      <c r="E17" s="902"/>
      <c r="F17" s="902"/>
      <c r="G17" s="902"/>
      <c r="H17" s="902"/>
      <c r="I17" s="902"/>
      <c r="J17" s="902"/>
      <c r="K17" s="903"/>
      <c r="L17" s="185"/>
      <c r="M17" s="186"/>
    </row>
    <row r="18" spans="1:14" ht="30" customHeight="1" x14ac:dyDescent="0.25">
      <c r="A18" s="65">
        <v>15</v>
      </c>
      <c r="B18" s="901" t="s">
        <v>127</v>
      </c>
      <c r="C18" s="902"/>
      <c r="D18" s="902"/>
      <c r="E18" s="902"/>
      <c r="F18" s="902"/>
      <c r="G18" s="902"/>
      <c r="H18" s="902"/>
      <c r="I18" s="902"/>
      <c r="J18" s="902"/>
      <c r="K18" s="903"/>
      <c r="L18" s="185"/>
      <c r="M18" s="186"/>
    </row>
    <row r="19" spans="1:14" ht="30" customHeight="1" x14ac:dyDescent="0.25">
      <c r="A19" s="65">
        <v>16</v>
      </c>
      <c r="B19" s="901" t="s">
        <v>128</v>
      </c>
      <c r="C19" s="902"/>
      <c r="D19" s="902"/>
      <c r="E19" s="902"/>
      <c r="F19" s="902"/>
      <c r="G19" s="902"/>
      <c r="H19" s="902"/>
      <c r="I19" s="902"/>
      <c r="J19" s="902"/>
      <c r="K19" s="903"/>
      <c r="L19" s="185"/>
      <c r="M19" s="186"/>
    </row>
    <row r="20" spans="1:14" ht="30" customHeight="1" x14ac:dyDescent="0.25">
      <c r="A20" s="65">
        <v>17</v>
      </c>
      <c r="B20" s="901" t="s">
        <v>129</v>
      </c>
      <c r="C20" s="902"/>
      <c r="D20" s="902"/>
      <c r="E20" s="902"/>
      <c r="F20" s="902"/>
      <c r="G20" s="902"/>
      <c r="H20" s="902"/>
      <c r="I20" s="902"/>
      <c r="J20" s="902"/>
      <c r="K20" s="903"/>
      <c r="L20" s="185"/>
      <c r="M20" s="186"/>
    </row>
    <row r="21" spans="1:14" ht="30" customHeight="1" x14ac:dyDescent="0.25">
      <c r="A21" s="65">
        <v>18</v>
      </c>
      <c r="B21" s="901" t="s">
        <v>130</v>
      </c>
      <c r="C21" s="902"/>
      <c r="D21" s="902"/>
      <c r="E21" s="902"/>
      <c r="F21" s="902"/>
      <c r="G21" s="902"/>
      <c r="H21" s="902"/>
      <c r="I21" s="902"/>
      <c r="J21" s="902"/>
      <c r="K21" s="903"/>
      <c r="L21" s="185"/>
      <c r="M21" s="186"/>
    </row>
    <row r="22" spans="1:14" ht="30" customHeight="1" x14ac:dyDescent="0.25">
      <c r="A22" s="65">
        <v>19</v>
      </c>
      <c r="B22" s="901" t="s">
        <v>131</v>
      </c>
      <c r="C22" s="902"/>
      <c r="D22" s="902"/>
      <c r="E22" s="902"/>
      <c r="F22" s="902"/>
      <c r="G22" s="902"/>
      <c r="H22" s="902"/>
      <c r="I22" s="902"/>
      <c r="J22" s="902"/>
      <c r="K22" s="903"/>
      <c r="L22" s="185"/>
      <c r="M22" s="186"/>
    </row>
    <row r="23" spans="1:14" ht="16.5" x14ac:dyDescent="0.25">
      <c r="A23" s="66"/>
      <c r="B23" s="67"/>
      <c r="C23" s="67"/>
      <c r="D23" s="67"/>
      <c r="E23" s="67"/>
      <c r="F23" s="67"/>
      <c r="G23" s="67"/>
      <c r="H23" s="67"/>
      <c r="I23" s="67"/>
      <c r="J23" s="67"/>
      <c r="K23" s="68"/>
      <c r="L23" s="68"/>
      <c r="M23" s="68"/>
    </row>
    <row r="24" spans="1:14" ht="36.75" customHeight="1" x14ac:dyDescent="0.25">
      <c r="A24" s="904" t="s">
        <v>132</v>
      </c>
      <c r="B24" s="904"/>
      <c r="C24" s="128">
        <f>COUNTIF(L4:L22,"X")</f>
        <v>0</v>
      </c>
      <c r="D24" s="129"/>
      <c r="E24" s="904" t="s">
        <v>133</v>
      </c>
      <c r="F24" s="904"/>
      <c r="G24" s="904"/>
      <c r="H24" s="128">
        <f>COUNTIF(M4:M22,"X")</f>
        <v>0</v>
      </c>
      <c r="I24" s="905" t="s">
        <v>197</v>
      </c>
      <c r="J24" s="905"/>
      <c r="K24" s="905"/>
      <c r="L24" s="905"/>
      <c r="M24" s="905"/>
      <c r="N24" s="134"/>
    </row>
    <row r="25" spans="1:14" ht="16.5" x14ac:dyDescent="0.3">
      <c r="A25" s="131"/>
      <c r="B25" s="131"/>
      <c r="C25" s="132"/>
      <c r="D25" s="132"/>
      <c r="E25" s="133"/>
      <c r="F25" s="133"/>
      <c r="G25" s="133"/>
      <c r="H25" s="130"/>
      <c r="I25" s="905"/>
      <c r="J25" s="905"/>
      <c r="K25" s="905"/>
      <c r="L25" s="905"/>
      <c r="M25" s="905"/>
    </row>
    <row r="26" spans="1:14" ht="36" customHeight="1" x14ac:dyDescent="0.25">
      <c r="A26" s="906" t="s">
        <v>134</v>
      </c>
      <c r="B26" s="906"/>
      <c r="C26" s="900">
        <f>IF(OR(F26="Moderado"),"3",IF(OR(F26="Alto"),"4",IF(OR(F26="Catastrofico"),5,)))</f>
        <v>0</v>
      </c>
      <c r="D26" s="900"/>
      <c r="E26" s="900"/>
      <c r="F26" s="900" t="str">
        <f>IF(OR(L19="X"),"CATASTROFICO",IF(OR(C24=1,C24=2,C24=3,C24=4,C24=5),"MODERADO",IF(OR(C24=6,C24=7,C24=8,C24=9,C24=10,C24=11),"ALTO",IF(OR(C24=12,C24=13,C24=14,C24=15,C24=16,C24=17,C24=18,C24=19),"CATASTROFICO",""))))</f>
        <v/>
      </c>
      <c r="G26" s="900"/>
      <c r="I26" s="905"/>
      <c r="J26" s="905"/>
      <c r="K26" s="905"/>
      <c r="L26" s="905"/>
      <c r="M26" s="905"/>
    </row>
    <row r="27" spans="1:14" ht="16.5" x14ac:dyDescent="0.3">
      <c r="A27" s="70"/>
      <c r="B27" s="70"/>
      <c r="C27" s="71"/>
      <c r="D27" s="71"/>
      <c r="E27" s="70"/>
      <c r="F27" s="71"/>
      <c r="G27" s="71"/>
      <c r="H27" s="72"/>
      <c r="I27" s="72"/>
      <c r="J27" s="69"/>
      <c r="K27" s="68"/>
      <c r="L27" s="68"/>
      <c r="M27" s="68"/>
    </row>
  </sheetData>
  <sheetProtection algorithmName="SHA-512" hashValue="xL5vy8q805ACH3CwzoyEmOHlG+trWfL747JFHy9FQdRedH23fzbVAGiT0TUZZkoRkGXMD/n1pE3Ua0QAnFGFdw==" saltValue="BjbqJt0FMUeTbdez33jYQg==" spinCount="100000" sheet="1" objects="1" scenarios="1"/>
  <mergeCells count="29">
    <mergeCell ref="B10:K10"/>
    <mergeCell ref="B11:K11"/>
    <mergeCell ref="C26:E26"/>
    <mergeCell ref="B5:K5"/>
    <mergeCell ref="B6:K6"/>
    <mergeCell ref="B7:K7"/>
    <mergeCell ref="B8:K8"/>
    <mergeCell ref="B9:K9"/>
    <mergeCell ref="B12:K12"/>
    <mergeCell ref="B13:K13"/>
    <mergeCell ref="B14:K14"/>
    <mergeCell ref="B15:K15"/>
    <mergeCell ref="B16:K16"/>
    <mergeCell ref="B17:K17"/>
    <mergeCell ref="F26:G26"/>
    <mergeCell ref="B18:K18"/>
    <mergeCell ref="A1:M1"/>
    <mergeCell ref="A2:A3"/>
    <mergeCell ref="B2:K3"/>
    <mergeCell ref="L2:M2"/>
    <mergeCell ref="B4:K4"/>
    <mergeCell ref="B19:K19"/>
    <mergeCell ref="B20:K20"/>
    <mergeCell ref="B21:K21"/>
    <mergeCell ref="B22:K22"/>
    <mergeCell ref="A24:B24"/>
    <mergeCell ref="E24:G24"/>
    <mergeCell ref="I24:M26"/>
    <mergeCell ref="A26:B26"/>
  </mergeCells>
  <conditionalFormatting sqref="F26:G26">
    <cfRule type="containsText" dxfId="85" priority="1" stopIfTrue="1" operator="containsText" text="Moderado">
      <formula>NOT(ISERROR(SEARCH("Moderado",F26)))</formula>
    </cfRule>
    <cfRule type="containsText" dxfId="84" priority="2" stopIfTrue="1" operator="containsText" text="CATASTROFICO">
      <formula>NOT(ISERROR(SEARCH("CATASTROFICO",F26)))</formula>
    </cfRule>
    <cfRule type="containsText" dxfId="83" priority="3" stopIfTrue="1" operator="containsText" text="ALTO">
      <formula>NOT(ISERROR(SEARCH("ALTO",F26)))</formula>
    </cfRule>
  </conditionalFormatting>
  <pageMargins left="0.7" right="0.7" top="0.75" bottom="0.75" header="0.3" footer="0.3"/>
  <pageSetup paperSize="9" orientation="portrait" horizontalDpi="0"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18">
    <tabColor theme="5"/>
  </sheetPr>
  <dimension ref="A1:U82"/>
  <sheetViews>
    <sheetView view="pageBreakPreview" topLeftCell="C52" zoomScale="25" zoomScaleNormal="70" zoomScaleSheetLayoutView="25" workbookViewId="0">
      <selection activeCell="I59" sqref="I59:T61"/>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RIESGOS'!A83</f>
        <v>0</v>
      </c>
      <c r="B7" s="815">
        <f>'MAPA DE RIESGOS'!C83</f>
        <v>0</v>
      </c>
      <c r="C7" s="816"/>
      <c r="D7" s="815">
        <f>'MAPA DE RIESGOS'!B83</f>
        <v>0</v>
      </c>
      <c r="E7" s="817"/>
      <c r="F7" s="817"/>
      <c r="G7" s="817"/>
      <c r="H7" s="817"/>
      <c r="I7" s="817"/>
      <c r="J7" s="817"/>
      <c r="K7" s="817"/>
      <c r="L7" s="817"/>
      <c r="M7" s="817"/>
      <c r="N7" s="817"/>
      <c r="O7" s="817"/>
      <c r="P7" s="817"/>
      <c r="Q7" s="817"/>
      <c r="R7" s="817"/>
      <c r="S7" s="817"/>
      <c r="T7" s="816"/>
    </row>
    <row r="8" spans="1:20" ht="409.6"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RIESGOS'!$G$83</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RIESGOS'!$H$83</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RIESGOS'!E83</f>
        <v>0</v>
      </c>
      <c r="B18" s="889"/>
      <c r="C18" s="889"/>
      <c r="D18" s="889"/>
      <c r="E18" s="889"/>
      <c r="F18" s="890"/>
      <c r="G18" s="125" t="s">
        <v>77</v>
      </c>
      <c r="H18" s="888">
        <f>'MAPA DE RIESGOS'!J83</f>
        <v>0</v>
      </c>
      <c r="I18" s="889"/>
      <c r="J18" s="889"/>
      <c r="K18" s="889"/>
      <c r="L18" s="889"/>
      <c r="M18" s="889"/>
      <c r="N18" s="889"/>
      <c r="O18" s="98"/>
      <c r="P18" s="98"/>
      <c r="Q18" s="95"/>
      <c r="R18" s="95"/>
      <c r="S18" s="95"/>
      <c r="T18" s="95"/>
    </row>
    <row r="19" spans="1:20" ht="50.1" customHeight="1" x14ac:dyDescent="0.35">
      <c r="A19" s="888">
        <f>'MAPA DE RIESGOS'!E84</f>
        <v>0</v>
      </c>
      <c r="B19" s="889"/>
      <c r="C19" s="889"/>
      <c r="D19" s="889"/>
      <c r="E19" s="889"/>
      <c r="F19" s="890"/>
      <c r="G19" s="125" t="s">
        <v>78</v>
      </c>
      <c r="H19" s="888">
        <f>'MAPA DE RIESGOS'!J84</f>
        <v>0</v>
      </c>
      <c r="I19" s="889"/>
      <c r="J19" s="889"/>
      <c r="K19" s="889"/>
      <c r="L19" s="889"/>
      <c r="M19" s="889"/>
      <c r="N19" s="889"/>
      <c r="O19" s="98"/>
      <c r="P19" s="98"/>
      <c r="Q19" s="95"/>
      <c r="R19" s="95"/>
      <c r="S19" s="95"/>
      <c r="T19" s="95"/>
    </row>
    <row r="20" spans="1:20" ht="50.1" customHeight="1" x14ac:dyDescent="0.35">
      <c r="A20" s="888">
        <f>'MAPA DE RIESGOS'!E85</f>
        <v>0</v>
      </c>
      <c r="B20" s="889"/>
      <c r="C20" s="889"/>
      <c r="D20" s="889"/>
      <c r="E20" s="889"/>
      <c r="F20" s="890"/>
      <c r="G20" s="125" t="s">
        <v>79</v>
      </c>
      <c r="H20" s="888">
        <f>'MAPA DE RIESGOS'!J85</f>
        <v>0</v>
      </c>
      <c r="I20" s="889"/>
      <c r="J20" s="889"/>
      <c r="K20" s="889"/>
      <c r="L20" s="889"/>
      <c r="M20" s="889"/>
      <c r="N20" s="889"/>
      <c r="O20" s="98"/>
      <c r="P20" s="98"/>
      <c r="Q20" s="95"/>
      <c r="R20" s="95"/>
      <c r="S20" s="95"/>
      <c r="T20" s="95"/>
    </row>
    <row r="21" spans="1:20" ht="50.1" customHeight="1" x14ac:dyDescent="0.35">
      <c r="A21" s="888">
        <f>'MAPA DE RIESGOS'!E86</f>
        <v>0</v>
      </c>
      <c r="B21" s="889"/>
      <c r="C21" s="889"/>
      <c r="D21" s="889"/>
      <c r="E21" s="889"/>
      <c r="F21" s="890"/>
      <c r="G21" s="125" t="s">
        <v>80</v>
      </c>
      <c r="H21" s="888">
        <f>'MAPA DE RIESGOS'!J86</f>
        <v>0</v>
      </c>
      <c r="I21" s="889"/>
      <c r="J21" s="889"/>
      <c r="K21" s="889"/>
      <c r="L21" s="889"/>
      <c r="M21" s="889"/>
      <c r="N21" s="889"/>
      <c r="O21" s="98"/>
      <c r="P21" s="98"/>
      <c r="Q21" s="95"/>
      <c r="R21" s="95"/>
      <c r="S21" s="95"/>
      <c r="T21" s="95"/>
    </row>
    <row r="22" spans="1:20" ht="50.1" customHeight="1" x14ac:dyDescent="0.35">
      <c r="A22" s="888">
        <f>'MAPA DE RIESGOS'!E87</f>
        <v>0</v>
      </c>
      <c r="B22" s="889"/>
      <c r="C22" s="889"/>
      <c r="D22" s="889"/>
      <c r="E22" s="889"/>
      <c r="F22" s="890"/>
      <c r="G22" s="125" t="s">
        <v>81</v>
      </c>
      <c r="H22" s="888">
        <f>'MAPA DE RIESGOS'!J87</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QgK8fU7YhqR9REuLY7ws2a2r2neQe2HrJZLEDjHyo7hnEHjusOfmp6afEjyJrddq/rvYvjn0h83Aah2KnPSMDg==" saltValue="tSJ/ZpJ6g20IxfO0fgRdtg=="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82" priority="14" stopIfTrue="1">
      <formula>LEFT(J11,4)="ALTO"</formula>
    </cfRule>
    <cfRule type="expression" dxfId="81" priority="15" stopIfTrue="1">
      <formula>LEFT(J11,8)="MODERADO"</formula>
    </cfRule>
    <cfRule type="expression" dxfId="80" priority="16" stopIfTrue="1">
      <formula>LEFT(J11,7)="EXTREMO"</formula>
    </cfRule>
    <cfRule type="expression" dxfId="79" priority="17" stopIfTrue="1">
      <formula>LEFT(J11,4)="BAJO"</formula>
    </cfRule>
  </conditionalFormatting>
  <conditionalFormatting sqref="O81">
    <cfRule type="expression" dxfId="78" priority="10" stopIfTrue="1">
      <formula>LEFT(O81,4)="ALTO"</formula>
    </cfRule>
    <cfRule type="expression" dxfId="77" priority="11" stopIfTrue="1">
      <formula>LEFT(O81,8)="MODERADO"</formula>
    </cfRule>
    <cfRule type="expression" dxfId="76" priority="12" stopIfTrue="1">
      <formula>LEFT(O81,7)="EXTREMO"</formula>
    </cfRule>
    <cfRule type="expression" dxfId="75" priority="13" stopIfTrue="1">
      <formula>LEFT(O81,4)="BAJO"</formula>
    </cfRule>
  </conditionalFormatting>
  <conditionalFormatting sqref="I63:T65">
    <cfRule type="containsText" dxfId="74" priority="1" stopIfTrue="1" operator="containsText" text="Fuerte">
      <formula>NOT(ISERROR(SEARCH("Fuerte",I63)))</formula>
    </cfRule>
    <cfRule type="containsText" dxfId="73" priority="2" stopIfTrue="1" operator="containsText" text="Moderado">
      <formula>NOT(ISERROR(SEARCH("Moderado",I63)))</formula>
    </cfRule>
    <cfRule type="containsText" dxfId="72" priority="3" stopIfTrue="1" operator="containsText" text="BAJO">
      <formula>NOT(ISERROR(SEARCH("BAJO",I63)))</formula>
    </cfRule>
  </conditionalFormatting>
  <pageMargins left="0.7" right="0.7" top="0.75" bottom="0.75" header="0.3" footer="0.3"/>
  <pageSetup paperSize="9" scale="10"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19">
    <tabColor theme="5" tint="0.79998168889431442"/>
  </sheetPr>
  <dimension ref="A1:N27"/>
  <sheetViews>
    <sheetView workbookViewId="0">
      <selection activeCell="I59" sqref="I59:T61"/>
    </sheetView>
  </sheetViews>
  <sheetFormatPr baseColWidth="10" defaultRowHeight="15" x14ac:dyDescent="0.25"/>
  <sheetData>
    <row r="1" spans="1:13" ht="17.25" thickBot="1" x14ac:dyDescent="0.3">
      <c r="A1" s="907" t="s">
        <v>109</v>
      </c>
      <c r="B1" s="908"/>
      <c r="C1" s="908"/>
      <c r="D1" s="908"/>
      <c r="E1" s="908"/>
      <c r="F1" s="908"/>
      <c r="G1" s="908"/>
      <c r="H1" s="908"/>
      <c r="I1" s="908"/>
      <c r="J1" s="908"/>
      <c r="K1" s="908"/>
      <c r="L1" s="908"/>
      <c r="M1" s="909"/>
    </row>
    <row r="2" spans="1:13" ht="25.5" customHeight="1" x14ac:dyDescent="0.25">
      <c r="A2" s="910" t="s">
        <v>15</v>
      </c>
      <c r="B2" s="912" t="s">
        <v>110</v>
      </c>
      <c r="C2" s="913"/>
      <c r="D2" s="913"/>
      <c r="E2" s="913"/>
      <c r="F2" s="913"/>
      <c r="G2" s="913"/>
      <c r="H2" s="913"/>
      <c r="I2" s="913"/>
      <c r="J2" s="913"/>
      <c r="K2" s="913"/>
      <c r="L2" s="916" t="s">
        <v>200</v>
      </c>
      <c r="M2" s="917"/>
    </row>
    <row r="3" spans="1:13" ht="25.5" customHeight="1" x14ac:dyDescent="0.25">
      <c r="A3" s="911"/>
      <c r="B3" s="914"/>
      <c r="C3" s="915"/>
      <c r="D3" s="915"/>
      <c r="E3" s="915"/>
      <c r="F3" s="915"/>
      <c r="G3" s="915"/>
      <c r="H3" s="915"/>
      <c r="I3" s="915"/>
      <c r="J3" s="915"/>
      <c r="K3" s="915"/>
      <c r="L3" s="126" t="s">
        <v>111</v>
      </c>
      <c r="M3" s="127" t="s">
        <v>112</v>
      </c>
    </row>
    <row r="4" spans="1:13" ht="30" customHeight="1" x14ac:dyDescent="0.25">
      <c r="A4" s="65">
        <v>1</v>
      </c>
      <c r="B4" s="901" t="s">
        <v>113</v>
      </c>
      <c r="C4" s="902"/>
      <c r="D4" s="902"/>
      <c r="E4" s="902"/>
      <c r="F4" s="902"/>
      <c r="G4" s="902"/>
      <c r="H4" s="902"/>
      <c r="I4" s="902"/>
      <c r="J4" s="902"/>
      <c r="K4" s="903"/>
      <c r="L4" s="185"/>
      <c r="M4" s="186"/>
    </row>
    <row r="5" spans="1:13" ht="30" customHeight="1" x14ac:dyDescent="0.25">
      <c r="A5" s="65">
        <v>2</v>
      </c>
      <c r="B5" s="901" t="s">
        <v>114</v>
      </c>
      <c r="C5" s="902"/>
      <c r="D5" s="902"/>
      <c r="E5" s="902"/>
      <c r="F5" s="902"/>
      <c r="G5" s="902"/>
      <c r="H5" s="902"/>
      <c r="I5" s="902"/>
      <c r="J5" s="902"/>
      <c r="K5" s="903"/>
      <c r="L5" s="185"/>
      <c r="M5" s="186"/>
    </row>
    <row r="6" spans="1:13" ht="30" customHeight="1" x14ac:dyDescent="0.25">
      <c r="A6" s="65">
        <v>3</v>
      </c>
      <c r="B6" s="901" t="s">
        <v>115</v>
      </c>
      <c r="C6" s="902"/>
      <c r="D6" s="902"/>
      <c r="E6" s="902"/>
      <c r="F6" s="902"/>
      <c r="G6" s="902"/>
      <c r="H6" s="902"/>
      <c r="I6" s="902"/>
      <c r="J6" s="902"/>
      <c r="K6" s="903"/>
      <c r="L6" s="185"/>
      <c r="M6" s="186"/>
    </row>
    <row r="7" spans="1:13" ht="30" customHeight="1" x14ac:dyDescent="0.25">
      <c r="A7" s="65">
        <v>4</v>
      </c>
      <c r="B7" s="901" t="s">
        <v>116</v>
      </c>
      <c r="C7" s="902"/>
      <c r="D7" s="902"/>
      <c r="E7" s="902"/>
      <c r="F7" s="902"/>
      <c r="G7" s="902"/>
      <c r="H7" s="902"/>
      <c r="I7" s="902"/>
      <c r="J7" s="902"/>
      <c r="K7" s="903"/>
      <c r="L7" s="185"/>
      <c r="M7" s="186"/>
    </row>
    <row r="8" spans="1:13" ht="30" customHeight="1" x14ac:dyDescent="0.25">
      <c r="A8" s="65">
        <v>5</v>
      </c>
      <c r="B8" s="901" t="s">
        <v>117</v>
      </c>
      <c r="C8" s="902"/>
      <c r="D8" s="902"/>
      <c r="E8" s="902"/>
      <c r="F8" s="902"/>
      <c r="G8" s="902"/>
      <c r="H8" s="902"/>
      <c r="I8" s="902"/>
      <c r="J8" s="902"/>
      <c r="K8" s="903"/>
      <c r="L8" s="185"/>
      <c r="M8" s="186"/>
    </row>
    <row r="9" spans="1:13" ht="30" customHeight="1" x14ac:dyDescent="0.25">
      <c r="A9" s="65">
        <v>6</v>
      </c>
      <c r="B9" s="901" t="s">
        <v>118</v>
      </c>
      <c r="C9" s="902"/>
      <c r="D9" s="902"/>
      <c r="E9" s="902"/>
      <c r="F9" s="902"/>
      <c r="G9" s="902"/>
      <c r="H9" s="902"/>
      <c r="I9" s="902"/>
      <c r="J9" s="902"/>
      <c r="K9" s="903"/>
      <c r="L9" s="185"/>
      <c r="M9" s="186"/>
    </row>
    <row r="10" spans="1:13" ht="30" customHeight="1" x14ac:dyDescent="0.25">
      <c r="A10" s="65">
        <v>7</v>
      </c>
      <c r="B10" s="901" t="s">
        <v>119</v>
      </c>
      <c r="C10" s="902"/>
      <c r="D10" s="902"/>
      <c r="E10" s="902"/>
      <c r="F10" s="902"/>
      <c r="G10" s="902"/>
      <c r="H10" s="902"/>
      <c r="I10" s="902"/>
      <c r="J10" s="902"/>
      <c r="K10" s="903"/>
      <c r="L10" s="185"/>
      <c r="M10" s="186"/>
    </row>
    <row r="11" spans="1:13" ht="30" customHeight="1" x14ac:dyDescent="0.25">
      <c r="A11" s="65">
        <v>8</v>
      </c>
      <c r="B11" s="901" t="s">
        <v>120</v>
      </c>
      <c r="C11" s="902"/>
      <c r="D11" s="902"/>
      <c r="E11" s="902"/>
      <c r="F11" s="902"/>
      <c r="G11" s="902"/>
      <c r="H11" s="902"/>
      <c r="I11" s="902"/>
      <c r="J11" s="902"/>
      <c r="K11" s="903"/>
      <c r="L11" s="185"/>
      <c r="M11" s="186"/>
    </row>
    <row r="12" spans="1:13" ht="30" customHeight="1" x14ac:dyDescent="0.25">
      <c r="A12" s="65">
        <v>9</v>
      </c>
      <c r="B12" s="901" t="s">
        <v>121</v>
      </c>
      <c r="C12" s="902"/>
      <c r="D12" s="902"/>
      <c r="E12" s="902"/>
      <c r="F12" s="902"/>
      <c r="G12" s="902"/>
      <c r="H12" s="902"/>
      <c r="I12" s="902"/>
      <c r="J12" s="902"/>
      <c r="K12" s="903"/>
      <c r="L12" s="185"/>
      <c r="M12" s="186"/>
    </row>
    <row r="13" spans="1:13" ht="30" customHeight="1" x14ac:dyDescent="0.25">
      <c r="A13" s="65">
        <v>10</v>
      </c>
      <c r="B13" s="901" t="s">
        <v>122</v>
      </c>
      <c r="C13" s="902"/>
      <c r="D13" s="902"/>
      <c r="E13" s="902"/>
      <c r="F13" s="902"/>
      <c r="G13" s="902"/>
      <c r="H13" s="902"/>
      <c r="I13" s="902"/>
      <c r="J13" s="902"/>
      <c r="K13" s="903"/>
      <c r="L13" s="185"/>
      <c r="M13" s="186"/>
    </row>
    <row r="14" spans="1:13" ht="30" customHeight="1" x14ac:dyDescent="0.25">
      <c r="A14" s="65">
        <v>11</v>
      </c>
      <c r="B14" s="901" t="s">
        <v>123</v>
      </c>
      <c r="C14" s="902"/>
      <c r="D14" s="902"/>
      <c r="E14" s="902"/>
      <c r="F14" s="902"/>
      <c r="G14" s="902"/>
      <c r="H14" s="902"/>
      <c r="I14" s="902"/>
      <c r="J14" s="902"/>
      <c r="K14" s="903"/>
      <c r="L14" s="185"/>
      <c r="M14" s="186"/>
    </row>
    <row r="15" spans="1:13" ht="30" customHeight="1" x14ac:dyDescent="0.25">
      <c r="A15" s="65">
        <v>12</v>
      </c>
      <c r="B15" s="901" t="s">
        <v>124</v>
      </c>
      <c r="C15" s="902"/>
      <c r="D15" s="902"/>
      <c r="E15" s="902"/>
      <c r="F15" s="902"/>
      <c r="G15" s="902"/>
      <c r="H15" s="902"/>
      <c r="I15" s="902"/>
      <c r="J15" s="902"/>
      <c r="K15" s="903"/>
      <c r="L15" s="185"/>
      <c r="M15" s="186"/>
    </row>
    <row r="16" spans="1:13" ht="30" customHeight="1" x14ac:dyDescent="0.25">
      <c r="A16" s="65">
        <v>13</v>
      </c>
      <c r="B16" s="901" t="s">
        <v>125</v>
      </c>
      <c r="C16" s="902"/>
      <c r="D16" s="902"/>
      <c r="E16" s="902"/>
      <c r="F16" s="902"/>
      <c r="G16" s="902"/>
      <c r="H16" s="902"/>
      <c r="I16" s="902"/>
      <c r="J16" s="902"/>
      <c r="K16" s="903"/>
      <c r="L16" s="185"/>
      <c r="M16" s="186"/>
    </row>
    <row r="17" spans="1:14" ht="30" customHeight="1" x14ac:dyDescent="0.25">
      <c r="A17" s="65">
        <v>14</v>
      </c>
      <c r="B17" s="901" t="s">
        <v>126</v>
      </c>
      <c r="C17" s="902"/>
      <c r="D17" s="902"/>
      <c r="E17" s="902"/>
      <c r="F17" s="902"/>
      <c r="G17" s="902"/>
      <c r="H17" s="902"/>
      <c r="I17" s="902"/>
      <c r="J17" s="902"/>
      <c r="K17" s="903"/>
      <c r="L17" s="185"/>
      <c r="M17" s="186"/>
    </row>
    <row r="18" spans="1:14" ht="30" customHeight="1" x14ac:dyDescent="0.25">
      <c r="A18" s="65">
        <v>15</v>
      </c>
      <c r="B18" s="901" t="s">
        <v>127</v>
      </c>
      <c r="C18" s="902"/>
      <c r="D18" s="902"/>
      <c r="E18" s="902"/>
      <c r="F18" s="902"/>
      <c r="G18" s="902"/>
      <c r="H18" s="902"/>
      <c r="I18" s="902"/>
      <c r="J18" s="902"/>
      <c r="K18" s="903"/>
      <c r="L18" s="185"/>
      <c r="M18" s="186"/>
    </row>
    <row r="19" spans="1:14" ht="30" customHeight="1" x14ac:dyDescent="0.25">
      <c r="A19" s="65">
        <v>16</v>
      </c>
      <c r="B19" s="901" t="s">
        <v>128</v>
      </c>
      <c r="C19" s="902"/>
      <c r="D19" s="902"/>
      <c r="E19" s="902"/>
      <c r="F19" s="902"/>
      <c r="G19" s="902"/>
      <c r="H19" s="902"/>
      <c r="I19" s="902"/>
      <c r="J19" s="902"/>
      <c r="K19" s="903"/>
      <c r="L19" s="185"/>
      <c r="M19" s="186"/>
    </row>
    <row r="20" spans="1:14" ht="30" customHeight="1" x14ac:dyDescent="0.25">
      <c r="A20" s="65">
        <v>17</v>
      </c>
      <c r="B20" s="901" t="s">
        <v>129</v>
      </c>
      <c r="C20" s="902"/>
      <c r="D20" s="902"/>
      <c r="E20" s="902"/>
      <c r="F20" s="902"/>
      <c r="G20" s="902"/>
      <c r="H20" s="902"/>
      <c r="I20" s="902"/>
      <c r="J20" s="902"/>
      <c r="K20" s="903"/>
      <c r="L20" s="185"/>
      <c r="M20" s="186"/>
    </row>
    <row r="21" spans="1:14" ht="30" customHeight="1" x14ac:dyDescent="0.25">
      <c r="A21" s="65">
        <v>18</v>
      </c>
      <c r="B21" s="901" t="s">
        <v>130</v>
      </c>
      <c r="C21" s="902"/>
      <c r="D21" s="902"/>
      <c r="E21" s="902"/>
      <c r="F21" s="902"/>
      <c r="G21" s="902"/>
      <c r="H21" s="902"/>
      <c r="I21" s="902"/>
      <c r="J21" s="902"/>
      <c r="K21" s="903"/>
      <c r="L21" s="185"/>
      <c r="M21" s="186"/>
    </row>
    <row r="22" spans="1:14" ht="30" customHeight="1" x14ac:dyDescent="0.25">
      <c r="A22" s="65">
        <v>19</v>
      </c>
      <c r="B22" s="901" t="s">
        <v>131</v>
      </c>
      <c r="C22" s="902"/>
      <c r="D22" s="902"/>
      <c r="E22" s="902"/>
      <c r="F22" s="902"/>
      <c r="G22" s="902"/>
      <c r="H22" s="902"/>
      <c r="I22" s="902"/>
      <c r="J22" s="902"/>
      <c r="K22" s="903"/>
      <c r="L22" s="185"/>
      <c r="M22" s="186"/>
    </row>
    <row r="23" spans="1:14" ht="16.5" x14ac:dyDescent="0.25">
      <c r="A23" s="66"/>
      <c r="B23" s="67"/>
      <c r="C23" s="67"/>
      <c r="D23" s="67"/>
      <c r="E23" s="67"/>
      <c r="F23" s="67"/>
      <c r="G23" s="67"/>
      <c r="H23" s="67"/>
      <c r="I23" s="67"/>
      <c r="J23" s="67"/>
      <c r="K23" s="68"/>
      <c r="L23" s="68"/>
      <c r="M23" s="68"/>
    </row>
    <row r="24" spans="1:14" ht="36.75" customHeight="1" x14ac:dyDescent="0.25">
      <c r="A24" s="904" t="s">
        <v>132</v>
      </c>
      <c r="B24" s="904"/>
      <c r="C24" s="128">
        <f>COUNTIF(L4:L22,"X")</f>
        <v>0</v>
      </c>
      <c r="D24" s="129"/>
      <c r="E24" s="904" t="s">
        <v>133</v>
      </c>
      <c r="F24" s="904"/>
      <c r="G24" s="904"/>
      <c r="H24" s="128">
        <f>COUNTIF(M4:M22,"X")</f>
        <v>0</v>
      </c>
      <c r="I24" s="905" t="s">
        <v>197</v>
      </c>
      <c r="J24" s="905"/>
      <c r="K24" s="905"/>
      <c r="L24" s="905"/>
      <c r="M24" s="905"/>
      <c r="N24" s="134"/>
    </row>
    <row r="25" spans="1:14" ht="16.5" x14ac:dyDescent="0.3">
      <c r="A25" s="131"/>
      <c r="B25" s="131"/>
      <c r="C25" s="132"/>
      <c r="D25" s="132"/>
      <c r="E25" s="133"/>
      <c r="F25" s="133"/>
      <c r="G25" s="133"/>
      <c r="H25" s="130"/>
      <c r="I25" s="905"/>
      <c r="J25" s="905"/>
      <c r="K25" s="905"/>
      <c r="L25" s="905"/>
      <c r="M25" s="905"/>
    </row>
    <row r="26" spans="1:14" ht="36" customHeight="1" x14ac:dyDescent="0.25">
      <c r="A26" s="906" t="s">
        <v>134</v>
      </c>
      <c r="B26" s="906"/>
      <c r="C26" s="900">
        <f>IF(OR(F26="Moderado"),"3",IF(OR(F26="Alto"),"4",IF(OR(F26="Catastrofico"),5,)))</f>
        <v>0</v>
      </c>
      <c r="D26" s="900"/>
      <c r="E26" s="900"/>
      <c r="F26" s="900" t="str">
        <f>IF(OR(L19="X"),"CATASTROFICO",IF(OR(C24=1,C24=2,C24=3,C24=4,C24=5),"MODERADO",IF(OR(C24=6,C24=7,C24=8,C24=9,C24=10,C24=11),"ALTO",IF(OR(C24=12,C24=13,C24=14,C24=15,C24=16,C24=17,C24=18,C24=19),"CATASTROFICO",""))))</f>
        <v/>
      </c>
      <c r="G26" s="900"/>
      <c r="I26" s="905"/>
      <c r="J26" s="905"/>
      <c r="K26" s="905"/>
      <c r="L26" s="905"/>
      <c r="M26" s="905"/>
    </row>
    <row r="27" spans="1:14" ht="16.5" x14ac:dyDescent="0.3">
      <c r="A27" s="70"/>
      <c r="B27" s="70"/>
      <c r="C27" s="71"/>
      <c r="D27" s="71"/>
      <c r="E27" s="70"/>
      <c r="F27" s="71"/>
      <c r="G27" s="71"/>
      <c r="H27" s="72"/>
      <c r="I27" s="72"/>
      <c r="J27" s="69"/>
      <c r="K27" s="68"/>
      <c r="L27" s="68"/>
      <c r="M27" s="68"/>
    </row>
  </sheetData>
  <sheetProtection algorithmName="SHA-512" hashValue="MJadxVMYZpxLYTQuDR4KXovBoUPxs6YpRZKae18HQoitMAyA9anIprCnPe5aSRJ5rxPOhbT1nCXoT0TvpSOwgA==" saltValue="sL9YWzxZIPG7KIJkOndA+w==" spinCount="100000" sheet="1" objects="1" scenarios="1"/>
  <mergeCells count="29">
    <mergeCell ref="B10:K10"/>
    <mergeCell ref="B11:K11"/>
    <mergeCell ref="C26:E26"/>
    <mergeCell ref="B5:K5"/>
    <mergeCell ref="B6:K6"/>
    <mergeCell ref="B7:K7"/>
    <mergeCell ref="B8:K8"/>
    <mergeCell ref="B9:K9"/>
    <mergeCell ref="B12:K12"/>
    <mergeCell ref="B13:K13"/>
    <mergeCell ref="B14:K14"/>
    <mergeCell ref="B15:K15"/>
    <mergeCell ref="B16:K16"/>
    <mergeCell ref="B17:K17"/>
    <mergeCell ref="F26:G26"/>
    <mergeCell ref="B18:K18"/>
    <mergeCell ref="A1:M1"/>
    <mergeCell ref="A2:A3"/>
    <mergeCell ref="B2:K3"/>
    <mergeCell ref="L2:M2"/>
    <mergeCell ref="B4:K4"/>
    <mergeCell ref="B19:K19"/>
    <mergeCell ref="B20:K20"/>
    <mergeCell ref="B21:K21"/>
    <mergeCell ref="B22:K22"/>
    <mergeCell ref="A24:B24"/>
    <mergeCell ref="E24:G24"/>
    <mergeCell ref="I24:M26"/>
    <mergeCell ref="A26:B26"/>
  </mergeCells>
  <conditionalFormatting sqref="F26:G26">
    <cfRule type="containsText" dxfId="71" priority="1" stopIfTrue="1" operator="containsText" text="Moderado">
      <formula>NOT(ISERROR(SEARCH("Moderado",F26)))</formula>
    </cfRule>
    <cfRule type="containsText" dxfId="70" priority="2" stopIfTrue="1" operator="containsText" text="CATASTROFICO">
      <formula>NOT(ISERROR(SEARCH("CATASTROFICO",F26)))</formula>
    </cfRule>
    <cfRule type="containsText" dxfId="69" priority="3" stopIfTrue="1" operator="containsText" text="ALTO">
      <formula>NOT(ISERROR(SEARCH("ALTO",F26)))</formula>
    </cfRule>
  </conditionalFormatting>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3"/>
  <dimension ref="A1:AN70"/>
  <sheetViews>
    <sheetView topLeftCell="A4" zoomScale="40" zoomScaleNormal="40" zoomScaleSheetLayoutView="25" workbookViewId="0">
      <selection activeCell="B43" sqref="B43:B47"/>
    </sheetView>
  </sheetViews>
  <sheetFormatPr baseColWidth="10" defaultRowHeight="24" x14ac:dyDescent="0.35"/>
  <cols>
    <col min="1" max="1" width="9.140625" style="232" customWidth="1"/>
    <col min="2" max="2" width="31.7109375" style="75" customWidth="1"/>
    <col min="3" max="3" width="13.42578125" style="75" customWidth="1"/>
    <col min="4" max="4" width="30.7109375" style="75" customWidth="1"/>
    <col min="5" max="5" width="60.7109375" style="75" customWidth="1"/>
    <col min="6" max="6" width="35.7109375" style="75" customWidth="1"/>
    <col min="7" max="9" width="10.7109375" style="75" customWidth="1"/>
    <col min="10" max="10" width="84.85546875" style="75" customWidth="1"/>
    <col min="11" max="13" width="10.7109375" style="75" customWidth="1"/>
    <col min="14" max="14" width="13.28515625" style="75" customWidth="1"/>
    <col min="15" max="15" width="47.5703125" style="75" customWidth="1"/>
    <col min="16" max="16" width="37.5703125" style="75" customWidth="1"/>
    <col min="17" max="17" width="37.7109375" style="209" customWidth="1"/>
    <col min="18" max="18" width="23.28515625" style="209" customWidth="1"/>
    <col min="19" max="19" width="23.5703125" style="75" customWidth="1"/>
    <col min="20" max="20" width="33.7109375" style="230" customWidth="1"/>
    <col min="21" max="21" width="50.7109375" style="75" customWidth="1"/>
    <col min="22" max="22" width="74" style="75" customWidth="1"/>
    <col min="23" max="23" width="71.7109375" style="75" customWidth="1"/>
    <col min="24" max="25" width="20.7109375" style="75" customWidth="1"/>
    <col min="26" max="26" width="50.7109375" style="75" customWidth="1"/>
    <col min="27" max="27" width="71.5703125" style="75" customWidth="1"/>
    <col min="28" max="28" width="11.42578125" style="75" hidden="1" customWidth="1"/>
    <col min="29" max="29" width="19.28515625" style="75" hidden="1" customWidth="1"/>
    <col min="30" max="39" width="11.42578125" style="75" hidden="1" customWidth="1"/>
    <col min="40" max="40" width="0" style="107" hidden="1" customWidth="1"/>
    <col min="41" max="41" width="0" style="75" hidden="1" customWidth="1"/>
    <col min="42" max="176" width="11.42578125" style="75"/>
    <col min="177" max="177" width="14.85546875" style="75" customWidth="1"/>
    <col min="178" max="16384" width="11.42578125" style="75"/>
  </cols>
  <sheetData>
    <row r="1" spans="1:40" s="209" customFormat="1" ht="30" customHeight="1" x14ac:dyDescent="0.35">
      <c r="A1" s="468"/>
      <c r="B1" s="469"/>
      <c r="C1" s="474" t="s">
        <v>52</v>
      </c>
      <c r="D1" s="475"/>
      <c r="E1" s="475"/>
      <c r="F1" s="475"/>
      <c r="G1" s="475"/>
      <c r="H1" s="475"/>
      <c r="I1" s="475"/>
      <c r="J1" s="475"/>
      <c r="K1" s="475"/>
      <c r="L1" s="475"/>
      <c r="M1" s="475"/>
      <c r="N1" s="475"/>
      <c r="O1" s="475"/>
      <c r="P1" s="475"/>
      <c r="Q1" s="475"/>
      <c r="R1" s="475"/>
      <c r="S1" s="475"/>
      <c r="T1" s="475"/>
      <c r="U1" s="475"/>
      <c r="V1" s="475"/>
      <c r="W1" s="475"/>
      <c r="X1" s="475"/>
      <c r="Y1" s="475"/>
      <c r="Z1" s="475"/>
      <c r="AA1" s="476"/>
      <c r="AC1" s="46" t="s">
        <v>1</v>
      </c>
      <c r="AD1" s="46"/>
      <c r="AE1" s="46" t="s">
        <v>0</v>
      </c>
      <c r="AF1" s="46"/>
      <c r="AG1" s="46"/>
      <c r="AH1" s="46" t="s">
        <v>41</v>
      </c>
      <c r="AI1" s="74"/>
      <c r="AN1" s="210"/>
    </row>
    <row r="2" spans="1:40" s="209" customFormat="1" ht="15" customHeight="1" x14ac:dyDescent="0.35">
      <c r="A2" s="470"/>
      <c r="B2" s="471"/>
      <c r="C2" s="477" t="s">
        <v>5</v>
      </c>
      <c r="D2" s="478"/>
      <c r="E2" s="478"/>
      <c r="F2" s="478"/>
      <c r="G2" s="478"/>
      <c r="H2" s="478"/>
      <c r="I2" s="478"/>
      <c r="J2" s="478"/>
      <c r="K2" s="478"/>
      <c r="L2" s="478"/>
      <c r="M2" s="478"/>
      <c r="N2" s="478"/>
      <c r="O2" s="478"/>
      <c r="P2" s="478"/>
      <c r="Q2" s="478"/>
      <c r="R2" s="478"/>
      <c r="S2" s="478"/>
      <c r="T2" s="478"/>
      <c r="U2" s="478"/>
      <c r="V2" s="478"/>
      <c r="W2" s="478"/>
      <c r="X2" s="478"/>
      <c r="Y2" s="478"/>
      <c r="Z2" s="478"/>
      <c r="AA2" s="479"/>
      <c r="AC2" s="211">
        <v>1</v>
      </c>
      <c r="AD2" s="46"/>
      <c r="AE2" s="211">
        <v>1</v>
      </c>
      <c r="AF2" s="212"/>
      <c r="AG2" s="46"/>
      <c r="AH2" s="46" t="s">
        <v>42</v>
      </c>
      <c r="AI2" s="74"/>
      <c r="AN2" s="210"/>
    </row>
    <row r="3" spans="1:40" s="209" customFormat="1" ht="15" customHeight="1" x14ac:dyDescent="0.35">
      <c r="A3" s="470"/>
      <c r="B3" s="471"/>
      <c r="C3" s="480" t="s">
        <v>11</v>
      </c>
      <c r="D3" s="481"/>
      <c r="E3" s="481"/>
      <c r="F3" s="481"/>
      <c r="G3" s="481"/>
      <c r="H3" s="481"/>
      <c r="I3" s="481"/>
      <c r="J3" s="481"/>
      <c r="K3" s="481"/>
      <c r="L3" s="481"/>
      <c r="M3" s="481"/>
      <c r="N3" s="481"/>
      <c r="O3" s="481"/>
      <c r="P3" s="481"/>
      <c r="Q3" s="481"/>
      <c r="R3" s="481"/>
      <c r="S3" s="481"/>
      <c r="T3" s="481"/>
      <c r="U3" s="481"/>
      <c r="V3" s="481"/>
      <c r="W3" s="481"/>
      <c r="X3" s="481"/>
      <c r="Y3" s="481"/>
      <c r="Z3" s="481"/>
      <c r="AA3" s="482"/>
      <c r="AC3" s="211">
        <v>2</v>
      </c>
      <c r="AD3" s="46"/>
      <c r="AE3" s="211">
        <v>2</v>
      </c>
      <c r="AF3" s="212"/>
      <c r="AG3" s="46"/>
      <c r="AH3" s="46"/>
      <c r="AI3" s="74"/>
      <c r="AN3" s="210"/>
    </row>
    <row r="4" spans="1:40" s="209" customFormat="1" ht="15" customHeight="1" x14ac:dyDescent="0.35">
      <c r="A4" s="470"/>
      <c r="B4" s="471"/>
      <c r="C4" s="483" t="s">
        <v>6</v>
      </c>
      <c r="D4" s="484"/>
      <c r="E4" s="484"/>
      <c r="F4" s="484"/>
      <c r="G4" s="484"/>
      <c r="H4" s="484"/>
      <c r="I4" s="484"/>
      <c r="J4" s="484"/>
      <c r="K4" s="484"/>
      <c r="L4" s="484"/>
      <c r="M4" s="485"/>
      <c r="N4" s="483" t="s">
        <v>10</v>
      </c>
      <c r="O4" s="484"/>
      <c r="P4" s="484"/>
      <c r="Q4" s="484"/>
      <c r="R4" s="484"/>
      <c r="S4" s="484"/>
      <c r="T4" s="485"/>
      <c r="U4" s="486" t="s">
        <v>7</v>
      </c>
      <c r="V4" s="487"/>
      <c r="W4" s="488"/>
      <c r="X4" s="486" t="s">
        <v>12</v>
      </c>
      <c r="Y4" s="487"/>
      <c r="Z4" s="487"/>
      <c r="AA4" s="488"/>
      <c r="AC4" s="211">
        <v>3</v>
      </c>
      <c r="AD4" s="46"/>
      <c r="AE4" s="211">
        <v>3</v>
      </c>
      <c r="AF4" s="212"/>
      <c r="AG4" s="46"/>
      <c r="AH4" s="46"/>
      <c r="AI4" s="74"/>
      <c r="AN4" s="210"/>
    </row>
    <row r="5" spans="1:40" s="209" customFormat="1" ht="24" customHeight="1" x14ac:dyDescent="0.35">
      <c r="A5" s="472"/>
      <c r="B5" s="473"/>
      <c r="C5" s="489" t="s">
        <v>193</v>
      </c>
      <c r="D5" s="490"/>
      <c r="E5" s="490"/>
      <c r="F5" s="490"/>
      <c r="G5" s="490"/>
      <c r="H5" s="490"/>
      <c r="I5" s="490"/>
      <c r="J5" s="490"/>
      <c r="K5" s="490"/>
      <c r="L5" s="490"/>
      <c r="M5" s="491"/>
      <c r="N5" s="489" t="s">
        <v>194</v>
      </c>
      <c r="O5" s="490"/>
      <c r="P5" s="490"/>
      <c r="Q5" s="490"/>
      <c r="R5" s="490"/>
      <c r="S5" s="490"/>
      <c r="T5" s="491"/>
      <c r="U5" s="464" t="s">
        <v>40</v>
      </c>
      <c r="V5" s="465"/>
      <c r="W5" s="466"/>
      <c r="X5" s="213"/>
      <c r="Y5" s="214"/>
      <c r="Z5" s="214"/>
      <c r="AA5" s="215"/>
      <c r="AC5" s="211">
        <v>4</v>
      </c>
      <c r="AD5" s="46"/>
      <c r="AE5" s="211">
        <v>4</v>
      </c>
      <c r="AF5" s="212"/>
      <c r="AG5" s="46"/>
      <c r="AH5" s="46"/>
      <c r="AI5" s="74"/>
      <c r="AN5" s="210"/>
    </row>
    <row r="6" spans="1:40" s="216" customFormat="1" ht="8.25" customHeight="1" x14ac:dyDescent="0.35">
      <c r="A6" s="467"/>
      <c r="B6" s="467"/>
      <c r="C6" s="467"/>
      <c r="D6" s="467"/>
      <c r="E6" s="467"/>
      <c r="F6" s="467"/>
      <c r="G6" s="467"/>
      <c r="H6" s="467"/>
      <c r="I6" s="467"/>
      <c r="J6" s="467"/>
      <c r="K6" s="467"/>
      <c r="L6" s="467"/>
      <c r="M6" s="467"/>
      <c r="N6" s="467"/>
      <c r="O6" s="467"/>
      <c r="P6" s="467"/>
      <c r="Q6" s="467"/>
      <c r="R6" s="467"/>
      <c r="S6" s="467"/>
      <c r="T6" s="467"/>
      <c r="AC6" s="211">
        <v>5</v>
      </c>
      <c r="AD6" s="46"/>
      <c r="AE6" s="211">
        <v>5</v>
      </c>
      <c r="AF6" s="212"/>
      <c r="AG6" s="46"/>
      <c r="AH6" s="46"/>
      <c r="AI6" s="74"/>
      <c r="AN6" s="106"/>
    </row>
    <row r="7" spans="1:40" ht="72.75" customHeight="1" x14ac:dyDescent="0.35">
      <c r="A7" s="337" t="s">
        <v>2</v>
      </c>
      <c r="B7" s="337"/>
      <c r="C7" s="339" t="s">
        <v>537</v>
      </c>
      <c r="D7" s="339"/>
      <c r="E7" s="339"/>
      <c r="F7" s="339"/>
      <c r="G7" s="339"/>
      <c r="H7" s="339"/>
      <c r="I7" s="339"/>
      <c r="J7" s="339"/>
      <c r="K7" s="339"/>
      <c r="L7" s="339"/>
      <c r="M7" s="339"/>
      <c r="N7" s="339"/>
      <c r="O7" s="339"/>
      <c r="P7" s="339"/>
      <c r="Q7" s="339"/>
      <c r="R7" s="339"/>
      <c r="S7" s="339"/>
      <c r="T7" s="339"/>
      <c r="U7" s="344" t="s">
        <v>53</v>
      </c>
      <c r="V7" s="347">
        <v>2</v>
      </c>
      <c r="W7" s="348"/>
      <c r="X7" s="348"/>
      <c r="Y7" s="349"/>
      <c r="Z7" s="327" t="s">
        <v>54</v>
      </c>
      <c r="AA7" s="463">
        <v>44022</v>
      </c>
      <c r="AC7" s="46" t="s">
        <v>59</v>
      </c>
      <c r="AD7" s="46"/>
      <c r="AE7" s="46"/>
      <c r="AF7" s="46"/>
      <c r="AG7" s="46" t="s">
        <v>36</v>
      </c>
      <c r="AH7" s="46"/>
      <c r="AI7" s="74"/>
    </row>
    <row r="8" spans="1:40" ht="72.75" customHeight="1" x14ac:dyDescent="0.35">
      <c r="A8" s="333" t="s">
        <v>4</v>
      </c>
      <c r="B8" s="333"/>
      <c r="C8" s="334" t="s">
        <v>538</v>
      </c>
      <c r="D8" s="335"/>
      <c r="E8" s="335"/>
      <c r="F8" s="335"/>
      <c r="G8" s="335"/>
      <c r="H8" s="335"/>
      <c r="I8" s="335"/>
      <c r="J8" s="335"/>
      <c r="K8" s="335"/>
      <c r="L8" s="335"/>
      <c r="M8" s="335"/>
      <c r="N8" s="335"/>
      <c r="O8" s="335"/>
      <c r="P8" s="335"/>
      <c r="Q8" s="335"/>
      <c r="R8" s="335"/>
      <c r="S8" s="335"/>
      <c r="T8" s="336"/>
      <c r="U8" s="345"/>
      <c r="V8" s="350"/>
      <c r="W8" s="351"/>
      <c r="X8" s="351"/>
      <c r="Y8" s="352"/>
      <c r="Z8" s="328"/>
      <c r="AA8" s="331"/>
      <c r="AC8" s="46" t="s">
        <v>18</v>
      </c>
      <c r="AD8" s="46"/>
      <c r="AE8" s="46"/>
      <c r="AF8" s="46"/>
      <c r="AG8" s="46" t="s">
        <v>39</v>
      </c>
      <c r="AH8" s="46"/>
      <c r="AI8" s="74"/>
    </row>
    <row r="9" spans="1:40" ht="72.75" customHeight="1" x14ac:dyDescent="0.35">
      <c r="A9" s="337" t="s">
        <v>45</v>
      </c>
      <c r="B9" s="337"/>
      <c r="C9" s="338">
        <v>44013</v>
      </c>
      <c r="D9" s="339"/>
      <c r="E9" s="339"/>
      <c r="F9" s="339"/>
      <c r="G9" s="339"/>
      <c r="H9" s="339"/>
      <c r="I9" s="339"/>
      <c r="J9" s="339"/>
      <c r="K9" s="339"/>
      <c r="L9" s="339"/>
      <c r="M9" s="339"/>
      <c r="N9" s="339"/>
      <c r="O9" s="339"/>
      <c r="P9" s="339"/>
      <c r="Q9" s="339"/>
      <c r="R9" s="339"/>
      <c r="S9" s="339"/>
      <c r="T9" s="339"/>
      <c r="U9" s="345"/>
      <c r="V9" s="350"/>
      <c r="W9" s="351"/>
      <c r="X9" s="351"/>
      <c r="Y9" s="352"/>
      <c r="Z9" s="328"/>
      <c r="AA9" s="331"/>
      <c r="AC9" s="46" t="s">
        <v>17</v>
      </c>
      <c r="AD9" s="46"/>
      <c r="AE9" s="46"/>
      <c r="AF9" s="46"/>
      <c r="AG9" s="46" t="s">
        <v>37</v>
      </c>
      <c r="AH9" s="46"/>
      <c r="AI9" s="74"/>
    </row>
    <row r="10" spans="1:40" ht="72.75" customHeight="1" x14ac:dyDescent="0.35">
      <c r="A10" s="337" t="s">
        <v>8</v>
      </c>
      <c r="B10" s="337"/>
      <c r="C10" s="339" t="s">
        <v>539</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C10" s="46" t="s">
        <v>19</v>
      </c>
      <c r="AD10" s="46"/>
      <c r="AE10" s="46"/>
      <c r="AF10" s="46"/>
      <c r="AG10" s="46" t="s">
        <v>38</v>
      </c>
      <c r="AH10" s="46"/>
      <c r="AI10" s="74"/>
    </row>
    <row r="11" spans="1:40" s="216" customFormat="1" ht="10.5" customHeight="1" x14ac:dyDescent="0.35">
      <c r="A11" s="467"/>
      <c r="B11" s="467"/>
      <c r="C11" s="467"/>
      <c r="D11" s="467"/>
      <c r="E11" s="467"/>
      <c r="F11" s="467"/>
      <c r="G11" s="467"/>
      <c r="H11" s="467"/>
      <c r="I11" s="467"/>
      <c r="J11" s="467"/>
      <c r="K11" s="467"/>
      <c r="L11" s="467"/>
      <c r="M11" s="467"/>
      <c r="N11" s="467"/>
      <c r="O11" s="467"/>
      <c r="P11" s="467"/>
      <c r="Q11" s="467"/>
      <c r="R11" s="467"/>
      <c r="S11" s="467"/>
      <c r="T11" s="467"/>
      <c r="AN11" s="106"/>
    </row>
    <row r="12" spans="1:40" ht="77.25" customHeight="1" x14ac:dyDescent="0.3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217"/>
    </row>
    <row r="13" spans="1:40" ht="96.75" customHeight="1" x14ac:dyDescent="0.3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217"/>
    </row>
    <row r="14" spans="1:40" ht="215.25" customHeight="1" x14ac:dyDescent="0.3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217"/>
    </row>
    <row r="15" spans="1:40" ht="86.25" customHeight="1" x14ac:dyDescent="0.35">
      <c r="A15" s="492" t="s">
        <v>135</v>
      </c>
      <c r="B15" s="493"/>
      <c r="C15" s="493"/>
      <c r="D15" s="493"/>
      <c r="E15" s="493"/>
      <c r="F15" s="493"/>
      <c r="G15" s="493"/>
      <c r="H15" s="493"/>
      <c r="I15" s="493"/>
      <c r="J15" s="493"/>
      <c r="K15" s="493"/>
      <c r="L15" s="493"/>
      <c r="M15" s="493"/>
      <c r="N15" s="493"/>
      <c r="O15" s="493"/>
      <c r="P15" s="493"/>
      <c r="Q15" s="493"/>
      <c r="R15" s="493"/>
      <c r="S15" s="493"/>
      <c r="T15" s="493"/>
      <c r="U15" s="493"/>
      <c r="V15" s="493"/>
      <c r="W15" s="493"/>
      <c r="X15" s="493"/>
      <c r="Y15" s="493"/>
      <c r="Z15" s="493"/>
      <c r="AA15" s="494"/>
      <c r="AF15" s="217"/>
    </row>
    <row r="16" spans="1:40" s="74" customFormat="1" ht="168" x14ac:dyDescent="0.35">
      <c r="A16" s="495">
        <v>1</v>
      </c>
      <c r="B16" s="496" t="s">
        <v>540</v>
      </c>
      <c r="C16" s="497" t="s">
        <v>36</v>
      </c>
      <c r="D16" s="498" t="s">
        <v>541</v>
      </c>
      <c r="E16" s="218" t="s">
        <v>542</v>
      </c>
      <c r="F16" s="219" t="s">
        <v>543</v>
      </c>
      <c r="G16" s="399">
        <v>4</v>
      </c>
      <c r="H16" s="399">
        <v>4</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220" t="s">
        <v>544</v>
      </c>
      <c r="K16" s="401">
        <f>('[4]R1 PR'!$A$81)*1</f>
        <v>2</v>
      </c>
      <c r="L16" s="401">
        <f>('[4]R1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18</v>
      </c>
      <c r="O16" s="221" t="s">
        <v>545</v>
      </c>
      <c r="P16" s="81" t="s">
        <v>546</v>
      </c>
      <c r="Q16" s="167" t="s">
        <v>547</v>
      </c>
      <c r="R16" s="79">
        <v>43831</v>
      </c>
      <c r="S16" s="79">
        <v>44166</v>
      </c>
      <c r="T16" s="222" t="s">
        <v>234</v>
      </c>
      <c r="U16" s="410" t="s">
        <v>548</v>
      </c>
      <c r="V16" s="407" t="s">
        <v>549</v>
      </c>
      <c r="W16" s="410" t="s">
        <v>550</v>
      </c>
      <c r="X16" s="410" t="s">
        <v>322</v>
      </c>
      <c r="Y16" s="410"/>
      <c r="Z16" s="410"/>
      <c r="AA16" s="410"/>
      <c r="AF16" s="217"/>
      <c r="AN16" s="151"/>
    </row>
    <row r="17" spans="1:40" s="74" customFormat="1" ht="144" x14ac:dyDescent="0.35">
      <c r="A17" s="495"/>
      <c r="B17" s="496"/>
      <c r="C17" s="497"/>
      <c r="D17" s="498"/>
      <c r="E17" s="218" t="s">
        <v>551</v>
      </c>
      <c r="F17" s="223" t="s">
        <v>552</v>
      </c>
      <c r="G17" s="399"/>
      <c r="H17" s="399"/>
      <c r="I17" s="400"/>
      <c r="J17" s="224" t="s">
        <v>553</v>
      </c>
      <c r="K17" s="402"/>
      <c r="L17" s="402"/>
      <c r="M17" s="400"/>
      <c r="N17" s="405"/>
      <c r="O17" s="81" t="s">
        <v>554</v>
      </c>
      <c r="P17" s="81" t="s">
        <v>555</v>
      </c>
      <c r="Q17" s="167" t="s">
        <v>556</v>
      </c>
      <c r="R17" s="79">
        <v>43831</v>
      </c>
      <c r="S17" s="79">
        <v>44166</v>
      </c>
      <c r="T17" s="222" t="s">
        <v>234</v>
      </c>
      <c r="U17" s="406"/>
      <c r="V17" s="408"/>
      <c r="W17" s="406"/>
      <c r="X17" s="410"/>
      <c r="Y17" s="410"/>
      <c r="Z17" s="410"/>
      <c r="AA17" s="410"/>
      <c r="AF17" s="217"/>
      <c r="AN17" s="151"/>
    </row>
    <row r="18" spans="1:40" s="74" customFormat="1" ht="120" x14ac:dyDescent="0.25">
      <c r="A18" s="495"/>
      <c r="B18" s="496"/>
      <c r="C18" s="497"/>
      <c r="D18" s="498"/>
      <c r="E18" s="218" t="s">
        <v>557</v>
      </c>
      <c r="F18" s="219" t="s">
        <v>558</v>
      </c>
      <c r="G18" s="399"/>
      <c r="H18" s="399"/>
      <c r="I18" s="400"/>
      <c r="J18" s="220" t="s">
        <v>559</v>
      </c>
      <c r="K18" s="402"/>
      <c r="L18" s="402"/>
      <c r="M18" s="400"/>
      <c r="N18" s="405"/>
      <c r="O18" s="81" t="s">
        <v>560</v>
      </c>
      <c r="P18" s="81" t="s">
        <v>561</v>
      </c>
      <c r="Q18" s="167" t="s">
        <v>562</v>
      </c>
      <c r="R18" s="79">
        <v>43831</v>
      </c>
      <c r="S18" s="79">
        <v>44166</v>
      </c>
      <c r="T18" s="222" t="s">
        <v>234</v>
      </c>
      <c r="U18" s="406"/>
      <c r="V18" s="408"/>
      <c r="W18" s="406"/>
      <c r="X18" s="410"/>
      <c r="Y18" s="410"/>
      <c r="Z18" s="410"/>
      <c r="AA18" s="410"/>
      <c r="AN18" s="151"/>
    </row>
    <row r="19" spans="1:40" s="74" customFormat="1" ht="120" x14ac:dyDescent="0.25">
      <c r="A19" s="495"/>
      <c r="B19" s="496"/>
      <c r="C19" s="497"/>
      <c r="D19" s="498"/>
      <c r="E19" s="218"/>
      <c r="F19" s="77"/>
      <c r="G19" s="399"/>
      <c r="H19" s="399"/>
      <c r="I19" s="400"/>
      <c r="J19" s="225" t="s">
        <v>563</v>
      </c>
      <c r="K19" s="402"/>
      <c r="L19" s="402"/>
      <c r="M19" s="400"/>
      <c r="N19" s="405"/>
      <c r="O19" s="81" t="s">
        <v>564</v>
      </c>
      <c r="P19" s="81" t="s">
        <v>565</v>
      </c>
      <c r="Q19" s="167" t="s">
        <v>566</v>
      </c>
      <c r="R19" s="79">
        <v>43831</v>
      </c>
      <c r="S19" s="79">
        <v>44166</v>
      </c>
      <c r="T19" s="222" t="s">
        <v>234</v>
      </c>
      <c r="U19" s="406"/>
      <c r="V19" s="408"/>
      <c r="W19" s="406"/>
      <c r="X19" s="410"/>
      <c r="Y19" s="410"/>
      <c r="Z19" s="410"/>
      <c r="AA19" s="410"/>
      <c r="AN19" s="151"/>
    </row>
    <row r="20" spans="1:40" s="74" customFormat="1" ht="78" customHeight="1" x14ac:dyDescent="0.25">
      <c r="A20" s="495"/>
      <c r="B20" s="496"/>
      <c r="C20" s="497"/>
      <c r="D20" s="498"/>
      <c r="E20" s="218"/>
      <c r="F20" s="82"/>
      <c r="G20" s="399"/>
      <c r="H20" s="399"/>
      <c r="I20" s="400"/>
      <c r="J20" s="226"/>
      <c r="K20" s="402"/>
      <c r="L20" s="402"/>
      <c r="M20" s="400"/>
      <c r="N20" s="405"/>
      <c r="O20" s="83"/>
      <c r="P20" s="83"/>
      <c r="Q20" s="167"/>
      <c r="R20" s="79"/>
      <c r="S20" s="79"/>
      <c r="T20" s="222"/>
      <c r="U20" s="406"/>
      <c r="V20" s="408"/>
      <c r="W20" s="406"/>
      <c r="X20" s="410"/>
      <c r="Y20" s="410"/>
      <c r="Z20" s="410"/>
      <c r="AA20" s="410"/>
      <c r="AN20" s="151"/>
    </row>
    <row r="21" spans="1:40" s="74" customFormat="1" ht="78" customHeight="1" x14ac:dyDescent="0.35">
      <c r="A21" s="414">
        <v>2</v>
      </c>
      <c r="B21" s="392"/>
      <c r="C21" s="418"/>
      <c r="D21" s="415"/>
      <c r="E21" s="218"/>
      <c r="F21" s="218"/>
      <c r="G21" s="418"/>
      <c r="H21" s="418"/>
      <c r="I21" s="421"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505">
        <f>('[4]R2 PR'!$A$81)*1</f>
        <v>-2</v>
      </c>
      <c r="L21" s="505">
        <f>('[4]R2 PR'!$H$81)*1</f>
        <v>-2</v>
      </c>
      <c r="M21" s="421"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
      </c>
      <c r="N21" s="424"/>
      <c r="O21" s="167"/>
      <c r="P21" s="81"/>
      <c r="Q21" s="167"/>
      <c r="R21" s="79"/>
      <c r="S21" s="79"/>
      <c r="T21" s="222"/>
      <c r="U21" s="508"/>
      <c r="V21" s="499"/>
      <c r="W21" s="499"/>
      <c r="X21" s="427"/>
      <c r="Y21" s="427"/>
      <c r="Z21" s="427"/>
      <c r="AA21" s="499"/>
      <c r="AF21" s="217"/>
      <c r="AN21" s="151"/>
    </row>
    <row r="22" spans="1:40" s="74" customFormat="1" ht="78" customHeight="1" x14ac:dyDescent="0.35">
      <c r="A22" s="390"/>
      <c r="B22" s="393"/>
      <c r="C22" s="419"/>
      <c r="D22" s="416"/>
      <c r="E22" s="218"/>
      <c r="F22" s="218"/>
      <c r="G22" s="419"/>
      <c r="H22" s="419"/>
      <c r="I22" s="422"/>
      <c r="J22" s="78"/>
      <c r="K22" s="506"/>
      <c r="L22" s="506"/>
      <c r="M22" s="422"/>
      <c r="N22" s="425"/>
      <c r="O22" s="81"/>
      <c r="P22" s="81"/>
      <c r="Q22" s="167"/>
      <c r="R22" s="79"/>
      <c r="S22" s="79"/>
      <c r="T22" s="222"/>
      <c r="U22" s="509"/>
      <c r="V22" s="500"/>
      <c r="W22" s="500"/>
      <c r="X22" s="428"/>
      <c r="Y22" s="428"/>
      <c r="Z22" s="428"/>
      <c r="AA22" s="500"/>
      <c r="AF22" s="217"/>
      <c r="AN22" s="151"/>
    </row>
    <row r="23" spans="1:40" s="74" customFormat="1" ht="78" customHeight="1" x14ac:dyDescent="0.25">
      <c r="A23" s="390"/>
      <c r="B23" s="393"/>
      <c r="C23" s="419"/>
      <c r="D23" s="416"/>
      <c r="E23" s="218"/>
      <c r="F23" s="218"/>
      <c r="G23" s="419"/>
      <c r="H23" s="419"/>
      <c r="I23" s="422"/>
      <c r="J23" s="78"/>
      <c r="K23" s="506"/>
      <c r="L23" s="506"/>
      <c r="M23" s="422"/>
      <c r="N23" s="425"/>
      <c r="O23" s="81"/>
      <c r="P23" s="81"/>
      <c r="Q23" s="167"/>
      <c r="R23" s="79"/>
      <c r="S23" s="79"/>
      <c r="T23" s="222"/>
      <c r="U23" s="509"/>
      <c r="V23" s="500"/>
      <c r="W23" s="500"/>
      <c r="X23" s="428"/>
      <c r="Y23" s="428"/>
      <c r="Z23" s="428"/>
      <c r="AA23" s="500"/>
      <c r="AN23" s="151"/>
    </row>
    <row r="24" spans="1:40" s="74" customFormat="1" ht="78" customHeight="1" x14ac:dyDescent="0.25">
      <c r="A24" s="390"/>
      <c r="B24" s="393"/>
      <c r="C24" s="419"/>
      <c r="D24" s="416"/>
      <c r="E24" s="218"/>
      <c r="F24" s="218"/>
      <c r="G24" s="419"/>
      <c r="H24" s="419"/>
      <c r="I24" s="422"/>
      <c r="J24" s="78"/>
      <c r="K24" s="506"/>
      <c r="L24" s="506"/>
      <c r="M24" s="422"/>
      <c r="N24" s="425"/>
      <c r="O24" s="81"/>
      <c r="P24" s="81"/>
      <c r="Q24" s="167"/>
      <c r="R24" s="79"/>
      <c r="S24" s="79"/>
      <c r="T24" s="222"/>
      <c r="U24" s="509"/>
      <c r="V24" s="500"/>
      <c r="W24" s="500"/>
      <c r="X24" s="428"/>
      <c r="Y24" s="428"/>
      <c r="Z24" s="428"/>
      <c r="AA24" s="500"/>
      <c r="AN24" s="151"/>
    </row>
    <row r="25" spans="1:40" s="74" customFormat="1" ht="78" customHeight="1" x14ac:dyDescent="0.25">
      <c r="A25" s="391"/>
      <c r="B25" s="394"/>
      <c r="C25" s="420"/>
      <c r="D25" s="417"/>
      <c r="E25" s="77"/>
      <c r="F25" s="218"/>
      <c r="G25" s="420"/>
      <c r="H25" s="420"/>
      <c r="I25" s="423"/>
      <c r="J25" s="78"/>
      <c r="K25" s="507"/>
      <c r="L25" s="507"/>
      <c r="M25" s="423"/>
      <c r="N25" s="426"/>
      <c r="O25" s="83"/>
      <c r="P25" s="83"/>
      <c r="Q25" s="84"/>
      <c r="R25" s="84"/>
      <c r="S25" s="80"/>
      <c r="T25" s="222"/>
      <c r="U25" s="510"/>
      <c r="V25" s="501"/>
      <c r="W25" s="501"/>
      <c r="X25" s="429"/>
      <c r="Y25" s="429"/>
      <c r="Z25" s="429"/>
      <c r="AA25" s="501"/>
      <c r="AN25" s="151"/>
    </row>
    <row r="26" spans="1:40" ht="86.25" customHeight="1" x14ac:dyDescent="0.35">
      <c r="A26" s="502" t="s">
        <v>136</v>
      </c>
      <c r="B26" s="503"/>
      <c r="C26" s="503"/>
      <c r="D26" s="503"/>
      <c r="E26" s="503"/>
      <c r="F26" s="503"/>
      <c r="G26" s="503"/>
      <c r="H26" s="503"/>
      <c r="I26" s="503"/>
      <c r="J26" s="503"/>
      <c r="K26" s="503"/>
      <c r="L26" s="503"/>
      <c r="M26" s="503"/>
      <c r="N26" s="503"/>
      <c r="O26" s="503"/>
      <c r="P26" s="503"/>
      <c r="Q26" s="503"/>
      <c r="R26" s="503"/>
      <c r="S26" s="503"/>
      <c r="T26" s="503"/>
      <c r="U26" s="503"/>
      <c r="V26" s="503"/>
      <c r="W26" s="503"/>
      <c r="X26" s="503"/>
      <c r="Y26" s="503"/>
      <c r="Z26" s="503"/>
      <c r="AA26" s="504"/>
      <c r="AF26" s="217"/>
    </row>
    <row r="27" spans="1:40" s="74" customFormat="1" ht="78" customHeight="1" x14ac:dyDescent="0.25">
      <c r="A27" s="495">
        <v>1</v>
      </c>
      <c r="B27" s="496" t="s">
        <v>567</v>
      </c>
      <c r="C27" s="497" t="s">
        <v>39</v>
      </c>
      <c r="D27" s="498" t="s">
        <v>568</v>
      </c>
      <c r="E27" s="218" t="s">
        <v>569</v>
      </c>
      <c r="F27" s="218" t="s">
        <v>303</v>
      </c>
      <c r="G27" s="399">
        <v>3</v>
      </c>
      <c r="H27" s="399">
        <v>3</v>
      </c>
      <c r="I27" s="400" t="str">
        <f>IF(OR(AND(G27=1,H27=1),AND(G27=2,H27=1),AND(G27=1,H27=2),AND(G27=2,H27=2),AND(G27=3,H27=1)),"BAJO",IF(OR(AND(G27=4,H27=1),AND(G27=3,H27=2),AND(G27=2,H27=3),AND(G27=1,H27=3)),"MODERADO",IF(OR(AND(G27=5,H27=1),AND(G27=5,H27=2),AND(G27=4,H27=2),AND(G27=4,H27=3),AND(G27=3,H27=3),AND(G27=2,H27=4),AND(G27=1,H27=4),AND(G27=1,H27=5)),"ALTO",IF(OR(AND(G27=5,H27=3),AND(G27=5,H27=4),AND(G27=4,H27=4),AND(G27=3,H27=4),AND(G27=5,H27=5),AND(G27=4,H27=5),AND(G27=3,H27=5),AND(G27=2,H27=5)),"EXTREMO",""))))</f>
        <v>ALTO</v>
      </c>
      <c r="J27" s="78" t="s">
        <v>570</v>
      </c>
      <c r="K27" s="401">
        <f>('[4]R1 PRY'!$A$81)*1</f>
        <v>1</v>
      </c>
      <c r="L27" s="401">
        <f>('[4]R1 PRY'!$H$81)*1</f>
        <v>1</v>
      </c>
      <c r="M27" s="400" t="str">
        <f>IF(OR(AND(K27=1,L27=1),AND(K27=2,L27=1),AND(K27=1,L27=2),AND(K27=2,L27=2),AND(K27=3,L27=1)),"BAJO",IF(OR(AND(K27=4,L27=1),AND(K27=3,L27=2),AND(K27=2,L27=3),AND(K27=1,L27=3)),"MODERADO",IF(OR(AND(K27=5,L27=1),AND(K27=5,L27=2),AND(K27=4,L27=2),AND(K27=4,L27=3),AND(K27=3,L27=3),AND(K27=2,L27=4),AND(K27=1,L27=4),AND(K27=1,L27=5)),"ALTO",IF(OR(AND(K27=5,L27=3),AND(K27=5,L27=4),AND(K27=4,L27=4),AND(K27=3,L27=4),AND(K27=5,L27=5),AND(K27=4,L27=5),AND(K27=3,L27=5),AND(K27=2,L27=5)),"EXTREMO",""))))</f>
        <v>BAJO</v>
      </c>
      <c r="N27" s="405" t="s">
        <v>59</v>
      </c>
      <c r="O27" s="167" t="s">
        <v>571</v>
      </c>
      <c r="P27" s="81" t="s">
        <v>572</v>
      </c>
      <c r="Q27" s="167" t="s">
        <v>573</v>
      </c>
      <c r="R27" s="79">
        <v>43831</v>
      </c>
      <c r="S27" s="79">
        <v>44166</v>
      </c>
      <c r="T27" s="222" t="s">
        <v>227</v>
      </c>
      <c r="U27" s="410" t="s">
        <v>574</v>
      </c>
      <c r="V27" s="407" t="s">
        <v>575</v>
      </c>
      <c r="W27" s="407" t="s">
        <v>576</v>
      </c>
      <c r="X27" s="406" t="s">
        <v>323</v>
      </c>
      <c r="Y27" s="406" t="s">
        <v>322</v>
      </c>
      <c r="Z27" s="406"/>
      <c r="AA27" s="410" t="s">
        <v>577</v>
      </c>
      <c r="AN27" s="151"/>
    </row>
    <row r="28" spans="1:40" s="74" customFormat="1" ht="96" x14ac:dyDescent="0.25">
      <c r="A28" s="495"/>
      <c r="B28" s="496"/>
      <c r="C28" s="497"/>
      <c r="D28" s="498"/>
      <c r="E28" s="218" t="s">
        <v>578</v>
      </c>
      <c r="F28" s="218" t="s">
        <v>579</v>
      </c>
      <c r="G28" s="399"/>
      <c r="H28" s="399"/>
      <c r="I28" s="400"/>
      <c r="J28" s="78" t="s">
        <v>580</v>
      </c>
      <c r="K28" s="402"/>
      <c r="L28" s="402"/>
      <c r="M28" s="400"/>
      <c r="N28" s="405"/>
      <c r="O28" s="81" t="s">
        <v>581</v>
      </c>
      <c r="P28" s="81" t="s">
        <v>582</v>
      </c>
      <c r="Q28" s="167" t="s">
        <v>583</v>
      </c>
      <c r="R28" s="79">
        <v>43831</v>
      </c>
      <c r="S28" s="79">
        <v>44166</v>
      </c>
      <c r="T28" s="222" t="s">
        <v>234</v>
      </c>
      <c r="U28" s="406"/>
      <c r="V28" s="408"/>
      <c r="W28" s="408"/>
      <c r="X28" s="406"/>
      <c r="Y28" s="406"/>
      <c r="Z28" s="406"/>
      <c r="AA28" s="406"/>
      <c r="AN28" s="151"/>
    </row>
    <row r="29" spans="1:40" s="74" customFormat="1" ht="120" x14ac:dyDescent="0.25">
      <c r="A29" s="495"/>
      <c r="B29" s="496"/>
      <c r="C29" s="497"/>
      <c r="D29" s="498"/>
      <c r="E29" s="218" t="s">
        <v>584</v>
      </c>
      <c r="F29" s="218" t="s">
        <v>585</v>
      </c>
      <c r="G29" s="399"/>
      <c r="H29" s="399"/>
      <c r="I29" s="400"/>
      <c r="J29" s="78" t="s">
        <v>586</v>
      </c>
      <c r="K29" s="402"/>
      <c r="L29" s="402"/>
      <c r="M29" s="400"/>
      <c r="N29" s="405"/>
      <c r="O29" s="81" t="s">
        <v>581</v>
      </c>
      <c r="P29" s="81" t="s">
        <v>582</v>
      </c>
      <c r="Q29" s="167" t="s">
        <v>583</v>
      </c>
      <c r="R29" s="79">
        <v>43831</v>
      </c>
      <c r="S29" s="79">
        <v>44166</v>
      </c>
      <c r="T29" s="222" t="s">
        <v>234</v>
      </c>
      <c r="U29" s="406"/>
      <c r="V29" s="408"/>
      <c r="W29" s="408"/>
      <c r="X29" s="406"/>
      <c r="Y29" s="406"/>
      <c r="Z29" s="406"/>
      <c r="AA29" s="406"/>
      <c r="AN29" s="151"/>
    </row>
    <row r="30" spans="1:40" s="74" customFormat="1" ht="144" x14ac:dyDescent="0.35">
      <c r="A30" s="495"/>
      <c r="B30" s="496"/>
      <c r="C30" s="497"/>
      <c r="D30" s="498"/>
      <c r="E30" s="218" t="s">
        <v>587</v>
      </c>
      <c r="F30" s="218" t="s">
        <v>588</v>
      </c>
      <c r="G30" s="399"/>
      <c r="H30" s="399"/>
      <c r="I30" s="400"/>
      <c r="J30" s="78" t="s">
        <v>589</v>
      </c>
      <c r="K30" s="402"/>
      <c r="L30" s="402"/>
      <c r="M30" s="400"/>
      <c r="N30" s="405"/>
      <c r="O30" s="81" t="s">
        <v>581</v>
      </c>
      <c r="P30" s="81" t="s">
        <v>582</v>
      </c>
      <c r="Q30" s="167" t="s">
        <v>583</v>
      </c>
      <c r="R30" s="79">
        <v>43831</v>
      </c>
      <c r="S30" s="79">
        <v>44166</v>
      </c>
      <c r="T30" s="222" t="s">
        <v>234</v>
      </c>
      <c r="U30" s="406"/>
      <c r="V30" s="408"/>
      <c r="W30" s="408"/>
      <c r="X30" s="406"/>
      <c r="Y30" s="406"/>
      <c r="Z30" s="406"/>
      <c r="AA30" s="406"/>
      <c r="AF30" s="217"/>
      <c r="AG30" s="217"/>
      <c r="AH30" s="217"/>
      <c r="AI30" s="217"/>
      <c r="AJ30" s="217"/>
      <c r="AK30" s="217"/>
      <c r="AN30" s="151"/>
    </row>
    <row r="31" spans="1:40" s="74" customFormat="1" ht="78" customHeight="1" x14ac:dyDescent="0.25">
      <c r="A31" s="495"/>
      <c r="B31" s="496"/>
      <c r="C31" s="497"/>
      <c r="D31" s="498"/>
      <c r="E31" s="218"/>
      <c r="F31" s="218" t="s">
        <v>590</v>
      </c>
      <c r="G31" s="399"/>
      <c r="H31" s="399"/>
      <c r="I31" s="400"/>
      <c r="J31" s="78"/>
      <c r="K31" s="402"/>
      <c r="L31" s="402"/>
      <c r="M31" s="400"/>
      <c r="N31" s="405"/>
      <c r="O31" s="83"/>
      <c r="P31" s="83"/>
      <c r="Q31" s="84"/>
      <c r="R31" s="84"/>
      <c r="S31" s="80"/>
      <c r="T31" s="222"/>
      <c r="U31" s="406"/>
      <c r="V31" s="408"/>
      <c r="W31" s="408"/>
      <c r="X31" s="406"/>
      <c r="Y31" s="406"/>
      <c r="Z31" s="406"/>
      <c r="AA31" s="406"/>
      <c r="AN31" s="151"/>
    </row>
    <row r="32" spans="1:40" s="74" customFormat="1" ht="78" customHeight="1" x14ac:dyDescent="0.25">
      <c r="A32" s="389"/>
      <c r="B32" s="404"/>
      <c r="C32" s="399"/>
      <c r="D32" s="398"/>
      <c r="E32" s="77"/>
      <c r="F32" s="77"/>
      <c r="G32" s="399"/>
      <c r="H32" s="399"/>
      <c r="I32" s="400" t="str">
        <f>IF(OR(AND(G32=1,H32=1),AND(G32=2,H32=1),AND(G32=1,H32=2),AND(G32=2,H32=2),AND(G32=3,H32=1)),"BAJO",IF(OR(AND(G32=4,H32=1),AND(G32=3,H32=2),AND(G32=2,H32=3),AND(G32=1,H32=3)),"MODERADO",IF(OR(AND(G32=5,H32=1),AND(G32=5,H32=2),AND(G32=4,H32=2),AND(G32=4,H32=3),AND(G32=3,H32=3),AND(G32=2,H32=4),AND(G32=1,H32=4),AND(G32=1,H32=5)),"ALTO",IF(OR(AND(G32=5,H32=3),AND(G32=5,H32=4),AND(G32=4,H32=4),AND(G32=3,H32=4),AND(G32=5,H32=5),AND(G32=4,H32=5),AND(G32=3,H32=5),AND(G32=2,H32=5)),"EXTREMO",""))))</f>
        <v/>
      </c>
      <c r="J32" s="78"/>
      <c r="K32" s="401">
        <f>('[4]R2 PRY'!$A$81)*1</f>
        <v>1</v>
      </c>
      <c r="L32" s="401">
        <f>('[4]R2 PRY'!$H$81)*1</f>
        <v>1</v>
      </c>
      <c r="M32" s="400" t="str">
        <f>IF(OR(AND(K32=1,L32=1),AND(K32=2,L32=1),AND(K32=1,L32=2),AND(K32=2,L32=2),AND(K32=3,L32=1)),"BAJO",IF(OR(AND(K32=4,L32=1),AND(K32=3,L32=2),AND(K32=2,L32=3),AND(K32=1,L32=3)),"MODERADO",IF(OR(AND(K32=5,L32=1),AND(K32=5,L32=2),AND(K32=4,L32=2),AND(K32=4,L32=3),AND(K32=3,L32=3),AND(K32=2,L32=4),AND(K32=1,L32=4),AND(K32=1,L32=5)),"ALTO",IF(OR(AND(K32=5,L32=3),AND(K32=5,L32=4),AND(K32=4,L32=4),AND(K32=3,L32=4),AND(K32=5,L32=5),AND(K32=4,L32=5),AND(K32=3,L32=5),AND(K32=2,L32=5)),"EXTREMO",""))))</f>
        <v>BAJO</v>
      </c>
      <c r="N32" s="405"/>
      <c r="O32" s="167"/>
      <c r="P32" s="167"/>
      <c r="Q32" s="167"/>
      <c r="R32" s="79"/>
      <c r="S32" s="79"/>
      <c r="T32" s="222"/>
      <c r="U32" s="403"/>
      <c r="V32" s="403"/>
      <c r="W32" s="403"/>
      <c r="X32" s="403"/>
      <c r="Y32" s="403"/>
      <c r="Z32" s="403"/>
      <c r="AA32" s="403"/>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222"/>
      <c r="U33" s="403"/>
      <c r="V33" s="403"/>
      <c r="W33" s="403"/>
      <c r="X33" s="403"/>
      <c r="Y33" s="403"/>
      <c r="Z33" s="403"/>
      <c r="AA33" s="403"/>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222"/>
      <c r="U34" s="403"/>
      <c r="V34" s="403"/>
      <c r="W34" s="403"/>
      <c r="X34" s="403"/>
      <c r="Y34" s="403"/>
      <c r="Z34" s="403"/>
      <c r="AA34" s="403"/>
      <c r="AN34" s="151"/>
    </row>
    <row r="35" spans="1:40" s="74" customFormat="1" ht="78" customHeight="1" x14ac:dyDescent="0.35">
      <c r="A35" s="389"/>
      <c r="B35" s="404"/>
      <c r="C35" s="399"/>
      <c r="D35" s="398"/>
      <c r="E35" s="77"/>
      <c r="F35" s="77"/>
      <c r="G35" s="399"/>
      <c r="H35" s="399"/>
      <c r="I35" s="400"/>
      <c r="J35" s="78"/>
      <c r="K35" s="402"/>
      <c r="L35" s="402"/>
      <c r="M35" s="400"/>
      <c r="N35" s="405"/>
      <c r="O35" s="81"/>
      <c r="P35" s="81"/>
      <c r="Q35" s="167"/>
      <c r="R35" s="79"/>
      <c r="S35" s="79"/>
      <c r="T35" s="222"/>
      <c r="U35" s="403"/>
      <c r="V35" s="403"/>
      <c r="W35" s="403"/>
      <c r="X35" s="403"/>
      <c r="Y35" s="403"/>
      <c r="Z35" s="403"/>
      <c r="AA35" s="403"/>
      <c r="AF35" s="217"/>
      <c r="AG35" s="217"/>
      <c r="AH35" s="217"/>
      <c r="AI35" s="217"/>
      <c r="AJ35" s="217"/>
      <c r="AK35" s="217"/>
      <c r="AN35" s="151"/>
    </row>
    <row r="36" spans="1:40" s="74" customFormat="1" ht="78" customHeight="1" x14ac:dyDescent="0.25">
      <c r="A36" s="389"/>
      <c r="B36" s="404"/>
      <c r="C36" s="399"/>
      <c r="D36" s="398"/>
      <c r="E36" s="77"/>
      <c r="F36" s="82"/>
      <c r="G36" s="399"/>
      <c r="H36" s="399"/>
      <c r="I36" s="400"/>
      <c r="J36" s="78"/>
      <c r="K36" s="402"/>
      <c r="L36" s="402"/>
      <c r="M36" s="400"/>
      <c r="N36" s="405"/>
      <c r="O36" s="83"/>
      <c r="P36" s="83"/>
      <c r="Q36" s="84"/>
      <c r="R36" s="84"/>
      <c r="S36" s="80"/>
      <c r="T36" s="222"/>
      <c r="U36" s="403"/>
      <c r="V36" s="403"/>
      <c r="W36" s="403"/>
      <c r="X36" s="403"/>
      <c r="Y36" s="403"/>
      <c r="Z36" s="403"/>
      <c r="AA36" s="403"/>
      <c r="AN36" s="151"/>
    </row>
    <row r="37" spans="1:40" s="74" customFormat="1" ht="78" customHeight="1" x14ac:dyDescent="0.25">
      <c r="A37" s="511" t="s">
        <v>137</v>
      </c>
      <c r="B37" s="512"/>
      <c r="C37" s="512"/>
      <c r="D37" s="512"/>
      <c r="E37" s="512"/>
      <c r="F37" s="512"/>
      <c r="G37" s="512"/>
      <c r="H37" s="512"/>
      <c r="I37" s="512"/>
      <c r="J37" s="512"/>
      <c r="K37" s="512"/>
      <c r="L37" s="512"/>
      <c r="M37" s="512"/>
      <c r="N37" s="512"/>
      <c r="O37" s="512"/>
      <c r="P37" s="512"/>
      <c r="Q37" s="512"/>
      <c r="R37" s="512"/>
      <c r="S37" s="512"/>
      <c r="T37" s="512"/>
      <c r="U37" s="512"/>
      <c r="V37" s="512"/>
      <c r="W37" s="512"/>
      <c r="X37" s="512"/>
      <c r="Y37" s="512"/>
      <c r="Z37" s="512"/>
      <c r="AA37" s="513"/>
      <c r="AN37" s="151"/>
    </row>
    <row r="38" spans="1:40" s="74" customFormat="1" ht="72" x14ac:dyDescent="0.25">
      <c r="A38" s="495">
        <v>1</v>
      </c>
      <c r="B38" s="496" t="s">
        <v>591</v>
      </c>
      <c r="C38" s="497" t="s">
        <v>37</v>
      </c>
      <c r="D38" s="498" t="s">
        <v>592</v>
      </c>
      <c r="E38" s="218" t="s">
        <v>492</v>
      </c>
      <c r="F38" s="77" t="s">
        <v>303</v>
      </c>
      <c r="G38" s="399">
        <v>3</v>
      </c>
      <c r="H38" s="399">
        <v>3</v>
      </c>
      <c r="I38" s="421" t="str">
        <f>IF(OR(AND(G38=1,H38=1),AND(G38=2,H38=1),AND(G38=1,H38=2),AND(G38=2,H38=2),AND(G38=3,H38=1)),"BAJO",IF(OR(AND(G38=4,H38=1),AND(G38=3,H38=2),AND(G38=2,H38=3),AND(G38=1,H38=3)),"MODERADO",IF(OR(AND(G38=5,H38=1),AND(G38=5,H38=2),AND(G38=4,H38=2),AND(G38=4,H38=3),AND(G38=3,H38=3),AND(G38=2,H38=4),AND(G38=1,H38=4),AND(G38=1,H38=5)),"ALTO",IF(OR(AND(G38=5,H38=3),AND(G38=5,H38=4),AND(G38=4,H38=4),AND(G38=3,H38=4),AND(G38=5,H38=5),AND(G38=4,H38=5),AND(G38=3,H38=5),AND(G38=2,H38=5)),"EXTREMO",""))))</f>
        <v>ALTO</v>
      </c>
      <c r="J38" s="227" t="s">
        <v>593</v>
      </c>
      <c r="K38" s="401">
        <f>('[4]R1 CO'!$A$81)*1</f>
        <v>2</v>
      </c>
      <c r="L38" s="401">
        <f>('[4]R1 CO'!$H$81)*1</f>
        <v>2</v>
      </c>
      <c r="M38" s="400" t="str">
        <f>IF(OR(AND(K38=1,L38=1),AND(K38=2,L38=1),AND(K38=1,L38=2),AND(K38=2,L38=2),AND(K38=3,L38=1)),"BAJO",IF(OR(AND(K38=4,L38=1),AND(K38=3,L38=2),AND(K38=2,L38=3),AND(K38=1,L38=3)),"MODERADO",IF(OR(AND(K38=5,L38=1),AND(K38=5,L38=2),AND(K38=4,L38=2),AND(K38=4,L38=3),AND(K38=3,L38=3),AND(K38=2,L38=4),AND(K38=1,L38=4),AND(K38=1,L38=5)),"ALTO",IF(OR(AND(K38=5,L38=3),AND(K38=5,L38=4),AND(K38=4,L38=4),AND(K38=3,L38=4),AND(K38=5,L38=5),AND(K38=4,L38=5),AND(K38=3,L38=5),AND(K38=2,L38=5)),"EXTREMO",""))))</f>
        <v>BAJO</v>
      </c>
      <c r="N38" s="405" t="s">
        <v>18</v>
      </c>
      <c r="O38" s="167" t="s">
        <v>594</v>
      </c>
      <c r="P38" s="81" t="s">
        <v>572</v>
      </c>
      <c r="Q38" s="167" t="s">
        <v>595</v>
      </c>
      <c r="R38" s="79">
        <v>43831</v>
      </c>
      <c r="S38" s="79">
        <v>44166</v>
      </c>
      <c r="T38" s="222" t="s">
        <v>227</v>
      </c>
      <c r="U38" s="410" t="s">
        <v>574</v>
      </c>
      <c r="V38" s="407" t="s">
        <v>596</v>
      </c>
      <c r="W38" s="407" t="s">
        <v>597</v>
      </c>
      <c r="X38" s="406" t="s">
        <v>323</v>
      </c>
      <c r="Y38" s="406" t="s">
        <v>322</v>
      </c>
      <c r="Z38" s="403"/>
      <c r="AA38" s="403"/>
      <c r="AN38" s="151"/>
    </row>
    <row r="39" spans="1:40" s="74" customFormat="1" ht="120" x14ac:dyDescent="0.25">
      <c r="A39" s="495"/>
      <c r="B39" s="496"/>
      <c r="C39" s="497"/>
      <c r="D39" s="498"/>
      <c r="E39" s="218" t="s">
        <v>598</v>
      </c>
      <c r="F39" s="77" t="s">
        <v>599</v>
      </c>
      <c r="G39" s="399"/>
      <c r="H39" s="399"/>
      <c r="I39" s="422"/>
      <c r="J39" s="226" t="s">
        <v>600</v>
      </c>
      <c r="K39" s="402"/>
      <c r="L39" s="402"/>
      <c r="M39" s="400"/>
      <c r="N39" s="405"/>
      <c r="O39" s="81" t="s">
        <v>601</v>
      </c>
      <c r="P39" s="81" t="s">
        <v>572</v>
      </c>
      <c r="Q39" s="167" t="s">
        <v>595</v>
      </c>
      <c r="R39" s="79">
        <v>43831</v>
      </c>
      <c r="S39" s="79">
        <v>44166</v>
      </c>
      <c r="T39" s="222" t="s">
        <v>227</v>
      </c>
      <c r="U39" s="406"/>
      <c r="V39" s="408"/>
      <c r="W39" s="408"/>
      <c r="X39" s="406"/>
      <c r="Y39" s="406"/>
      <c r="Z39" s="403"/>
      <c r="AA39" s="403"/>
      <c r="AN39" s="151"/>
    </row>
    <row r="40" spans="1:40" s="74" customFormat="1" ht="48" x14ac:dyDescent="0.25">
      <c r="A40" s="495"/>
      <c r="B40" s="496"/>
      <c r="C40" s="497"/>
      <c r="D40" s="498"/>
      <c r="E40" s="218" t="s">
        <v>602</v>
      </c>
      <c r="F40" s="77" t="s">
        <v>590</v>
      </c>
      <c r="G40" s="399"/>
      <c r="H40" s="399"/>
      <c r="I40" s="422"/>
      <c r="J40" s="226" t="s">
        <v>603</v>
      </c>
      <c r="K40" s="402"/>
      <c r="L40" s="402"/>
      <c r="M40" s="400"/>
      <c r="N40" s="405"/>
      <c r="O40" s="81" t="s">
        <v>604</v>
      </c>
      <c r="P40" s="81" t="s">
        <v>572</v>
      </c>
      <c r="Q40" s="167" t="s">
        <v>595</v>
      </c>
      <c r="R40" s="79">
        <v>43831</v>
      </c>
      <c r="S40" s="79">
        <v>44166</v>
      </c>
      <c r="T40" s="222" t="s">
        <v>227</v>
      </c>
      <c r="U40" s="406"/>
      <c r="V40" s="408"/>
      <c r="W40" s="408"/>
      <c r="X40" s="406"/>
      <c r="Y40" s="406"/>
      <c r="Z40" s="403"/>
      <c r="AA40" s="403"/>
      <c r="AN40" s="151"/>
    </row>
    <row r="41" spans="1:40" s="74" customFormat="1" ht="72" x14ac:dyDescent="0.35">
      <c r="A41" s="495"/>
      <c r="B41" s="496"/>
      <c r="C41" s="497"/>
      <c r="D41" s="498"/>
      <c r="E41" s="218" t="s">
        <v>605</v>
      </c>
      <c r="F41" s="77" t="s">
        <v>606</v>
      </c>
      <c r="G41" s="399"/>
      <c r="H41" s="399"/>
      <c r="I41" s="422"/>
      <c r="J41" s="226" t="s">
        <v>607</v>
      </c>
      <c r="K41" s="402"/>
      <c r="L41" s="402"/>
      <c r="M41" s="400"/>
      <c r="N41" s="405"/>
      <c r="O41" s="81" t="s">
        <v>608</v>
      </c>
      <c r="P41" s="81" t="s">
        <v>609</v>
      </c>
      <c r="Q41" s="167" t="s">
        <v>610</v>
      </c>
      <c r="R41" s="79">
        <v>43831</v>
      </c>
      <c r="S41" s="79">
        <v>44166</v>
      </c>
      <c r="T41" s="222" t="s">
        <v>227</v>
      </c>
      <c r="U41" s="406"/>
      <c r="V41" s="408"/>
      <c r="W41" s="408"/>
      <c r="X41" s="406"/>
      <c r="Y41" s="406"/>
      <c r="Z41" s="403"/>
      <c r="AA41" s="403"/>
      <c r="AF41" s="217"/>
      <c r="AG41" s="217"/>
      <c r="AH41" s="217"/>
      <c r="AI41" s="217"/>
      <c r="AJ41" s="217"/>
      <c r="AK41" s="217"/>
      <c r="AN41" s="151"/>
    </row>
    <row r="42" spans="1:40" s="74" customFormat="1" ht="192" x14ac:dyDescent="0.25">
      <c r="A42" s="495"/>
      <c r="B42" s="496"/>
      <c r="C42" s="497"/>
      <c r="D42" s="498"/>
      <c r="E42" s="218" t="s">
        <v>611</v>
      </c>
      <c r="F42" s="82" t="s">
        <v>612</v>
      </c>
      <c r="G42" s="399"/>
      <c r="H42" s="399"/>
      <c r="I42" s="423"/>
      <c r="J42" s="226" t="s">
        <v>613</v>
      </c>
      <c r="K42" s="402"/>
      <c r="L42" s="402"/>
      <c r="M42" s="400"/>
      <c r="N42" s="405"/>
      <c r="O42" s="83" t="s">
        <v>614</v>
      </c>
      <c r="P42" s="83" t="s">
        <v>615</v>
      </c>
      <c r="Q42" s="167" t="s">
        <v>616</v>
      </c>
      <c r="R42" s="79">
        <v>43831</v>
      </c>
      <c r="S42" s="79">
        <v>44166</v>
      </c>
      <c r="T42" s="222" t="s">
        <v>227</v>
      </c>
      <c r="U42" s="406"/>
      <c r="V42" s="408"/>
      <c r="W42" s="408"/>
      <c r="X42" s="406"/>
      <c r="Y42" s="406"/>
      <c r="Z42" s="403"/>
      <c r="AA42" s="403"/>
      <c r="AN42" s="151"/>
    </row>
    <row r="43" spans="1:40" s="74" customFormat="1" ht="78" customHeight="1" x14ac:dyDescent="0.25">
      <c r="A43" s="389"/>
      <c r="B43" s="404"/>
      <c r="C43" s="399"/>
      <c r="D43" s="398"/>
      <c r="E43" s="77"/>
      <c r="F43" s="77"/>
      <c r="G43" s="399"/>
      <c r="H43" s="399">
        <f>'[4]R2CO-Imp'!$C$26</f>
        <v>0</v>
      </c>
      <c r="I43" s="400" t="str">
        <f>IF(OR(AND(G43=1,H43=1),AND(G43=2,H43=1),AND(G43=1,H43=2),AND(G43=2,H43=2),AND(G43=3,H43=1)),"BAJO",IF(OR(AND(G43=4,H43=1),AND(G43=3,H43=2),AND(G43=2,H43=3),AND(G43=1,H43=3)),"MODERADO",IF(OR(AND(G43=5,H43=1),AND(G43=5,H43=2),AND(G43=4,H43=2),AND(G43=4,H43=3),AND(G43=3,H43=3),AND(G43=2,H43=4),AND(G43=1,H43=4),AND(G43=1,H43=5)),"ALTO",IF(OR(AND(G43=5,H43=3),AND(G43=5,H43=4),AND(G43=4,H43=4),AND(G43=3,H43=4),AND(G43=5,H43=5),AND(G43=4,H43=5),AND(G43=3,H43=5),AND(G43=2,H43=5)),"EXTREMO",""))))</f>
        <v/>
      </c>
      <c r="J43" s="78"/>
      <c r="K43" s="401">
        <f>('[4]R2 CO'!$A$81)*1</f>
        <v>1</v>
      </c>
      <c r="L43" s="401">
        <f>('[4]R2 CO'!$H$81)*1</f>
        <v>1</v>
      </c>
      <c r="M43" s="400" t="str">
        <f>IF(OR(AND(K43=1,L43=1),AND(K43=2,L43=1),AND(K43=1,L43=2),AND(K43=2,L43=2),AND(K43=3,L43=1)),"BAJO",IF(OR(AND(K43=4,L43=1),AND(K43=3,L43=2),AND(K43=2,L43=3),AND(K43=1,L43=3)),"MODERADO",IF(OR(AND(K43=5,L43=1),AND(K43=5,L43=2),AND(K43=4,L43=2),AND(K43=4,L43=3),AND(K43=3,L43=3),AND(K43=2,L43=4),AND(K43=1,L43=4),AND(K43=1,L43=5)),"ALTO",IF(OR(AND(K43=5,L43=3),AND(K43=5,L43=4),AND(K43=4,L43=4),AND(K43=3,L43=4),AND(K43=5,L43=5),AND(K43=4,L43=5),AND(K43=3,L43=5),AND(K43=2,L43=5)),"EXTREMO",""))))</f>
        <v>BAJO</v>
      </c>
      <c r="N43" s="405"/>
      <c r="O43" s="167"/>
      <c r="P43" s="167"/>
      <c r="Q43" s="167"/>
      <c r="R43" s="79"/>
      <c r="S43" s="79"/>
      <c r="T43" s="222"/>
      <c r="U43" s="403"/>
      <c r="V43" s="403"/>
      <c r="W43" s="403"/>
      <c r="X43" s="403"/>
      <c r="Y43" s="403"/>
      <c r="Z43" s="403"/>
      <c r="AA43" s="403"/>
      <c r="AN43" s="151"/>
    </row>
    <row r="44" spans="1:40" s="74" customFormat="1" ht="78" customHeight="1" x14ac:dyDescent="0.25">
      <c r="A44" s="389"/>
      <c r="B44" s="404"/>
      <c r="C44" s="399"/>
      <c r="D44" s="398"/>
      <c r="E44" s="77"/>
      <c r="F44" s="77"/>
      <c r="G44" s="399"/>
      <c r="H44" s="399"/>
      <c r="I44" s="400"/>
      <c r="J44" s="78"/>
      <c r="K44" s="402"/>
      <c r="L44" s="402"/>
      <c r="M44" s="400"/>
      <c r="N44" s="405"/>
      <c r="O44" s="81"/>
      <c r="P44" s="81"/>
      <c r="Q44" s="167"/>
      <c r="R44" s="79"/>
      <c r="S44" s="79"/>
      <c r="T44" s="222"/>
      <c r="U44" s="403"/>
      <c r="V44" s="403"/>
      <c r="W44" s="403"/>
      <c r="X44" s="403"/>
      <c r="Y44" s="403"/>
      <c r="Z44" s="403"/>
      <c r="AA44" s="403"/>
      <c r="AN44" s="151"/>
    </row>
    <row r="45" spans="1:40" s="74" customFormat="1" ht="78" customHeight="1" x14ac:dyDescent="0.25">
      <c r="A45" s="389"/>
      <c r="B45" s="404"/>
      <c r="C45" s="399"/>
      <c r="D45" s="398"/>
      <c r="E45" s="77"/>
      <c r="F45" s="77"/>
      <c r="G45" s="399"/>
      <c r="H45" s="399"/>
      <c r="I45" s="400"/>
      <c r="J45" s="78"/>
      <c r="K45" s="402"/>
      <c r="L45" s="402"/>
      <c r="M45" s="400"/>
      <c r="N45" s="405"/>
      <c r="O45" s="81"/>
      <c r="P45" s="81"/>
      <c r="Q45" s="167"/>
      <c r="R45" s="79"/>
      <c r="S45" s="79"/>
      <c r="T45" s="222"/>
      <c r="U45" s="403"/>
      <c r="V45" s="403"/>
      <c r="W45" s="403"/>
      <c r="X45" s="403"/>
      <c r="Y45" s="403"/>
      <c r="Z45" s="403"/>
      <c r="AA45" s="403"/>
      <c r="AN45" s="151"/>
    </row>
    <row r="46" spans="1:40" s="74" customFormat="1" ht="78" customHeight="1" x14ac:dyDescent="0.25">
      <c r="A46" s="389"/>
      <c r="B46" s="404"/>
      <c r="C46" s="399"/>
      <c r="D46" s="398"/>
      <c r="E46" s="77"/>
      <c r="F46" s="77"/>
      <c r="G46" s="399"/>
      <c r="H46" s="399"/>
      <c r="I46" s="400"/>
      <c r="J46" s="78"/>
      <c r="K46" s="402"/>
      <c r="L46" s="402"/>
      <c r="M46" s="400"/>
      <c r="N46" s="405"/>
      <c r="O46" s="81"/>
      <c r="P46" s="81"/>
      <c r="Q46" s="167"/>
      <c r="R46" s="79"/>
      <c r="S46" s="79"/>
      <c r="T46" s="222"/>
      <c r="U46" s="403"/>
      <c r="V46" s="403"/>
      <c r="W46" s="403"/>
      <c r="X46" s="403"/>
      <c r="Y46" s="403"/>
      <c r="Z46" s="403"/>
      <c r="AA46" s="403"/>
      <c r="AN46" s="151"/>
    </row>
    <row r="47" spans="1:40" s="74" customFormat="1" ht="78" customHeight="1" x14ac:dyDescent="0.25">
      <c r="A47" s="389"/>
      <c r="B47" s="404"/>
      <c r="C47" s="399"/>
      <c r="D47" s="398"/>
      <c r="E47" s="77"/>
      <c r="F47" s="82"/>
      <c r="G47" s="399"/>
      <c r="H47" s="399"/>
      <c r="I47" s="400"/>
      <c r="J47" s="78"/>
      <c r="K47" s="402"/>
      <c r="L47" s="402"/>
      <c r="M47" s="400"/>
      <c r="N47" s="405"/>
      <c r="O47" s="83"/>
      <c r="P47" s="83"/>
      <c r="Q47" s="84"/>
      <c r="R47" s="84"/>
      <c r="S47" s="80"/>
      <c r="T47" s="222"/>
      <c r="U47" s="403"/>
      <c r="V47" s="403"/>
      <c r="W47" s="403"/>
      <c r="X47" s="403"/>
      <c r="Y47" s="403"/>
      <c r="Z47" s="403"/>
      <c r="AA47" s="403"/>
      <c r="AN47" s="151"/>
    </row>
    <row r="48" spans="1:40" s="74" customFormat="1" ht="42" customHeight="1" x14ac:dyDescent="0.25">
      <c r="A48" s="514" t="s">
        <v>138</v>
      </c>
      <c r="B48" s="515"/>
      <c r="C48" s="515"/>
      <c r="D48" s="515"/>
      <c r="E48" s="515"/>
      <c r="F48" s="515"/>
      <c r="G48" s="515"/>
      <c r="H48" s="515"/>
      <c r="I48" s="515"/>
      <c r="J48" s="515"/>
      <c r="K48" s="515"/>
      <c r="L48" s="515"/>
      <c r="M48" s="515"/>
      <c r="N48" s="515"/>
      <c r="O48" s="515"/>
      <c r="P48" s="515"/>
      <c r="Q48" s="515"/>
      <c r="R48" s="515"/>
      <c r="S48" s="515"/>
      <c r="T48" s="515"/>
      <c r="U48" s="515"/>
      <c r="V48" s="515"/>
      <c r="W48" s="515"/>
      <c r="X48" s="515"/>
      <c r="Y48" s="515"/>
      <c r="Z48" s="515"/>
      <c r="AA48" s="516"/>
      <c r="AN48" s="151"/>
    </row>
    <row r="49" spans="1:40" s="74" customFormat="1" ht="120" x14ac:dyDescent="0.25">
      <c r="A49" s="389">
        <v>1</v>
      </c>
      <c r="B49" s="517" t="s">
        <v>617</v>
      </c>
      <c r="C49" s="399" t="s">
        <v>38</v>
      </c>
      <c r="D49" s="518" t="s">
        <v>618</v>
      </c>
      <c r="E49" s="223" t="s">
        <v>619</v>
      </c>
      <c r="F49" s="223" t="s">
        <v>620</v>
      </c>
      <c r="G49" s="399">
        <v>3</v>
      </c>
      <c r="H49" s="519">
        <v>2</v>
      </c>
      <c r="I49" s="400" t="str">
        <f>IF(OR(AND(G49=1,H49=1),AND(G49=2,H49=1),AND(G49=1,H49=2),AND(G49=2,H49=2),AND(G49=3,H49=1)),"BAJO",IF(OR(AND(G49=4,H49=1),AND(G49=3,H49=2),AND(G49=2,H49=3),AND(G49=1,H49=3)),"MODERADO",IF(OR(AND(G49=5,H49=1),AND(G49=5,H49=2),AND(G49=4,H49=2),AND(G49=4,H49=3),AND(G49=3,H49=3),AND(G49=2,H49=4),AND(G49=1,H49=4),AND(G49=1,H49=5)),"ALTO",IF(OR(AND(G49=5,H49=3),AND(G49=5,H49=4),AND(G49=4,H49=4),AND(G49=3,H49=4),AND(G49=5,H49=5),AND(G49=4,H49=5),AND(G49=3,H49=5),AND(G49=2,H49=5)),"EXTREMO",""))))</f>
        <v>MODERADO</v>
      </c>
      <c r="J49" s="228" t="s">
        <v>621</v>
      </c>
      <c r="K49" s="401">
        <f>('[4]R1 SI'!$A$81)*1</f>
        <v>1</v>
      </c>
      <c r="L49" s="401">
        <f>('[4]R1 SI'!$H$81)*1</f>
        <v>1</v>
      </c>
      <c r="M49" s="400" t="str">
        <f>IF(OR(AND(K49=1,L49=1),AND(K49=2,L49=1),AND(K49=1,L49=2),AND(K49=2,L49=2),AND(K49=3,L49=1)),"BAJO",IF(OR(AND(K49=4,L49=1),AND(K49=3,L49=2),AND(K49=2,L49=3),AND(K49=1,L49=3)),"MODERADO",IF(OR(AND(K49=5,L49=1),AND(K49=5,L49=2),AND(K49=4,L49=2),AND(K49=4,L49=3),AND(K49=3,L49=3),AND(K49=2,L49=4),AND(K49=1,L49=4),AND(K49=1,L49=5)),"ALTO",IF(OR(AND(K49=5,L49=3),AND(K49=5,L49=4),AND(K49=4,L49=4),AND(K49=3,L49=4),AND(K49=5,L49=5),AND(K49=4,L49=5),AND(K49=3,L49=5),AND(K49=2,L49=5)),"EXTREMO",""))))</f>
        <v>BAJO</v>
      </c>
      <c r="N49" s="405" t="s">
        <v>18</v>
      </c>
      <c r="O49" s="167" t="s">
        <v>622</v>
      </c>
      <c r="P49" s="167" t="s">
        <v>623</v>
      </c>
      <c r="Q49" s="167" t="s">
        <v>624</v>
      </c>
      <c r="R49" s="79">
        <v>43831</v>
      </c>
      <c r="S49" s="79">
        <v>44166</v>
      </c>
      <c r="T49" s="222" t="s">
        <v>234</v>
      </c>
      <c r="U49" s="410" t="s">
        <v>625</v>
      </c>
      <c r="V49" s="410" t="s">
        <v>626</v>
      </c>
      <c r="W49" s="410" t="s">
        <v>627</v>
      </c>
      <c r="X49" s="406"/>
      <c r="Y49" s="406" t="s">
        <v>322</v>
      </c>
      <c r="Z49" s="406"/>
      <c r="AA49" s="406"/>
      <c r="AN49" s="151"/>
    </row>
    <row r="50" spans="1:40" s="74" customFormat="1" ht="96" x14ac:dyDescent="0.25">
      <c r="A50" s="389"/>
      <c r="B50" s="496"/>
      <c r="C50" s="399"/>
      <c r="D50" s="498"/>
      <c r="E50" s="223" t="s">
        <v>628</v>
      </c>
      <c r="F50" s="223" t="s">
        <v>629</v>
      </c>
      <c r="G50" s="399"/>
      <c r="H50" s="402"/>
      <c r="I50" s="400"/>
      <c r="J50" s="228" t="s">
        <v>630</v>
      </c>
      <c r="K50" s="402"/>
      <c r="L50" s="402"/>
      <c r="M50" s="400"/>
      <c r="N50" s="405"/>
      <c r="O50" s="81" t="s">
        <v>631</v>
      </c>
      <c r="P50" s="81" t="s">
        <v>632</v>
      </c>
      <c r="Q50" s="167" t="s">
        <v>624</v>
      </c>
      <c r="R50" s="79">
        <v>43831</v>
      </c>
      <c r="S50" s="79">
        <v>44166</v>
      </c>
      <c r="T50" s="222" t="s">
        <v>234</v>
      </c>
      <c r="U50" s="406"/>
      <c r="V50" s="410"/>
      <c r="W50" s="410"/>
      <c r="X50" s="406"/>
      <c r="Y50" s="406"/>
      <c r="Z50" s="406"/>
      <c r="AA50" s="406"/>
      <c r="AN50" s="151"/>
    </row>
    <row r="51" spans="1:40" s="74" customFormat="1" ht="72" x14ac:dyDescent="0.25">
      <c r="A51" s="389"/>
      <c r="B51" s="496"/>
      <c r="C51" s="399"/>
      <c r="D51" s="498"/>
      <c r="E51" s="223" t="s">
        <v>633</v>
      </c>
      <c r="F51" s="223" t="s">
        <v>634</v>
      </c>
      <c r="G51" s="399"/>
      <c r="H51" s="402"/>
      <c r="I51" s="400"/>
      <c r="J51" s="228" t="s">
        <v>635</v>
      </c>
      <c r="K51" s="402"/>
      <c r="L51" s="402"/>
      <c r="M51" s="400"/>
      <c r="N51" s="405"/>
      <c r="O51" s="81" t="s">
        <v>636</v>
      </c>
      <c r="P51" s="81" t="s">
        <v>637</v>
      </c>
      <c r="Q51" s="167" t="s">
        <v>624</v>
      </c>
      <c r="R51" s="79">
        <v>43831</v>
      </c>
      <c r="S51" s="79">
        <v>44166</v>
      </c>
      <c r="T51" s="222" t="s">
        <v>234</v>
      </c>
      <c r="U51" s="406"/>
      <c r="V51" s="410"/>
      <c r="W51" s="410"/>
      <c r="X51" s="406"/>
      <c r="Y51" s="406"/>
      <c r="Z51" s="406"/>
      <c r="AA51" s="406"/>
      <c r="AN51" s="151"/>
    </row>
    <row r="52" spans="1:40" s="74" customFormat="1" x14ac:dyDescent="0.35">
      <c r="A52" s="389"/>
      <c r="B52" s="496"/>
      <c r="C52" s="399"/>
      <c r="D52" s="498"/>
      <c r="E52" s="223"/>
      <c r="F52" s="223"/>
      <c r="G52" s="399"/>
      <c r="H52" s="402"/>
      <c r="I52" s="400"/>
      <c r="J52" s="78"/>
      <c r="K52" s="402"/>
      <c r="L52" s="402"/>
      <c r="M52" s="400"/>
      <c r="N52" s="405"/>
      <c r="O52" s="81"/>
      <c r="P52" s="81"/>
      <c r="Q52" s="167"/>
      <c r="R52" s="79"/>
      <c r="S52" s="79"/>
      <c r="T52" s="222"/>
      <c r="U52" s="406"/>
      <c r="V52" s="410"/>
      <c r="W52" s="410"/>
      <c r="X52" s="406"/>
      <c r="Y52" s="406"/>
      <c r="Z52" s="406"/>
      <c r="AA52" s="406"/>
      <c r="AF52" s="217"/>
      <c r="AG52" s="217"/>
      <c r="AH52" s="217"/>
      <c r="AI52" s="217"/>
      <c r="AJ52" s="217"/>
      <c r="AK52" s="217"/>
      <c r="AN52" s="151"/>
    </row>
    <row r="53" spans="1:40" s="74" customFormat="1" x14ac:dyDescent="0.25">
      <c r="A53" s="389"/>
      <c r="B53" s="496"/>
      <c r="C53" s="399"/>
      <c r="D53" s="498"/>
      <c r="E53" s="223"/>
      <c r="F53" s="229"/>
      <c r="G53" s="399"/>
      <c r="H53" s="402"/>
      <c r="I53" s="400"/>
      <c r="J53" s="78"/>
      <c r="K53" s="402"/>
      <c r="L53" s="402"/>
      <c r="M53" s="400"/>
      <c r="N53" s="405"/>
      <c r="O53" s="83"/>
      <c r="P53" s="83"/>
      <c r="Q53" s="84"/>
      <c r="R53" s="84"/>
      <c r="S53" s="80"/>
      <c r="T53" s="222"/>
      <c r="U53" s="406"/>
      <c r="V53" s="410"/>
      <c r="W53" s="410"/>
      <c r="X53" s="406"/>
      <c r="Y53" s="406"/>
      <c r="Z53" s="406"/>
      <c r="AA53" s="406"/>
      <c r="AN53" s="151"/>
    </row>
    <row r="54" spans="1:40" s="74" customFormat="1" ht="72" x14ac:dyDescent="0.25">
      <c r="A54" s="389">
        <v>2</v>
      </c>
      <c r="B54" s="517" t="s">
        <v>638</v>
      </c>
      <c r="C54" s="399" t="s">
        <v>38</v>
      </c>
      <c r="D54" s="518" t="s">
        <v>541</v>
      </c>
      <c r="E54" s="219" t="s">
        <v>639</v>
      </c>
      <c r="F54" s="219" t="s">
        <v>640</v>
      </c>
      <c r="G54" s="399">
        <v>3</v>
      </c>
      <c r="H54" s="519">
        <v>3</v>
      </c>
      <c r="I54" s="400" t="str">
        <f>IF(OR(AND(G54=1,H54=1),AND(G54=2,H54=1),AND(G54=1,H54=2),AND(G54=2,H54=2),AND(G54=3,H54=1)),"BAJO",IF(OR(AND(G54=4,H54=1),AND(G54=3,H54=2),AND(G54=2,H54=3),AND(G54=1,H54=3)),"MODERADO",IF(OR(AND(G54=5,H54=1),AND(G54=5,H54=2),AND(G54=4,H54=2),AND(G54=4,H54=3),AND(G54=3,H54=3),AND(G54=2,H54=4),AND(G54=1,H54=4),AND(G54=1,H54=5)),"ALTO",IF(OR(AND(G54=5,H54=3),AND(G54=5,H54=4),AND(G54=4,H54=4),AND(G54=3,H54=4),AND(G54=5,H54=5),AND(G54=4,H54=5),AND(G54=3,H54=5),AND(G54=2,H54=5)),"EXTREMO",""))))</f>
        <v>ALTO</v>
      </c>
      <c r="J54" s="224" t="s">
        <v>641</v>
      </c>
      <c r="K54" s="401">
        <f>('[4]R2 SI'!$A$81)*1</f>
        <v>1</v>
      </c>
      <c r="L54" s="401">
        <f>('[4]R2 SI'!$H$81)*1</f>
        <v>1</v>
      </c>
      <c r="M54" s="400" t="str">
        <f>IF(OR(AND(K54=1,L54=1),AND(K54=2,L54=1),AND(K54=1,L54=2),AND(K54=2,L54=2),AND(K54=3,L54=1)),"BAJO",IF(OR(AND(K54=4,L54=1),AND(K54=3,L54=2),AND(K54=2,L54=3),AND(K54=1,L54=3)),"MODERADO",IF(OR(AND(K54=5,L54=1),AND(K54=5,L54=2),AND(K54=4,L54=2),AND(K54=4,L54=3),AND(K54=3,L54=3),AND(K54=2,L54=4),AND(K54=1,L54=4),AND(K54=1,L54=5)),"ALTO",IF(OR(AND(K54=5,L54=3),AND(K54=5,L54=4),AND(K54=4,L54=4),AND(K54=3,L54=4),AND(K54=5,L54=5),AND(K54=4,L54=5),AND(K54=3,L54=5),AND(K54=2,L54=5)),"EXTREMO",""))))</f>
        <v>BAJO</v>
      </c>
      <c r="N54" s="405" t="s">
        <v>18</v>
      </c>
      <c r="O54" s="167" t="s">
        <v>642</v>
      </c>
      <c r="P54" s="167" t="s">
        <v>641</v>
      </c>
      <c r="Q54" s="167" t="s">
        <v>643</v>
      </c>
      <c r="R54" s="79">
        <v>43831</v>
      </c>
      <c r="S54" s="79">
        <v>44166</v>
      </c>
      <c r="T54" s="222" t="s">
        <v>234</v>
      </c>
      <c r="U54" s="410" t="s">
        <v>644</v>
      </c>
      <c r="V54" s="410" t="s">
        <v>645</v>
      </c>
      <c r="W54" s="410" t="s">
        <v>646</v>
      </c>
      <c r="X54" s="410"/>
      <c r="Y54" s="410" t="s">
        <v>322</v>
      </c>
      <c r="Z54" s="403"/>
      <c r="AA54" s="403"/>
      <c r="AN54" s="151"/>
    </row>
    <row r="55" spans="1:40" s="74" customFormat="1" ht="96" x14ac:dyDescent="0.25">
      <c r="A55" s="389"/>
      <c r="B55" s="496"/>
      <c r="C55" s="399"/>
      <c r="D55" s="518"/>
      <c r="E55" s="223" t="s">
        <v>647</v>
      </c>
      <c r="F55" s="223" t="s">
        <v>648</v>
      </c>
      <c r="G55" s="399"/>
      <c r="H55" s="402"/>
      <c r="I55" s="400"/>
      <c r="J55" s="74" t="s">
        <v>649</v>
      </c>
      <c r="K55" s="402"/>
      <c r="L55" s="402"/>
      <c r="M55" s="400"/>
      <c r="N55" s="405"/>
      <c r="O55" s="81" t="s">
        <v>650</v>
      </c>
      <c r="P55" s="81" t="s">
        <v>651</v>
      </c>
      <c r="Q55" s="167" t="s">
        <v>652</v>
      </c>
      <c r="R55" s="79">
        <v>43831</v>
      </c>
      <c r="S55" s="79">
        <v>44166</v>
      </c>
      <c r="T55" s="222" t="s">
        <v>234</v>
      </c>
      <c r="U55" s="406"/>
      <c r="V55" s="410"/>
      <c r="W55" s="410"/>
      <c r="X55" s="410"/>
      <c r="Y55" s="410"/>
      <c r="Z55" s="403"/>
      <c r="AA55" s="403"/>
      <c r="AN55" s="151"/>
    </row>
    <row r="56" spans="1:40" s="74" customFormat="1" ht="72" x14ac:dyDescent="0.25">
      <c r="A56" s="389"/>
      <c r="B56" s="496"/>
      <c r="C56" s="399"/>
      <c r="D56" s="518"/>
      <c r="E56" s="223" t="s">
        <v>653</v>
      </c>
      <c r="F56" s="223" t="s">
        <v>654</v>
      </c>
      <c r="G56" s="399"/>
      <c r="H56" s="402"/>
      <c r="I56" s="400"/>
      <c r="J56" s="225" t="s">
        <v>655</v>
      </c>
      <c r="K56" s="402"/>
      <c r="L56" s="402"/>
      <c r="M56" s="400"/>
      <c r="N56" s="405"/>
      <c r="O56" s="81" t="s">
        <v>656</v>
      </c>
      <c r="P56" s="81" t="s">
        <v>623</v>
      </c>
      <c r="Q56" s="167" t="s">
        <v>657</v>
      </c>
      <c r="R56" s="79">
        <v>43831</v>
      </c>
      <c r="S56" s="79">
        <v>44166</v>
      </c>
      <c r="T56" s="222" t="s">
        <v>234</v>
      </c>
      <c r="U56" s="406"/>
      <c r="V56" s="410"/>
      <c r="W56" s="410"/>
      <c r="X56" s="410"/>
      <c r="Y56" s="410"/>
      <c r="Z56" s="403"/>
      <c r="AA56" s="403"/>
      <c r="AN56" s="151"/>
    </row>
    <row r="57" spans="1:40" s="74" customFormat="1" ht="96" x14ac:dyDescent="0.25">
      <c r="A57" s="389"/>
      <c r="B57" s="496"/>
      <c r="C57" s="399"/>
      <c r="D57" s="498"/>
      <c r="E57" s="223" t="s">
        <v>658</v>
      </c>
      <c r="F57" s="223"/>
      <c r="G57" s="399"/>
      <c r="H57" s="402"/>
      <c r="I57" s="400"/>
      <c r="J57" s="225" t="s">
        <v>659</v>
      </c>
      <c r="K57" s="402"/>
      <c r="L57" s="402"/>
      <c r="M57" s="400"/>
      <c r="N57" s="405"/>
      <c r="O57" s="81" t="s">
        <v>650</v>
      </c>
      <c r="P57" s="81" t="s">
        <v>651</v>
      </c>
      <c r="Q57" s="167" t="s">
        <v>652</v>
      </c>
      <c r="R57" s="79">
        <v>43831</v>
      </c>
      <c r="S57" s="79">
        <v>44166</v>
      </c>
      <c r="T57" s="222" t="s">
        <v>234</v>
      </c>
      <c r="U57" s="406"/>
      <c r="V57" s="410"/>
      <c r="W57" s="410"/>
      <c r="X57" s="410"/>
      <c r="Y57" s="410"/>
      <c r="Z57" s="403"/>
      <c r="AA57" s="403"/>
      <c r="AN57" s="151"/>
    </row>
    <row r="58" spans="1:40" s="74" customFormat="1" ht="96" x14ac:dyDescent="0.25">
      <c r="A58" s="389"/>
      <c r="B58" s="496"/>
      <c r="C58" s="399"/>
      <c r="D58" s="498"/>
      <c r="E58" s="223" t="s">
        <v>660</v>
      </c>
      <c r="F58" s="229"/>
      <c r="G58" s="399"/>
      <c r="H58" s="402"/>
      <c r="I58" s="400"/>
      <c r="J58" s="225" t="s">
        <v>661</v>
      </c>
      <c r="K58" s="402"/>
      <c r="L58" s="402"/>
      <c r="M58" s="400"/>
      <c r="N58" s="405"/>
      <c r="O58" s="83" t="s">
        <v>662</v>
      </c>
      <c r="P58" s="83" t="s">
        <v>663</v>
      </c>
      <c r="Q58" s="84" t="s">
        <v>664</v>
      </c>
      <c r="R58" s="79">
        <v>43831</v>
      </c>
      <c r="S58" s="79">
        <v>44166</v>
      </c>
      <c r="T58" s="222" t="s">
        <v>234</v>
      </c>
      <c r="U58" s="406"/>
      <c r="V58" s="410"/>
      <c r="W58" s="410"/>
      <c r="X58" s="410"/>
      <c r="Y58" s="410"/>
      <c r="Z58" s="403"/>
      <c r="AA58" s="403"/>
      <c r="AN58" s="151"/>
    </row>
    <row r="59" spans="1:40" s="74" customFormat="1" ht="144" x14ac:dyDescent="0.25">
      <c r="A59" s="389">
        <v>3</v>
      </c>
      <c r="B59" s="404" t="s">
        <v>665</v>
      </c>
      <c r="C59" s="399" t="s">
        <v>38</v>
      </c>
      <c r="D59" s="398" t="s">
        <v>666</v>
      </c>
      <c r="E59" s="77" t="s">
        <v>667</v>
      </c>
      <c r="F59" s="77" t="s">
        <v>668</v>
      </c>
      <c r="G59" s="399">
        <v>3</v>
      </c>
      <c r="H59" s="519">
        <v>3</v>
      </c>
      <c r="I59" s="400" t="str">
        <f>IF(OR(AND(G59=1,H59=1),AND(G59=2,H59=1),AND(G59=1,H59=2),AND(G59=2,H59=2),AND(G59=3,H59=1)),"BAJO",IF(OR(AND(G59=4,H59=1),AND(G59=3,H59=2),AND(G59=2,H59=3),AND(G59=1,H59=3)),"MODERADO",IF(OR(AND(G59=5,H59=1),AND(G59=5,H59=2),AND(G59=4,H59=2),AND(G59=4,H59=3),AND(G59=3,H59=3),AND(G59=2,H59=4),AND(G59=1,H59=4),AND(G59=1,H59=5)),"ALTO",IF(OR(AND(G59=5,H59=3),AND(G59=5,H59=4),AND(G59=4,H59=4),AND(G59=3,H59=4),AND(G59=5,H59=5),AND(G59=4,H59=5),AND(G59=3,H59=5),AND(G59=2,H59=5)),"EXTREMO",""))))</f>
        <v>ALTO</v>
      </c>
      <c r="J59" s="78" t="s">
        <v>669</v>
      </c>
      <c r="K59" s="401">
        <f>('[4]R3 SI'!$A$81)*1</f>
        <v>1</v>
      </c>
      <c r="L59" s="401">
        <f>('[4]R3 SI'!$H$81)*1</f>
        <v>1</v>
      </c>
      <c r="M59" s="400" t="str">
        <f>IF(OR(AND(K59=1,L59=1),AND(K59=2,L59=1),AND(K59=1,L59=2),AND(K59=2,L59=2),AND(K59=3,L59=1)),"BAJO",IF(OR(AND(K59=4,L59=1),AND(K59=3,L59=2),AND(K59=2,L59=3),AND(K59=1,L59=3)),"MODERADO",IF(OR(AND(K59=5,L59=1),AND(K59=5,L59=2),AND(K59=4,L59=2),AND(K59=4,L59=3),AND(K59=3,L59=3),AND(K59=2,L59=4),AND(K59=1,L59=4),AND(K59=1,L59=5)),"ALTO",IF(OR(AND(K59=5,L59=3),AND(K59=5,L59=4),AND(K59=4,L59=4),AND(K59=3,L59=4),AND(K59=5,L59=5),AND(K59=4,L59=5),AND(K59=3,L59=5),AND(K59=2,L59=5)),"EXTREMO",""))))</f>
        <v>BAJO</v>
      </c>
      <c r="N59" s="405" t="s">
        <v>18</v>
      </c>
      <c r="O59" s="167" t="s">
        <v>670</v>
      </c>
      <c r="P59" s="167" t="s">
        <v>671</v>
      </c>
      <c r="Q59" s="167" t="s">
        <v>657</v>
      </c>
      <c r="R59" s="79">
        <v>43831</v>
      </c>
      <c r="S59" s="79">
        <v>44166</v>
      </c>
      <c r="T59" s="222" t="s">
        <v>234</v>
      </c>
      <c r="U59" s="410" t="s">
        <v>672</v>
      </c>
      <c r="V59" s="410" t="s">
        <v>673</v>
      </c>
      <c r="W59" s="410" t="s">
        <v>674</v>
      </c>
      <c r="X59" s="406"/>
      <c r="Y59" s="406" t="s">
        <v>322</v>
      </c>
      <c r="Z59" s="406"/>
      <c r="AA59" s="406"/>
      <c r="AN59" s="151"/>
    </row>
    <row r="60" spans="1:40" s="74" customFormat="1" ht="96" x14ac:dyDescent="0.25">
      <c r="A60" s="389"/>
      <c r="B60" s="404"/>
      <c r="C60" s="399"/>
      <c r="D60" s="398"/>
      <c r="E60" s="77" t="s">
        <v>675</v>
      </c>
      <c r="F60" s="77" t="s">
        <v>590</v>
      </c>
      <c r="G60" s="399"/>
      <c r="H60" s="402"/>
      <c r="I60" s="400"/>
      <c r="J60" s="78" t="s">
        <v>676</v>
      </c>
      <c r="K60" s="402"/>
      <c r="L60" s="402"/>
      <c r="M60" s="400"/>
      <c r="N60" s="405"/>
      <c r="O60" s="81" t="s">
        <v>677</v>
      </c>
      <c r="P60" s="81" t="s">
        <v>678</v>
      </c>
      <c r="Q60" s="167" t="s">
        <v>657</v>
      </c>
      <c r="R60" s="79">
        <v>43831</v>
      </c>
      <c r="S60" s="79">
        <v>44166</v>
      </c>
      <c r="T60" s="222" t="s">
        <v>234</v>
      </c>
      <c r="U60" s="406"/>
      <c r="V60" s="410"/>
      <c r="W60" s="410"/>
      <c r="X60" s="406"/>
      <c r="Y60" s="406"/>
      <c r="Z60" s="406"/>
      <c r="AA60" s="406"/>
      <c r="AN60" s="151"/>
    </row>
    <row r="61" spans="1:40" s="74" customFormat="1" ht="120" x14ac:dyDescent="0.25">
      <c r="A61" s="389"/>
      <c r="B61" s="404"/>
      <c r="C61" s="399"/>
      <c r="D61" s="398"/>
      <c r="E61" s="77" t="s">
        <v>679</v>
      </c>
      <c r="F61" s="77" t="s">
        <v>680</v>
      </c>
      <c r="G61" s="399"/>
      <c r="H61" s="402"/>
      <c r="I61" s="400"/>
      <c r="J61" s="78" t="s">
        <v>681</v>
      </c>
      <c r="K61" s="402"/>
      <c r="L61" s="402"/>
      <c r="M61" s="400"/>
      <c r="N61" s="405"/>
      <c r="O61" s="81" t="s">
        <v>682</v>
      </c>
      <c r="P61" s="81" t="s">
        <v>683</v>
      </c>
      <c r="Q61" s="167" t="s">
        <v>684</v>
      </c>
      <c r="R61" s="79">
        <v>43831</v>
      </c>
      <c r="S61" s="79">
        <v>44166</v>
      </c>
      <c r="T61" s="222" t="s">
        <v>234</v>
      </c>
      <c r="U61" s="406"/>
      <c r="V61" s="410"/>
      <c r="W61" s="410"/>
      <c r="X61" s="406"/>
      <c r="Y61" s="406"/>
      <c r="Z61" s="406"/>
      <c r="AA61" s="406"/>
      <c r="AN61" s="151"/>
    </row>
    <row r="62" spans="1:40" s="74" customFormat="1" ht="120" x14ac:dyDescent="0.35">
      <c r="A62" s="389"/>
      <c r="B62" s="404"/>
      <c r="C62" s="399"/>
      <c r="D62" s="398"/>
      <c r="E62" s="77" t="s">
        <v>685</v>
      </c>
      <c r="F62" s="77" t="s">
        <v>686</v>
      </c>
      <c r="G62" s="399"/>
      <c r="H62" s="402"/>
      <c r="I62" s="400"/>
      <c r="J62" s="78" t="s">
        <v>681</v>
      </c>
      <c r="K62" s="402"/>
      <c r="L62" s="402"/>
      <c r="M62" s="400"/>
      <c r="N62" s="405"/>
      <c r="O62" s="81" t="s">
        <v>682</v>
      </c>
      <c r="P62" s="81" t="s">
        <v>683</v>
      </c>
      <c r="Q62" s="167" t="s">
        <v>684</v>
      </c>
      <c r="R62" s="79">
        <v>43831</v>
      </c>
      <c r="S62" s="79">
        <v>44166</v>
      </c>
      <c r="T62" s="222" t="s">
        <v>234</v>
      </c>
      <c r="U62" s="406"/>
      <c r="V62" s="410"/>
      <c r="W62" s="410"/>
      <c r="X62" s="406"/>
      <c r="Y62" s="406"/>
      <c r="Z62" s="406"/>
      <c r="AA62" s="406"/>
      <c r="AF62" s="217"/>
      <c r="AG62" s="217"/>
      <c r="AH62" s="217"/>
      <c r="AI62" s="217"/>
      <c r="AJ62" s="217"/>
      <c r="AK62" s="217"/>
      <c r="AN62" s="151"/>
    </row>
    <row r="63" spans="1:40" s="74" customFormat="1" ht="78" customHeight="1" x14ac:dyDescent="0.25">
      <c r="A63" s="389"/>
      <c r="B63" s="404"/>
      <c r="C63" s="399"/>
      <c r="D63" s="398"/>
      <c r="E63" s="81"/>
      <c r="F63" s="82"/>
      <c r="G63" s="399"/>
      <c r="H63" s="402"/>
      <c r="I63" s="400"/>
      <c r="J63" s="78"/>
      <c r="K63" s="402"/>
      <c r="L63" s="402"/>
      <c r="M63" s="400"/>
      <c r="N63" s="405"/>
      <c r="O63" s="83"/>
      <c r="P63" s="83"/>
      <c r="Q63" s="84"/>
      <c r="R63" s="84"/>
      <c r="S63" s="80"/>
      <c r="T63" s="222"/>
      <c r="U63" s="406"/>
      <c r="V63" s="410"/>
      <c r="W63" s="410"/>
      <c r="X63" s="406"/>
      <c r="Y63" s="406"/>
      <c r="Z63" s="406"/>
      <c r="AA63" s="406"/>
      <c r="AN63" s="151"/>
    </row>
    <row r="65" spans="11:20" ht="15" customHeight="1" x14ac:dyDescent="0.35"/>
    <row r="66" spans="11:20" x14ac:dyDescent="0.35">
      <c r="K66" s="231"/>
      <c r="L66" s="231"/>
      <c r="M66" s="231"/>
      <c r="N66" s="231"/>
      <c r="O66" s="231"/>
      <c r="P66" s="231"/>
      <c r="Q66" s="231"/>
      <c r="R66" s="231"/>
      <c r="S66" s="231"/>
    </row>
    <row r="67" spans="11:20" x14ac:dyDescent="0.35">
      <c r="K67" s="520" t="s">
        <v>687</v>
      </c>
      <c r="L67" s="520"/>
      <c r="M67" s="520"/>
      <c r="N67" s="520"/>
      <c r="O67" s="520"/>
      <c r="P67" s="520"/>
      <c r="Q67" s="520"/>
      <c r="R67" s="520"/>
      <c r="S67" s="520" t="s">
        <v>688</v>
      </c>
      <c r="T67" s="521"/>
    </row>
    <row r="68" spans="11:20" x14ac:dyDescent="0.35">
      <c r="K68" s="520"/>
      <c r="L68" s="520"/>
      <c r="M68" s="520"/>
      <c r="N68" s="520"/>
      <c r="O68" s="520"/>
      <c r="P68" s="520"/>
      <c r="Q68" s="520"/>
      <c r="R68" s="520"/>
      <c r="S68" s="521"/>
      <c r="T68" s="521"/>
    </row>
    <row r="69" spans="11:20" x14ac:dyDescent="0.35">
      <c r="K69" s="520"/>
      <c r="L69" s="520"/>
      <c r="M69" s="520"/>
      <c r="N69" s="520"/>
      <c r="O69" s="520"/>
      <c r="P69" s="520"/>
      <c r="Q69" s="520"/>
      <c r="R69" s="520"/>
      <c r="S69" s="521"/>
      <c r="T69" s="521"/>
    </row>
    <row r="70" spans="11:20" x14ac:dyDescent="0.35">
      <c r="K70" s="520"/>
      <c r="L70" s="520"/>
      <c r="M70" s="520"/>
      <c r="N70" s="520"/>
      <c r="O70" s="520"/>
      <c r="P70" s="520"/>
      <c r="Q70" s="520"/>
      <c r="R70" s="520"/>
      <c r="S70" s="521"/>
      <c r="T70" s="521"/>
    </row>
  </sheetData>
  <dataConsolidate/>
  <mergeCells count="218">
    <mergeCell ref="K67:R70"/>
    <mergeCell ref="S67:T70"/>
    <mergeCell ref="V59:V63"/>
    <mergeCell ref="W59:W63"/>
    <mergeCell ref="X59:X63"/>
    <mergeCell ref="Y59:Y63"/>
    <mergeCell ref="Z59:Z63"/>
    <mergeCell ref="AA59:AA63"/>
    <mergeCell ref="I59:I63"/>
    <mergeCell ref="K59:K63"/>
    <mergeCell ref="L59:L63"/>
    <mergeCell ref="M59:M63"/>
    <mergeCell ref="N59:N63"/>
    <mergeCell ref="U59:U63"/>
    <mergeCell ref="A59:A63"/>
    <mergeCell ref="B59:B63"/>
    <mergeCell ref="C59:C63"/>
    <mergeCell ref="D59:D63"/>
    <mergeCell ref="G59:G63"/>
    <mergeCell ref="H59:H63"/>
    <mergeCell ref="V54:V58"/>
    <mergeCell ref="W54:W58"/>
    <mergeCell ref="X54:X58"/>
    <mergeCell ref="A54:A58"/>
    <mergeCell ref="B54:B58"/>
    <mergeCell ref="C54:C58"/>
    <mergeCell ref="D54:D58"/>
    <mergeCell ref="G54:G58"/>
    <mergeCell ref="H54:H58"/>
    <mergeCell ref="Z49:Z53"/>
    <mergeCell ref="AA49:AA53"/>
    <mergeCell ref="I49:I53"/>
    <mergeCell ref="K49:K53"/>
    <mergeCell ref="L49:L53"/>
    <mergeCell ref="M49:M53"/>
    <mergeCell ref="N49:N53"/>
    <mergeCell ref="U49:U53"/>
    <mergeCell ref="Y54:Y58"/>
    <mergeCell ref="Z54:Z58"/>
    <mergeCell ref="AA54:AA58"/>
    <mergeCell ref="I54:I58"/>
    <mergeCell ref="K54:K58"/>
    <mergeCell ref="L54:L58"/>
    <mergeCell ref="M54:M58"/>
    <mergeCell ref="N54:N58"/>
    <mergeCell ref="U54:U58"/>
    <mergeCell ref="A49:A53"/>
    <mergeCell ref="B49:B53"/>
    <mergeCell ref="C49:C53"/>
    <mergeCell ref="D49:D53"/>
    <mergeCell ref="G49:G53"/>
    <mergeCell ref="H49:H53"/>
    <mergeCell ref="W43:W47"/>
    <mergeCell ref="X43:X47"/>
    <mergeCell ref="Y43:Y47"/>
    <mergeCell ref="V49:V53"/>
    <mergeCell ref="W49:W53"/>
    <mergeCell ref="X49:X53"/>
    <mergeCell ref="Y49:Y53"/>
    <mergeCell ref="Z43:Z47"/>
    <mergeCell ref="AA43:AA47"/>
    <mergeCell ref="A48:AA48"/>
    <mergeCell ref="K43:K47"/>
    <mergeCell ref="L43:L47"/>
    <mergeCell ref="M43:M47"/>
    <mergeCell ref="N43:N47"/>
    <mergeCell ref="U43:U47"/>
    <mergeCell ref="V43:V47"/>
    <mergeCell ref="A43:A47"/>
    <mergeCell ref="B43:B47"/>
    <mergeCell ref="C43:C47"/>
    <mergeCell ref="D43:D47"/>
    <mergeCell ref="G43:G47"/>
    <mergeCell ref="H43:H47"/>
    <mergeCell ref="I43:I47"/>
    <mergeCell ref="M38:M42"/>
    <mergeCell ref="N38:N42"/>
    <mergeCell ref="A37:AA37"/>
    <mergeCell ref="A38:A42"/>
    <mergeCell ref="B38:B42"/>
    <mergeCell ref="C38:C42"/>
    <mergeCell ref="D38:D42"/>
    <mergeCell ref="G38:G42"/>
    <mergeCell ref="H38:H42"/>
    <mergeCell ref="I38:I42"/>
    <mergeCell ref="K38:K42"/>
    <mergeCell ref="L38:L42"/>
    <mergeCell ref="Y38:Y42"/>
    <mergeCell ref="Z38:Z42"/>
    <mergeCell ref="AA38:AA42"/>
    <mergeCell ref="U38:U42"/>
    <mergeCell ref="V38:V42"/>
    <mergeCell ref="W38:W42"/>
    <mergeCell ref="X38:X42"/>
    <mergeCell ref="Y32:Y36"/>
    <mergeCell ref="Z32:Z36"/>
    <mergeCell ref="AA32:AA36"/>
    <mergeCell ref="I32:I36"/>
    <mergeCell ref="K32:K36"/>
    <mergeCell ref="L32:L36"/>
    <mergeCell ref="M32:M36"/>
    <mergeCell ref="N32:N36"/>
    <mergeCell ref="U32:U36"/>
    <mergeCell ref="A32:A36"/>
    <mergeCell ref="B32:B36"/>
    <mergeCell ref="C32:C36"/>
    <mergeCell ref="D32:D36"/>
    <mergeCell ref="G32:G36"/>
    <mergeCell ref="H32:H36"/>
    <mergeCell ref="V27:V31"/>
    <mergeCell ref="W27:W31"/>
    <mergeCell ref="X27:X31"/>
    <mergeCell ref="A27:A31"/>
    <mergeCell ref="B27:B31"/>
    <mergeCell ref="C27:C31"/>
    <mergeCell ref="D27:D31"/>
    <mergeCell ref="G27:G31"/>
    <mergeCell ref="H27:H31"/>
    <mergeCell ref="V32:V36"/>
    <mergeCell ref="W32:W36"/>
    <mergeCell ref="X32:X36"/>
    <mergeCell ref="Y27:Y31"/>
    <mergeCell ref="Z27:Z31"/>
    <mergeCell ref="AA27:AA31"/>
    <mergeCell ref="I27:I31"/>
    <mergeCell ref="K27:K31"/>
    <mergeCell ref="L27:L31"/>
    <mergeCell ref="M27:M31"/>
    <mergeCell ref="N27:N31"/>
    <mergeCell ref="U27:U31"/>
    <mergeCell ref="W21:W25"/>
    <mergeCell ref="X21:X25"/>
    <mergeCell ref="Y21:Y25"/>
    <mergeCell ref="Z21:Z25"/>
    <mergeCell ref="AA21:AA25"/>
    <mergeCell ref="A26:AA26"/>
    <mergeCell ref="K21:K25"/>
    <mergeCell ref="L21:L25"/>
    <mergeCell ref="M21:M25"/>
    <mergeCell ref="N21:N25"/>
    <mergeCell ref="U21:U25"/>
    <mergeCell ref="V21:V25"/>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16:I20">
    <cfRule type="containsText" dxfId="1094" priority="33" stopIfTrue="1" operator="containsText" text="EXTREMO">
      <formula>NOT(ISERROR(SEARCH("EXTREMO",I16)))</formula>
    </cfRule>
    <cfRule type="containsText" dxfId="1093" priority="34" stopIfTrue="1" operator="containsText" text="ALTO">
      <formula>NOT(ISERROR(SEARCH("ALTO",I16)))</formula>
    </cfRule>
    <cfRule type="containsText" dxfId="1092" priority="35" stopIfTrue="1" operator="containsText" text="MODERADO">
      <formula>NOT(ISERROR(SEARCH("MODERADO",I16)))</formula>
    </cfRule>
    <cfRule type="containsText" dxfId="1091" priority="36" stopIfTrue="1" operator="containsText" text="BAJO">
      <formula>NOT(ISERROR(SEARCH("BAJO",I16)))</formula>
    </cfRule>
  </conditionalFormatting>
  <conditionalFormatting sqref="I32:I36 M32:M36">
    <cfRule type="containsText" dxfId="1090" priority="29" stopIfTrue="1" operator="containsText" text="EXTREMO">
      <formula>NOT(ISERROR(SEARCH("EXTREMO",I32)))</formula>
    </cfRule>
    <cfRule type="containsText" dxfId="1089" priority="30" stopIfTrue="1" operator="containsText" text="ALTO">
      <formula>NOT(ISERROR(SEARCH("ALTO",I32)))</formula>
    </cfRule>
    <cfRule type="containsText" dxfId="1088" priority="31" stopIfTrue="1" operator="containsText" text="MODERADO">
      <formula>NOT(ISERROR(SEARCH("MODERADO",I32)))</formula>
    </cfRule>
    <cfRule type="containsText" dxfId="1087" priority="32" stopIfTrue="1" operator="containsText" text="BAJO">
      <formula>NOT(ISERROR(SEARCH("BAJO",I32)))</formula>
    </cfRule>
  </conditionalFormatting>
  <conditionalFormatting sqref="I27:I31 M27:M31">
    <cfRule type="containsText" dxfId="1086" priority="25" stopIfTrue="1" operator="containsText" text="EXTREMO">
      <formula>NOT(ISERROR(SEARCH("EXTREMO",I27)))</formula>
    </cfRule>
    <cfRule type="containsText" dxfId="1085" priority="26" stopIfTrue="1" operator="containsText" text="ALTO">
      <formula>NOT(ISERROR(SEARCH("ALTO",I27)))</formula>
    </cfRule>
    <cfRule type="containsText" dxfId="1084" priority="27" stopIfTrue="1" operator="containsText" text="MODERADO">
      <formula>NOT(ISERROR(SEARCH("MODERADO",I27)))</formula>
    </cfRule>
    <cfRule type="containsText" dxfId="1083" priority="28" stopIfTrue="1" operator="containsText" text="BAJO">
      <formula>NOT(ISERROR(SEARCH("BAJO",I27)))</formula>
    </cfRule>
  </conditionalFormatting>
  <conditionalFormatting sqref="I43:I47 M38:M47">
    <cfRule type="containsText" dxfId="1082" priority="21" stopIfTrue="1" operator="containsText" text="EXTREMO">
      <formula>NOT(ISERROR(SEARCH("EXTREMO",I38)))</formula>
    </cfRule>
    <cfRule type="containsText" dxfId="1081" priority="22" stopIfTrue="1" operator="containsText" text="ALTO">
      <formula>NOT(ISERROR(SEARCH("ALTO",I38)))</formula>
    </cfRule>
    <cfRule type="containsText" dxfId="1080" priority="23" stopIfTrue="1" operator="containsText" text="MODERADO">
      <formula>NOT(ISERROR(SEARCH("MODERADO",I38)))</formula>
    </cfRule>
    <cfRule type="containsText" dxfId="1079" priority="24" stopIfTrue="1" operator="containsText" text="BAJO">
      <formula>NOT(ISERROR(SEARCH("BAJO",I38)))</formula>
    </cfRule>
  </conditionalFormatting>
  <conditionalFormatting sqref="I59:I63 M59:M63">
    <cfRule type="containsText" dxfId="1078" priority="17" stopIfTrue="1" operator="containsText" text="EXTREMO">
      <formula>NOT(ISERROR(SEARCH("EXTREMO",I59)))</formula>
    </cfRule>
    <cfRule type="containsText" dxfId="1077" priority="18" stopIfTrue="1" operator="containsText" text="ALTO">
      <formula>NOT(ISERROR(SEARCH("ALTO",I59)))</formula>
    </cfRule>
    <cfRule type="containsText" dxfId="1076" priority="19" stopIfTrue="1" operator="containsText" text="MODERADO">
      <formula>NOT(ISERROR(SEARCH("MODERADO",I59)))</formula>
    </cfRule>
    <cfRule type="containsText" dxfId="1075" priority="20" stopIfTrue="1" operator="containsText" text="BAJO">
      <formula>NOT(ISERROR(SEARCH("BAJO",I59)))</formula>
    </cfRule>
  </conditionalFormatting>
  <conditionalFormatting sqref="I49:I58 M49:M58">
    <cfRule type="containsText" dxfId="1074" priority="13" stopIfTrue="1" operator="containsText" text="EXTREMO">
      <formula>NOT(ISERROR(SEARCH("EXTREMO",I49)))</formula>
    </cfRule>
    <cfRule type="containsText" dxfId="1073" priority="14" stopIfTrue="1" operator="containsText" text="ALTO">
      <formula>NOT(ISERROR(SEARCH("ALTO",I49)))</formula>
    </cfRule>
    <cfRule type="containsText" dxfId="1072" priority="15" stopIfTrue="1" operator="containsText" text="MODERADO">
      <formula>NOT(ISERROR(SEARCH("MODERADO",I49)))</formula>
    </cfRule>
    <cfRule type="containsText" dxfId="1071" priority="16" stopIfTrue="1" operator="containsText" text="BAJO">
      <formula>NOT(ISERROR(SEARCH("BAJO",I49)))</formula>
    </cfRule>
  </conditionalFormatting>
  <conditionalFormatting sqref="I21:I25">
    <cfRule type="containsText" dxfId="1070" priority="9" stopIfTrue="1" operator="containsText" text="EXTREMO">
      <formula>NOT(ISERROR(SEARCH("EXTREMO",I21)))</formula>
    </cfRule>
    <cfRule type="containsText" dxfId="1069" priority="10" stopIfTrue="1" operator="containsText" text="ALTO">
      <formula>NOT(ISERROR(SEARCH("ALTO",I21)))</formula>
    </cfRule>
    <cfRule type="containsText" dxfId="1068" priority="11" stopIfTrue="1" operator="containsText" text="MODERADO">
      <formula>NOT(ISERROR(SEARCH("MODERADO",I21)))</formula>
    </cfRule>
    <cfRule type="containsText" dxfId="1067" priority="12" stopIfTrue="1" operator="containsText" text="BAJO">
      <formula>NOT(ISERROR(SEARCH("BAJO",I21)))</formula>
    </cfRule>
  </conditionalFormatting>
  <conditionalFormatting sqref="M16:M25">
    <cfRule type="containsText" dxfId="1066" priority="5" stopIfTrue="1" operator="containsText" text="EXTREMO">
      <formula>NOT(ISERROR(SEARCH("EXTREMO",M16)))</formula>
    </cfRule>
    <cfRule type="containsText" dxfId="1065" priority="6" stopIfTrue="1" operator="containsText" text="ALTO">
      <formula>NOT(ISERROR(SEARCH("ALTO",M16)))</formula>
    </cfRule>
    <cfRule type="containsText" dxfId="1064" priority="7" stopIfTrue="1" operator="containsText" text="MODERADO">
      <formula>NOT(ISERROR(SEARCH("MODERADO",M16)))</formula>
    </cfRule>
    <cfRule type="containsText" dxfId="1063" priority="8" stopIfTrue="1" operator="containsText" text="BAJO">
      <formula>NOT(ISERROR(SEARCH("BAJO",M16)))</formula>
    </cfRule>
  </conditionalFormatting>
  <conditionalFormatting sqref="I38:I42">
    <cfRule type="containsText" dxfId="1062" priority="1" stopIfTrue="1" operator="containsText" text="EXTREMO">
      <formula>NOT(ISERROR(SEARCH("EXTREMO",I38)))</formula>
    </cfRule>
    <cfRule type="containsText" dxfId="1061" priority="2" stopIfTrue="1" operator="containsText" text="ALTO">
      <formula>NOT(ISERROR(SEARCH("ALTO",I38)))</formula>
    </cfRule>
    <cfRule type="containsText" dxfId="1060" priority="3" stopIfTrue="1" operator="containsText" text="MODERADO">
      <formula>NOT(ISERROR(SEARCH("MODERADO",I38)))</formula>
    </cfRule>
    <cfRule type="containsText" dxfId="1059" priority="4" stopIfTrue="1" operator="containsText" text="BAJO">
      <formula>NOT(ISERROR(SEARCH("BAJO",I38)))</formula>
    </cfRule>
  </conditionalFormatting>
  <dataValidations count="15">
    <dataValidation allowBlank="1" showInputMessage="1" showErrorMessage="1" promptTitle="Asignación de controles" prompt="Debe existir un control por cada causa._x000a__x000a_Una vez asigne los controles existentes del R3, dirijase a la Hoja R3 SI para su valoración" sqref="J59:J63" xr:uid="{00000000-0002-0000-0300-000000000000}"/>
    <dataValidation allowBlank="1" showInputMessage="1" showErrorMessage="1" promptTitle="Asignación de controles" prompt="Debe existir un control por cada causa._x000a__x000a_Una vez asigne los controles existentes del R1, dirijase a la Hoja R1 SI para su valoración" sqref="J52:J53" xr:uid="{00000000-0002-0000-0300-000001000000}"/>
    <dataValidation allowBlank="1" showInputMessage="1" showErrorMessage="1" promptTitle="Asignación de controles" prompt="Debe existir un control por cada causa._x000a__x000a_Una vez asigne los controles existentes del R2, dirijase a la Hoja R2 CO para su valoración" sqref="J43:J47" xr:uid="{00000000-0002-0000-0300-000002000000}"/>
    <dataValidation allowBlank="1" showInputMessage="1" showErrorMessage="1" promptTitle="Asignación de controles" prompt="Debe existir un control por cada causa._x000a__x000a_Una vez asigne los controles existentes del R1, dirijase a la Hoja R1 CO para su valoración" sqref="J38:J42" xr:uid="{00000000-0002-0000-0300-000003000000}"/>
    <dataValidation allowBlank="1" showInputMessage="1" showErrorMessage="1" promptTitle="Asignación de controles" prompt="Debe existir un control por cada causa._x000a__x000a_Una vez asigne los controles existentes del R2, dirijase a la Hoja R2 PRY para su valoración" sqref="J32:J36" xr:uid="{00000000-0002-0000-0300-000004000000}"/>
    <dataValidation allowBlank="1" showInputMessage="1" showErrorMessage="1" promptTitle="Asignación de controles" prompt="Debe existir un control por cada causa._x000a__x000a_Una vez asigne los controles existentes del R1, dirijase a la Hoja R1 PRY para su valoración" sqref="J27:J31" xr:uid="{00000000-0002-0000-0300-000005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300-000006000000}"/>
    <dataValidation allowBlank="1" showInputMessage="1" showErrorMessage="1" promptTitle="Asignación de controles" prompt="Debe existir un control por cada causa._x000a__x000a_Una vez asigne los controles existentes del R1, dirijase a la Hoja R1 PR para su valoración" sqref="J20" xr:uid="{00000000-0002-0000-0300-000007000000}"/>
    <dataValidation allowBlank="1" showInputMessage="1" showErrorMessage="1" promptTitle="Valor consecuencia Riesgos SI" prompt="Dirigirse a la Hoja R3 SI" sqref="H59:H63" xr:uid="{00000000-0002-0000-0300-000008000000}"/>
    <dataValidation allowBlank="1" showInputMessage="1" showErrorMessage="1" promptTitle="Valor consecuencia Riesgos SI" prompt="Dirigirse a la Hoja R2 SI" sqref="H54:H58" xr:uid="{00000000-0002-0000-0300-000009000000}"/>
    <dataValidation allowBlank="1" showInputMessage="1" showErrorMessage="1" promptTitle="Valor consecuencia Riesgos SI" prompt="Dirigirse a la Hoja R1 SI" sqref="H49:H53" xr:uid="{00000000-0002-0000-0300-00000A000000}"/>
    <dataValidation type="list" allowBlank="1" showInputMessage="1" showErrorMessage="1" sqref="N27:N36 N49:N63 N38:N47 N16:N25" xr:uid="{00000000-0002-0000-0300-00000B000000}">
      <formula1>$AC$7:$AC$10</formula1>
    </dataValidation>
    <dataValidation type="list" allowBlank="1" showInputMessage="1" showErrorMessage="1" sqref="H16:H25 H27:H36" xr:uid="{00000000-0002-0000-0300-00000C000000}">
      <formula1>$AE$2:$AE$6</formula1>
    </dataValidation>
    <dataValidation type="list" allowBlank="1" showInputMessage="1" showErrorMessage="1" sqref="G38:G47 G49:G63 G16:G25 G27:G36" xr:uid="{00000000-0002-0000-0300-00000D000000}">
      <formula1>$AC$2:$AC$6</formula1>
    </dataValidation>
    <dataValidation type="list" showInputMessage="1" showErrorMessage="1" sqref="C49:C63 C38:C47 C27:C36 C16:C25" xr:uid="{00000000-0002-0000-0300-00000E000000}">
      <formula1>$AG$7:$AG$10</formula1>
    </dataValidation>
  </dataValidations>
  <pageMargins left="0.25" right="0.25" top="0.75" bottom="0.75" header="0.3" footer="0.3"/>
  <pageSetup paperSize="5" scale="19" orientation="landscape" r:id="rId1"/>
  <rowBreaks count="1" manualBreakCount="1">
    <brk id="25" max="27" man="1"/>
  </rowBreaks>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20">
    <tabColor theme="5"/>
  </sheetPr>
  <dimension ref="A1:U82"/>
  <sheetViews>
    <sheetView view="pageBreakPreview" topLeftCell="D55" zoomScale="25" zoomScaleNormal="70" zoomScaleSheetLayoutView="25" workbookViewId="0">
      <selection activeCell="I59" sqref="I59:T61"/>
    </sheetView>
  </sheetViews>
  <sheetFormatPr baseColWidth="10" defaultRowHeight="16.5" x14ac:dyDescent="0.3"/>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44" customWidth="1"/>
    <col min="22" max="16384" width="11.42578125" style="44"/>
  </cols>
  <sheetData>
    <row r="1" spans="1:20" ht="71.25" customHeight="1" x14ac:dyDescent="0.3">
      <c r="A1" s="114" t="s">
        <v>60</v>
      </c>
      <c r="B1" s="807">
        <f>'MAPA DE RIESGOS'!C9</f>
        <v>0</v>
      </c>
      <c r="C1" s="808"/>
      <c r="D1" s="808"/>
      <c r="E1" s="808"/>
      <c r="F1" s="808"/>
      <c r="G1" s="808"/>
      <c r="H1" s="808"/>
      <c r="I1" s="808"/>
      <c r="J1" s="808"/>
      <c r="K1" s="808"/>
      <c r="L1" s="808"/>
      <c r="M1" s="808"/>
      <c r="N1" s="808"/>
      <c r="O1" s="808"/>
      <c r="P1" s="808"/>
      <c r="Q1" s="808"/>
      <c r="R1" s="808"/>
      <c r="S1" s="808"/>
      <c r="T1" s="809"/>
    </row>
    <row r="2" spans="1:20" ht="71.25" customHeight="1" x14ac:dyDescent="0.3">
      <c r="A2" s="114" t="s">
        <v>61</v>
      </c>
      <c r="B2" s="810">
        <f>'MAPA DE RIESGOS'!C7</f>
        <v>0</v>
      </c>
      <c r="C2" s="808"/>
      <c r="D2" s="808"/>
      <c r="E2" s="808"/>
      <c r="F2" s="808"/>
      <c r="G2" s="808"/>
      <c r="H2" s="808"/>
      <c r="I2" s="808"/>
      <c r="J2" s="808"/>
      <c r="K2" s="808"/>
      <c r="L2" s="808"/>
      <c r="M2" s="808"/>
      <c r="N2" s="808"/>
      <c r="O2" s="808"/>
      <c r="P2" s="808"/>
      <c r="Q2" s="808"/>
      <c r="R2" s="808"/>
      <c r="S2" s="808"/>
      <c r="T2" s="809"/>
    </row>
    <row r="3" spans="1:20" ht="71.25" customHeight="1" x14ac:dyDescent="0.3">
      <c r="A3" s="114" t="s">
        <v>62</v>
      </c>
      <c r="B3" s="810">
        <f>'MAPA DE RIESGOS'!D16</f>
        <v>0</v>
      </c>
      <c r="C3" s="808"/>
      <c r="D3" s="808"/>
      <c r="E3" s="808"/>
      <c r="F3" s="808"/>
      <c r="G3" s="808"/>
      <c r="H3" s="808"/>
      <c r="I3" s="808"/>
      <c r="J3" s="808"/>
      <c r="K3" s="808"/>
      <c r="L3" s="808"/>
      <c r="M3" s="808"/>
      <c r="N3" s="808"/>
      <c r="O3" s="808"/>
      <c r="P3" s="808"/>
      <c r="Q3" s="808"/>
      <c r="R3" s="808"/>
      <c r="S3" s="808"/>
      <c r="T3" s="809"/>
    </row>
    <row r="4" spans="1:20" ht="30" customHeight="1" x14ac:dyDescent="0.35">
      <c r="A4" s="28"/>
      <c r="B4" s="28"/>
      <c r="C4" s="29"/>
      <c r="D4" s="29"/>
      <c r="E4" s="29"/>
      <c r="F4" s="29"/>
      <c r="G4" s="29"/>
      <c r="H4" s="29"/>
      <c r="I4" s="29"/>
      <c r="J4" s="29"/>
      <c r="K4" s="29"/>
      <c r="L4" s="29"/>
      <c r="M4" s="29"/>
      <c r="N4" s="29"/>
      <c r="O4" s="45"/>
      <c r="P4" s="46"/>
      <c r="Q4" s="46"/>
      <c r="R4" s="46"/>
      <c r="S4" s="46"/>
      <c r="T4" s="46"/>
    </row>
    <row r="5" spans="1:20" ht="66" customHeight="1" x14ac:dyDescent="0.3">
      <c r="A5" s="792" t="s">
        <v>195</v>
      </c>
      <c r="B5" s="792"/>
      <c r="C5" s="792"/>
      <c r="D5" s="792"/>
      <c r="E5" s="792"/>
      <c r="F5" s="792"/>
      <c r="G5" s="792"/>
      <c r="H5" s="792"/>
      <c r="I5" s="792"/>
      <c r="J5" s="792"/>
      <c r="K5" s="792"/>
      <c r="L5" s="792"/>
      <c r="M5" s="792"/>
      <c r="N5" s="792"/>
      <c r="O5" s="792"/>
      <c r="P5" s="792"/>
      <c r="Q5" s="792"/>
      <c r="R5" s="792"/>
      <c r="S5" s="792"/>
      <c r="T5" s="792"/>
    </row>
    <row r="6" spans="1:20" ht="81" customHeight="1" x14ac:dyDescent="0.3">
      <c r="A6" s="115" t="s">
        <v>63</v>
      </c>
      <c r="B6" s="795" t="s">
        <v>35</v>
      </c>
      <c r="C6" s="797"/>
      <c r="D6" s="795" t="s">
        <v>165</v>
      </c>
      <c r="E6" s="796"/>
      <c r="F6" s="796"/>
      <c r="G6" s="796"/>
      <c r="H6" s="796"/>
      <c r="I6" s="796"/>
      <c r="J6" s="796"/>
      <c r="K6" s="796"/>
      <c r="L6" s="796"/>
      <c r="M6" s="796"/>
      <c r="N6" s="796"/>
      <c r="O6" s="796"/>
      <c r="P6" s="796"/>
      <c r="Q6" s="796"/>
      <c r="R6" s="796"/>
      <c r="S6" s="796"/>
      <c r="T6" s="797"/>
    </row>
    <row r="7" spans="1:20" ht="91.5" customHeight="1" x14ac:dyDescent="0.3">
      <c r="A7" s="103">
        <f>'MAPA DE RIESGOS'!A88</f>
        <v>0</v>
      </c>
      <c r="B7" s="815">
        <f>'MAPA DE RIESGOS'!C88</f>
        <v>0</v>
      </c>
      <c r="C7" s="816"/>
      <c r="D7" s="815">
        <f>'MAPA DE RIESGOS'!B88</f>
        <v>0</v>
      </c>
      <c r="E7" s="817"/>
      <c r="F7" s="817"/>
      <c r="G7" s="817"/>
      <c r="H7" s="817"/>
      <c r="I7" s="817"/>
      <c r="J7" s="817"/>
      <c r="K7" s="817"/>
      <c r="L7" s="817"/>
      <c r="M7" s="817"/>
      <c r="N7" s="817"/>
      <c r="O7" s="817"/>
      <c r="P7" s="817"/>
      <c r="Q7" s="817"/>
      <c r="R7" s="817"/>
      <c r="S7" s="817"/>
      <c r="T7" s="816"/>
    </row>
    <row r="8" spans="1:20" ht="409.6" customHeight="1" x14ac:dyDescent="0.3">
      <c r="A8" s="818"/>
      <c r="B8" s="818"/>
      <c r="C8" s="818"/>
      <c r="D8" s="818"/>
      <c r="E8" s="818"/>
      <c r="F8" s="818"/>
      <c r="G8" s="818"/>
      <c r="H8" s="818"/>
      <c r="I8" s="818"/>
      <c r="J8" s="818"/>
      <c r="K8" s="818"/>
      <c r="L8" s="818"/>
      <c r="M8" s="818"/>
      <c r="N8" s="818"/>
      <c r="O8" s="818"/>
      <c r="P8" s="818"/>
      <c r="Q8" s="818"/>
      <c r="R8" s="818"/>
      <c r="S8" s="818"/>
      <c r="T8" s="818"/>
    </row>
    <row r="9" spans="1:20" ht="60" customHeight="1" x14ac:dyDescent="0.3">
      <c r="A9" s="792" t="s">
        <v>64</v>
      </c>
      <c r="B9" s="792"/>
      <c r="C9" s="792"/>
      <c r="D9" s="792"/>
      <c r="E9" s="792"/>
      <c r="F9" s="792"/>
      <c r="G9" s="792"/>
      <c r="H9" s="792"/>
      <c r="I9" s="792"/>
      <c r="J9" s="792"/>
      <c r="K9" s="792"/>
      <c r="L9" s="792"/>
      <c r="M9" s="792"/>
      <c r="N9" s="792"/>
      <c r="O9" s="792"/>
      <c r="P9" s="792"/>
      <c r="Q9" s="792"/>
      <c r="R9" s="792"/>
      <c r="S9" s="792"/>
      <c r="T9" s="792"/>
    </row>
    <row r="10" spans="1:20" ht="99.95" customHeight="1" x14ac:dyDescent="0.3">
      <c r="A10" s="793" t="s">
        <v>143</v>
      </c>
      <c r="B10" s="793"/>
      <c r="C10" s="793"/>
      <c r="D10" s="793"/>
      <c r="E10" s="793"/>
      <c r="F10" s="793"/>
      <c r="G10" s="794">
        <f>'MAPA DE RIESGOS'!$G$88</f>
        <v>0</v>
      </c>
      <c r="H10" s="794"/>
      <c r="I10" s="794"/>
      <c r="J10" s="795" t="s">
        <v>65</v>
      </c>
      <c r="K10" s="796"/>
      <c r="L10" s="796"/>
      <c r="M10" s="796"/>
      <c r="N10" s="796"/>
      <c r="O10" s="796"/>
      <c r="P10" s="796"/>
      <c r="Q10" s="796"/>
      <c r="R10" s="796"/>
      <c r="S10" s="796"/>
      <c r="T10" s="797"/>
    </row>
    <row r="11" spans="1:20" ht="99.95" customHeight="1" x14ac:dyDescent="0.3">
      <c r="A11" s="793" t="s">
        <v>141</v>
      </c>
      <c r="B11" s="793"/>
      <c r="C11" s="793"/>
      <c r="D11" s="793"/>
      <c r="E11" s="793"/>
      <c r="F11" s="793"/>
      <c r="G11" s="798">
        <f>'MAPA DE RIESGOS'!$H$88</f>
        <v>0</v>
      </c>
      <c r="H11" s="798"/>
      <c r="I11" s="798"/>
      <c r="J11" s="799" t="str">
        <f>IF(OR(AND(G10=1,G11=1),AND(G10=2,G11=1),AND(G10=1,G11=2),AND(G10=2,G11=2),AND(G10=3,G11=1)),"BAJO",IF(OR(AND(G10=4,G11=1),AND(G10=3,G11=2),AND(G10=2,G11=3),AND(G10=1,G11=3)),"MODERADO",IF(OR(AND(G10=5,G11=1),AND(G10=5,G11=2),AND(G10=4,G11=2),AND(G10=4,G11=3),AND(G10=3,G11=3),AND(G10=2,G11=4),AND(G10=1,G11=4),AND(G10=1,G11=5)),"ALTO",IF(OR(AND(G10=5,G11=3),AND(G10=5,G11=4),AND(G10=4,G11=4),AND(G10=3,G11=4),AND(G10=5,G11=5),AND(G10=4,G11=5),AND(G10=3,G11=5),AND(G10=2,G11=5)),"EXTREMO",""))))</f>
        <v/>
      </c>
      <c r="K11" s="800"/>
      <c r="L11" s="800"/>
      <c r="M11" s="800"/>
      <c r="N11" s="800"/>
      <c r="O11" s="800"/>
      <c r="P11" s="800"/>
      <c r="Q11" s="800"/>
      <c r="R11" s="800"/>
      <c r="S11" s="800"/>
      <c r="T11" s="801"/>
    </row>
    <row r="12" spans="1:20" ht="47.25" customHeight="1" x14ac:dyDescent="0.35">
      <c r="A12" s="30"/>
      <c r="B12" s="30"/>
      <c r="C12" s="30"/>
      <c r="D12" s="31"/>
      <c r="E12" s="31"/>
      <c r="F12" s="32"/>
      <c r="G12" s="32"/>
      <c r="H12" s="32"/>
      <c r="I12" s="32"/>
      <c r="J12" s="32"/>
      <c r="K12" s="31"/>
      <c r="L12" s="31"/>
      <c r="M12" s="31"/>
      <c r="N12" s="31"/>
      <c r="O12" s="45"/>
      <c r="P12" s="46"/>
      <c r="Q12" s="46"/>
      <c r="R12" s="46"/>
      <c r="S12" s="46"/>
      <c r="T12" s="46"/>
    </row>
    <row r="13" spans="1:20" ht="73.5" customHeight="1" x14ac:dyDescent="0.3">
      <c r="A13" s="792" t="s">
        <v>75</v>
      </c>
      <c r="B13" s="792"/>
      <c r="C13" s="792"/>
      <c r="D13" s="792"/>
      <c r="E13" s="792"/>
      <c r="F13" s="792"/>
      <c r="G13" s="792"/>
      <c r="H13" s="792"/>
      <c r="I13" s="792"/>
      <c r="J13" s="792"/>
      <c r="K13" s="792"/>
      <c r="L13" s="792"/>
      <c r="M13" s="792"/>
      <c r="N13" s="792"/>
      <c r="O13" s="792"/>
      <c r="P13" s="792"/>
      <c r="Q13" s="792"/>
      <c r="R13" s="792"/>
      <c r="S13" s="792"/>
      <c r="T13" s="792"/>
    </row>
    <row r="14" spans="1:20" ht="73.5" customHeight="1" x14ac:dyDescent="0.3">
      <c r="A14" s="887" t="s">
        <v>76</v>
      </c>
      <c r="B14" s="887"/>
      <c r="C14" s="887"/>
      <c r="D14" s="887"/>
      <c r="E14" s="887"/>
      <c r="F14" s="887"/>
      <c r="G14" s="887"/>
      <c r="H14" s="887"/>
      <c r="I14" s="887"/>
      <c r="J14" s="887"/>
      <c r="K14" s="887"/>
      <c r="L14" s="887"/>
      <c r="M14" s="887"/>
      <c r="N14" s="887"/>
      <c r="O14" s="887"/>
      <c r="P14" s="887"/>
      <c r="Q14" s="887"/>
      <c r="R14" s="887"/>
      <c r="S14" s="887"/>
      <c r="T14" s="887"/>
    </row>
    <row r="15" spans="1:20" ht="72" customHeight="1" x14ac:dyDescent="0.3">
      <c r="A15" s="891" t="s">
        <v>196</v>
      </c>
      <c r="B15" s="892"/>
      <c r="C15" s="892"/>
      <c r="D15" s="892"/>
      <c r="E15" s="892"/>
      <c r="F15" s="893"/>
      <c r="G15" s="891" t="s">
        <v>171</v>
      </c>
      <c r="H15" s="892"/>
      <c r="I15" s="892"/>
      <c r="J15" s="892"/>
      <c r="K15" s="892"/>
      <c r="L15" s="892"/>
      <c r="M15" s="892"/>
      <c r="N15" s="893"/>
      <c r="O15" s="793" t="s">
        <v>145</v>
      </c>
      <c r="P15" s="793"/>
      <c r="Q15" s="793"/>
      <c r="R15" s="793"/>
      <c r="S15" s="793"/>
      <c r="T15" s="793"/>
    </row>
    <row r="16" spans="1:20" ht="30" customHeight="1" x14ac:dyDescent="0.3">
      <c r="A16" s="894"/>
      <c r="B16" s="895"/>
      <c r="C16" s="895"/>
      <c r="D16" s="895"/>
      <c r="E16" s="895"/>
      <c r="F16" s="896"/>
      <c r="G16" s="894"/>
      <c r="H16" s="895"/>
      <c r="I16" s="895"/>
      <c r="J16" s="895"/>
      <c r="K16" s="895"/>
      <c r="L16" s="895"/>
      <c r="M16" s="895"/>
      <c r="N16" s="896"/>
      <c r="O16" s="885" t="s">
        <v>1</v>
      </c>
      <c r="P16" s="885"/>
      <c r="Q16" s="885"/>
      <c r="R16" s="885" t="s">
        <v>0</v>
      </c>
      <c r="S16" s="885"/>
      <c r="T16" s="885"/>
    </row>
    <row r="17" spans="1:20" ht="54" customHeight="1" x14ac:dyDescent="0.3">
      <c r="A17" s="897"/>
      <c r="B17" s="898"/>
      <c r="C17" s="898"/>
      <c r="D17" s="898"/>
      <c r="E17" s="898"/>
      <c r="F17" s="899"/>
      <c r="G17" s="897"/>
      <c r="H17" s="898"/>
      <c r="I17" s="898"/>
      <c r="J17" s="898"/>
      <c r="K17" s="898"/>
      <c r="L17" s="898"/>
      <c r="M17" s="898"/>
      <c r="N17" s="899"/>
      <c r="O17" s="116" t="s">
        <v>169</v>
      </c>
      <c r="P17" s="116" t="s">
        <v>170</v>
      </c>
      <c r="Q17" s="116" t="s">
        <v>172</v>
      </c>
      <c r="R17" s="116" t="s">
        <v>169</v>
      </c>
      <c r="S17" s="116" t="s">
        <v>170</v>
      </c>
      <c r="T17" s="116" t="s">
        <v>172</v>
      </c>
    </row>
    <row r="18" spans="1:20" ht="49.5" customHeight="1" x14ac:dyDescent="0.35">
      <c r="A18" s="888">
        <f>'MAPA DE RIESGOS'!E88</f>
        <v>0</v>
      </c>
      <c r="B18" s="889"/>
      <c r="C18" s="889"/>
      <c r="D18" s="889"/>
      <c r="E18" s="889"/>
      <c r="F18" s="890"/>
      <c r="G18" s="125" t="s">
        <v>77</v>
      </c>
      <c r="H18" s="888">
        <f>'MAPA DE RIESGOS'!J88</f>
        <v>0</v>
      </c>
      <c r="I18" s="889"/>
      <c r="J18" s="889"/>
      <c r="K18" s="889"/>
      <c r="L18" s="889"/>
      <c r="M18" s="889"/>
      <c r="N18" s="889"/>
      <c r="O18" s="98"/>
      <c r="P18" s="98"/>
      <c r="Q18" s="95"/>
      <c r="R18" s="95"/>
      <c r="S18" s="95"/>
      <c r="T18" s="95"/>
    </row>
    <row r="19" spans="1:20" ht="50.1" customHeight="1" x14ac:dyDescent="0.35">
      <c r="A19" s="888">
        <f>'MAPA DE RIESGOS'!E89</f>
        <v>0</v>
      </c>
      <c r="B19" s="889"/>
      <c r="C19" s="889"/>
      <c r="D19" s="889"/>
      <c r="E19" s="889"/>
      <c r="F19" s="890"/>
      <c r="G19" s="125" t="s">
        <v>78</v>
      </c>
      <c r="H19" s="888">
        <f>'MAPA DE RIESGOS'!J89</f>
        <v>0</v>
      </c>
      <c r="I19" s="889"/>
      <c r="J19" s="889"/>
      <c r="K19" s="889"/>
      <c r="L19" s="889"/>
      <c r="M19" s="889"/>
      <c r="N19" s="889"/>
      <c r="O19" s="98"/>
      <c r="P19" s="98"/>
      <c r="Q19" s="95"/>
      <c r="R19" s="95"/>
      <c r="S19" s="95"/>
      <c r="T19" s="95"/>
    </row>
    <row r="20" spans="1:20" ht="50.1" customHeight="1" x14ac:dyDescent="0.35">
      <c r="A20" s="888">
        <f>'MAPA DE RIESGOS'!E90</f>
        <v>0</v>
      </c>
      <c r="B20" s="889"/>
      <c r="C20" s="889"/>
      <c r="D20" s="889"/>
      <c r="E20" s="889"/>
      <c r="F20" s="890"/>
      <c r="G20" s="125" t="s">
        <v>79</v>
      </c>
      <c r="H20" s="888">
        <f>'MAPA DE RIESGOS'!J90</f>
        <v>0</v>
      </c>
      <c r="I20" s="889"/>
      <c r="J20" s="889"/>
      <c r="K20" s="889"/>
      <c r="L20" s="889"/>
      <c r="M20" s="889"/>
      <c r="N20" s="889"/>
      <c r="O20" s="98"/>
      <c r="P20" s="98"/>
      <c r="Q20" s="95"/>
      <c r="R20" s="95"/>
      <c r="S20" s="95"/>
      <c r="T20" s="95"/>
    </row>
    <row r="21" spans="1:20" ht="50.1" customHeight="1" x14ac:dyDescent="0.35">
      <c r="A21" s="888">
        <f>'MAPA DE RIESGOS'!E91</f>
        <v>0</v>
      </c>
      <c r="B21" s="889"/>
      <c r="C21" s="889"/>
      <c r="D21" s="889"/>
      <c r="E21" s="889"/>
      <c r="F21" s="890"/>
      <c r="G21" s="125" t="s">
        <v>80</v>
      </c>
      <c r="H21" s="888">
        <f>'MAPA DE RIESGOS'!J91</f>
        <v>0</v>
      </c>
      <c r="I21" s="889"/>
      <c r="J21" s="889"/>
      <c r="K21" s="889"/>
      <c r="L21" s="889"/>
      <c r="M21" s="889"/>
      <c r="N21" s="889"/>
      <c r="O21" s="98"/>
      <c r="P21" s="98"/>
      <c r="Q21" s="95"/>
      <c r="R21" s="95"/>
      <c r="S21" s="95"/>
      <c r="T21" s="95"/>
    </row>
    <row r="22" spans="1:20" ht="50.1" customHeight="1" x14ac:dyDescent="0.35">
      <c r="A22" s="888">
        <f>'MAPA DE RIESGOS'!E92</f>
        <v>0</v>
      </c>
      <c r="B22" s="889"/>
      <c r="C22" s="889"/>
      <c r="D22" s="889"/>
      <c r="E22" s="889"/>
      <c r="F22" s="890"/>
      <c r="G22" s="125" t="s">
        <v>81</v>
      </c>
      <c r="H22" s="888">
        <f>'MAPA DE RIESGOS'!J92</f>
        <v>0</v>
      </c>
      <c r="I22" s="889"/>
      <c r="J22" s="889"/>
      <c r="K22" s="889"/>
      <c r="L22" s="889"/>
      <c r="M22" s="889"/>
      <c r="N22" s="889"/>
      <c r="O22" s="98"/>
      <c r="P22" s="98"/>
      <c r="Q22" s="95"/>
      <c r="R22" s="95"/>
      <c r="S22" s="95"/>
      <c r="T22" s="95"/>
    </row>
    <row r="23" spans="1:20" ht="30" customHeight="1" x14ac:dyDescent="0.35">
      <c r="A23" s="33"/>
      <c r="B23" s="33"/>
      <c r="C23" s="34"/>
      <c r="D23" s="34"/>
      <c r="E23" s="34"/>
      <c r="F23" s="34"/>
      <c r="G23" s="34"/>
      <c r="H23" s="34"/>
      <c r="I23" s="34"/>
      <c r="J23" s="34"/>
      <c r="K23" s="34"/>
      <c r="L23" s="34"/>
      <c r="M23" s="34"/>
      <c r="N23" s="34"/>
      <c r="O23" s="45"/>
      <c r="P23" s="46"/>
      <c r="Q23" s="46"/>
      <c r="R23" s="46"/>
      <c r="S23" s="46"/>
      <c r="T23" s="46"/>
    </row>
    <row r="24" spans="1:20" ht="30" customHeight="1" x14ac:dyDescent="0.3">
      <c r="A24" s="36"/>
      <c r="B24" s="36"/>
      <c r="C24" s="37"/>
      <c r="D24" s="37"/>
      <c r="E24" s="49"/>
      <c r="F24" s="49"/>
      <c r="G24" s="49"/>
      <c r="H24" s="49"/>
      <c r="I24" s="49"/>
      <c r="J24" s="38"/>
      <c r="K24" s="38"/>
      <c r="L24" s="39"/>
      <c r="M24" s="39"/>
      <c r="N24" s="40"/>
      <c r="O24" s="50"/>
      <c r="P24" s="51"/>
      <c r="Q24" s="51"/>
      <c r="R24" s="51"/>
      <c r="S24" s="51"/>
      <c r="T24" s="51"/>
    </row>
    <row r="25" spans="1:20" ht="54" customHeight="1" x14ac:dyDescent="0.3">
      <c r="A25" s="858" t="s">
        <v>173</v>
      </c>
      <c r="B25" s="858"/>
      <c r="C25" s="858"/>
      <c r="D25" s="858"/>
      <c r="E25" s="858"/>
      <c r="F25" s="858"/>
      <c r="G25" s="859"/>
      <c r="H25" s="118">
        <f>COUNTIF(O18:O22,"x")</f>
        <v>0</v>
      </c>
      <c r="I25" s="36"/>
      <c r="J25" s="36"/>
      <c r="K25" s="36"/>
      <c r="L25" s="39"/>
      <c r="M25" s="39"/>
      <c r="N25" s="52"/>
      <c r="O25" s="53"/>
      <c r="P25" s="54"/>
      <c r="Q25" s="54"/>
      <c r="R25" s="54"/>
      <c r="S25" s="54"/>
      <c r="T25" s="54"/>
    </row>
    <row r="26" spans="1:20" ht="54" customHeight="1" x14ac:dyDescent="0.3">
      <c r="A26" s="858" t="s">
        <v>174</v>
      </c>
      <c r="B26" s="858"/>
      <c r="C26" s="858"/>
      <c r="D26" s="858"/>
      <c r="E26" s="858"/>
      <c r="F26" s="858"/>
      <c r="G26" s="859"/>
      <c r="H26" s="118">
        <f>COUNTIF(P18:P22,"x")</f>
        <v>0</v>
      </c>
      <c r="I26" s="36"/>
      <c r="J26" s="36"/>
      <c r="K26" s="36"/>
      <c r="L26" s="39"/>
      <c r="M26" s="39"/>
      <c r="N26" s="52"/>
      <c r="O26" s="53"/>
      <c r="P26" s="54"/>
      <c r="Q26" s="54"/>
      <c r="R26" s="54"/>
      <c r="S26" s="54"/>
      <c r="T26" s="54"/>
    </row>
    <row r="27" spans="1:20" ht="54" customHeight="1" x14ac:dyDescent="0.3">
      <c r="A27" s="858" t="s">
        <v>175</v>
      </c>
      <c r="B27" s="858"/>
      <c r="C27" s="858"/>
      <c r="D27" s="858"/>
      <c r="E27" s="858"/>
      <c r="F27" s="858"/>
      <c r="G27" s="859"/>
      <c r="H27" s="118">
        <f>COUNTIF(Q18:Q22,"x")</f>
        <v>0</v>
      </c>
      <c r="I27" s="36"/>
      <c r="J27" s="36"/>
      <c r="K27" s="36"/>
      <c r="L27" s="39"/>
      <c r="M27" s="39"/>
      <c r="N27" s="52"/>
      <c r="O27" s="53"/>
      <c r="P27" s="54"/>
      <c r="Q27" s="54"/>
      <c r="R27" s="54"/>
      <c r="S27" s="54"/>
      <c r="T27" s="54"/>
    </row>
    <row r="28" spans="1:20" ht="54" customHeight="1" x14ac:dyDescent="0.35">
      <c r="A28" s="858" t="s">
        <v>176</v>
      </c>
      <c r="B28" s="858"/>
      <c r="C28" s="858"/>
      <c r="D28" s="858"/>
      <c r="E28" s="858"/>
      <c r="F28" s="858"/>
      <c r="G28" s="859"/>
      <c r="H28" s="118">
        <f>COUNTIF(R18:R22,"x")</f>
        <v>0</v>
      </c>
      <c r="I28" s="40"/>
      <c r="J28" s="40"/>
      <c r="K28" s="40"/>
      <c r="L28" s="55"/>
      <c r="M28" s="55"/>
      <c r="N28" s="55"/>
      <c r="O28" s="56"/>
      <c r="P28" s="57"/>
      <c r="Q28" s="57"/>
      <c r="R28" s="57"/>
      <c r="S28" s="57"/>
      <c r="T28" s="57"/>
    </row>
    <row r="29" spans="1:20" ht="54" customHeight="1" x14ac:dyDescent="0.35">
      <c r="A29" s="858" t="s">
        <v>177</v>
      </c>
      <c r="B29" s="858"/>
      <c r="C29" s="858"/>
      <c r="D29" s="858"/>
      <c r="E29" s="858"/>
      <c r="F29" s="858"/>
      <c r="G29" s="859"/>
      <c r="H29" s="118">
        <f>COUNTIF(S18:S22,"x")</f>
        <v>0</v>
      </c>
      <c r="I29" s="40"/>
      <c r="J29" s="40"/>
      <c r="K29" s="40"/>
      <c r="L29" s="55"/>
      <c r="M29" s="55"/>
      <c r="N29" s="55"/>
      <c r="O29" s="56"/>
      <c r="P29" s="57"/>
      <c r="Q29" s="57"/>
      <c r="R29" s="57"/>
      <c r="S29" s="57"/>
      <c r="T29" s="57"/>
    </row>
    <row r="30" spans="1:20" ht="54" customHeight="1" x14ac:dyDescent="0.35">
      <c r="A30" s="858" t="s">
        <v>178</v>
      </c>
      <c r="B30" s="858"/>
      <c r="C30" s="858"/>
      <c r="D30" s="858"/>
      <c r="E30" s="858"/>
      <c r="F30" s="858"/>
      <c r="G30" s="859"/>
      <c r="H30" s="118">
        <f>COUNTIF(T18:T22,"x")</f>
        <v>0</v>
      </c>
      <c r="I30" s="40"/>
      <c r="J30" s="40"/>
      <c r="K30" s="40"/>
      <c r="L30" s="55"/>
      <c r="M30" s="55"/>
      <c r="N30" s="55"/>
      <c r="O30" s="56"/>
      <c r="P30" s="57"/>
      <c r="Q30" s="57"/>
      <c r="R30" s="57"/>
      <c r="S30" s="57"/>
      <c r="T30" s="57"/>
    </row>
    <row r="31" spans="1:20" ht="30" customHeight="1" x14ac:dyDescent="0.35">
      <c r="A31" s="73"/>
      <c r="B31" s="73"/>
      <c r="C31" s="73"/>
      <c r="D31" s="73"/>
      <c r="E31" s="73"/>
      <c r="F31" s="73"/>
      <c r="G31" s="73"/>
      <c r="H31" s="61"/>
      <c r="I31" s="40"/>
      <c r="J31" s="40"/>
      <c r="K31" s="40"/>
      <c r="L31" s="55"/>
      <c r="M31" s="55"/>
      <c r="N31" s="55"/>
      <c r="O31" s="56"/>
      <c r="P31" s="57"/>
      <c r="Q31" s="57"/>
      <c r="R31" s="57"/>
      <c r="S31" s="57"/>
      <c r="T31" s="57"/>
    </row>
    <row r="32" spans="1:20" ht="78" customHeight="1" x14ac:dyDescent="0.3">
      <c r="A32" s="860" t="s">
        <v>82</v>
      </c>
      <c r="B32" s="860"/>
      <c r="C32" s="860"/>
      <c r="D32" s="860"/>
      <c r="E32" s="860"/>
      <c r="F32" s="860"/>
      <c r="G32" s="860"/>
      <c r="H32" s="860"/>
      <c r="I32" s="860"/>
      <c r="J32" s="860"/>
      <c r="K32" s="860"/>
      <c r="L32" s="860"/>
      <c r="M32" s="860"/>
      <c r="N32" s="860"/>
      <c r="O32" s="860"/>
      <c r="P32" s="860"/>
      <c r="Q32" s="860"/>
      <c r="R32" s="860"/>
      <c r="S32" s="860"/>
      <c r="T32" s="860"/>
    </row>
    <row r="33" spans="1:20" ht="78" customHeight="1" x14ac:dyDescent="0.3">
      <c r="A33" s="861" t="s">
        <v>157</v>
      </c>
      <c r="B33" s="862"/>
      <c r="C33" s="862"/>
      <c r="D33" s="862"/>
      <c r="E33" s="862"/>
      <c r="F33" s="862"/>
      <c r="G33" s="862"/>
      <c r="H33" s="862"/>
      <c r="I33" s="862"/>
      <c r="J33" s="862"/>
      <c r="K33" s="862"/>
      <c r="L33" s="862"/>
      <c r="M33" s="862"/>
      <c r="N33" s="862"/>
      <c r="O33" s="862"/>
      <c r="P33" s="862"/>
      <c r="Q33" s="862"/>
      <c r="R33" s="862"/>
      <c r="S33" s="862"/>
      <c r="T33" s="863"/>
    </row>
    <row r="34" spans="1:20" ht="106.5" customHeight="1" thickBot="1" x14ac:dyDescent="0.35">
      <c r="A34" s="837" t="s">
        <v>83</v>
      </c>
      <c r="B34" s="837"/>
      <c r="C34" s="837"/>
      <c r="D34" s="837"/>
      <c r="E34" s="837"/>
      <c r="F34" s="837"/>
      <c r="G34" s="837"/>
      <c r="H34" s="119" t="s">
        <v>84</v>
      </c>
      <c r="I34" s="120" t="s">
        <v>85</v>
      </c>
      <c r="J34" s="116" t="s">
        <v>147</v>
      </c>
      <c r="K34" s="120" t="s">
        <v>86</v>
      </c>
      <c r="L34" s="116" t="s">
        <v>147</v>
      </c>
      <c r="M34" s="120" t="s">
        <v>87</v>
      </c>
      <c r="N34" s="116" t="s">
        <v>147</v>
      </c>
      <c r="O34" s="116" t="s">
        <v>88</v>
      </c>
      <c r="P34" s="838" t="s">
        <v>147</v>
      </c>
      <c r="Q34" s="839"/>
      <c r="R34" s="116" t="s">
        <v>89</v>
      </c>
      <c r="S34" s="840" t="s">
        <v>147</v>
      </c>
      <c r="T34" s="840"/>
    </row>
    <row r="35" spans="1:20" ht="60" customHeight="1" x14ac:dyDescent="0.3">
      <c r="A35" s="841" t="s">
        <v>161</v>
      </c>
      <c r="B35" s="842"/>
      <c r="C35" s="842"/>
      <c r="D35" s="842"/>
      <c r="E35" s="843"/>
      <c r="F35" s="849" t="s">
        <v>111</v>
      </c>
      <c r="G35" s="850"/>
      <c r="H35" s="121">
        <v>15</v>
      </c>
      <c r="I35" s="738"/>
      <c r="J35" s="739"/>
      <c r="K35" s="738"/>
      <c r="L35" s="739"/>
      <c r="M35" s="738"/>
      <c r="N35" s="738"/>
      <c r="O35" s="738"/>
      <c r="P35" s="784"/>
      <c r="Q35" s="738"/>
      <c r="R35" s="738"/>
      <c r="S35" s="784"/>
      <c r="T35" s="738"/>
    </row>
    <row r="36" spans="1:20" ht="60" customHeight="1" thickBot="1" x14ac:dyDescent="0.35">
      <c r="A36" s="846"/>
      <c r="B36" s="847"/>
      <c r="C36" s="847"/>
      <c r="D36" s="847"/>
      <c r="E36" s="848"/>
      <c r="F36" s="853" t="s">
        <v>112</v>
      </c>
      <c r="G36" s="854"/>
      <c r="H36" s="122">
        <v>0</v>
      </c>
      <c r="I36" s="740"/>
      <c r="J36" s="740"/>
      <c r="K36" s="740"/>
      <c r="L36" s="740"/>
      <c r="M36" s="740"/>
      <c r="N36" s="740"/>
      <c r="O36" s="740"/>
      <c r="P36" s="741"/>
      <c r="Q36" s="739"/>
      <c r="R36" s="740"/>
      <c r="S36" s="741"/>
      <c r="T36" s="739"/>
    </row>
    <row r="37" spans="1:20" ht="60" customHeight="1" x14ac:dyDescent="0.3">
      <c r="A37" s="841" t="s">
        <v>164</v>
      </c>
      <c r="B37" s="842"/>
      <c r="C37" s="842"/>
      <c r="D37" s="842"/>
      <c r="E37" s="843"/>
      <c r="F37" s="849" t="s">
        <v>111</v>
      </c>
      <c r="G37" s="850"/>
      <c r="H37" s="121">
        <v>15</v>
      </c>
      <c r="I37" s="738"/>
      <c r="J37" s="738"/>
      <c r="K37" s="738"/>
      <c r="L37" s="738"/>
      <c r="M37" s="738"/>
      <c r="N37" s="738"/>
      <c r="O37" s="738"/>
      <c r="P37" s="784"/>
      <c r="Q37" s="738"/>
      <c r="R37" s="738"/>
      <c r="S37" s="784"/>
      <c r="T37" s="738"/>
    </row>
    <row r="38" spans="1:20" ht="60" customHeight="1" thickBot="1" x14ac:dyDescent="0.35">
      <c r="A38" s="846"/>
      <c r="B38" s="847"/>
      <c r="C38" s="847"/>
      <c r="D38" s="847"/>
      <c r="E38" s="848"/>
      <c r="F38" s="853" t="s">
        <v>112</v>
      </c>
      <c r="G38" s="854"/>
      <c r="H38" s="122">
        <v>0</v>
      </c>
      <c r="I38" s="740"/>
      <c r="J38" s="740"/>
      <c r="K38" s="740"/>
      <c r="L38" s="740"/>
      <c r="M38" s="740"/>
      <c r="N38" s="740"/>
      <c r="O38" s="740"/>
      <c r="P38" s="741"/>
      <c r="Q38" s="739"/>
      <c r="R38" s="740"/>
      <c r="S38" s="741"/>
      <c r="T38" s="739"/>
    </row>
    <row r="39" spans="1:20" ht="60" customHeight="1" x14ac:dyDescent="0.3">
      <c r="A39" s="841" t="s">
        <v>160</v>
      </c>
      <c r="B39" s="842"/>
      <c r="C39" s="842"/>
      <c r="D39" s="842"/>
      <c r="E39" s="843"/>
      <c r="F39" s="849" t="s">
        <v>90</v>
      </c>
      <c r="G39" s="850"/>
      <c r="H39" s="121">
        <v>15</v>
      </c>
      <c r="I39" s="738"/>
      <c r="J39" s="738"/>
      <c r="K39" s="738"/>
      <c r="L39" s="738"/>
      <c r="M39" s="738"/>
      <c r="N39" s="738"/>
      <c r="O39" s="738"/>
      <c r="P39" s="784"/>
      <c r="Q39" s="738"/>
      <c r="R39" s="738"/>
      <c r="S39" s="784"/>
      <c r="T39" s="738"/>
    </row>
    <row r="40" spans="1:20" ht="60" customHeight="1" thickBot="1" x14ac:dyDescent="0.35">
      <c r="A40" s="846"/>
      <c r="B40" s="847"/>
      <c r="C40" s="847"/>
      <c r="D40" s="847"/>
      <c r="E40" s="848"/>
      <c r="F40" s="853" t="s">
        <v>91</v>
      </c>
      <c r="G40" s="854"/>
      <c r="H40" s="122">
        <v>0</v>
      </c>
      <c r="I40" s="740"/>
      <c r="J40" s="740"/>
      <c r="K40" s="740"/>
      <c r="L40" s="740"/>
      <c r="M40" s="740"/>
      <c r="N40" s="740"/>
      <c r="O40" s="740"/>
      <c r="P40" s="741"/>
      <c r="Q40" s="739"/>
      <c r="R40" s="740"/>
      <c r="S40" s="741"/>
      <c r="T40" s="739"/>
    </row>
    <row r="41" spans="1:20" ht="60" customHeight="1" x14ac:dyDescent="0.3">
      <c r="A41" s="841" t="s">
        <v>167</v>
      </c>
      <c r="B41" s="842"/>
      <c r="C41" s="842"/>
      <c r="D41" s="842"/>
      <c r="E41" s="843"/>
      <c r="F41" s="849" t="s">
        <v>92</v>
      </c>
      <c r="G41" s="850"/>
      <c r="H41" s="121">
        <v>15</v>
      </c>
      <c r="I41" s="738"/>
      <c r="J41" s="738"/>
      <c r="K41" s="738"/>
      <c r="L41" s="738"/>
      <c r="M41" s="738"/>
      <c r="N41" s="738"/>
      <c r="O41" s="738"/>
      <c r="P41" s="784"/>
      <c r="Q41" s="738"/>
      <c r="R41" s="738"/>
      <c r="S41" s="784"/>
      <c r="T41" s="738"/>
    </row>
    <row r="42" spans="1:20" ht="60" customHeight="1" thickBot="1" x14ac:dyDescent="0.35">
      <c r="A42" s="855"/>
      <c r="B42" s="856"/>
      <c r="C42" s="856"/>
      <c r="D42" s="856"/>
      <c r="E42" s="857"/>
      <c r="F42" s="853" t="s">
        <v>93</v>
      </c>
      <c r="G42" s="854"/>
      <c r="H42" s="123">
        <v>10</v>
      </c>
      <c r="I42" s="739"/>
      <c r="J42" s="739"/>
      <c r="K42" s="739"/>
      <c r="L42" s="739"/>
      <c r="M42" s="739"/>
      <c r="N42" s="739"/>
      <c r="O42" s="739"/>
      <c r="P42" s="741"/>
      <c r="Q42" s="739"/>
      <c r="R42" s="739"/>
      <c r="S42" s="741"/>
      <c r="T42" s="739"/>
    </row>
    <row r="43" spans="1:20" ht="60" customHeight="1" thickBot="1" x14ac:dyDescent="0.35">
      <c r="A43" s="846"/>
      <c r="B43" s="847"/>
      <c r="C43" s="847"/>
      <c r="D43" s="847"/>
      <c r="E43" s="848"/>
      <c r="F43" s="853" t="s">
        <v>168</v>
      </c>
      <c r="G43" s="854"/>
      <c r="H43" s="122">
        <v>0</v>
      </c>
      <c r="I43" s="740"/>
      <c r="J43" s="740"/>
      <c r="K43" s="740"/>
      <c r="L43" s="740"/>
      <c r="M43" s="740"/>
      <c r="N43" s="740"/>
      <c r="O43" s="740"/>
      <c r="P43" s="741"/>
      <c r="Q43" s="739"/>
      <c r="R43" s="740"/>
      <c r="S43" s="741"/>
      <c r="T43" s="739"/>
    </row>
    <row r="44" spans="1:20" ht="60" customHeight="1" x14ac:dyDescent="0.3">
      <c r="A44" s="841" t="s">
        <v>166</v>
      </c>
      <c r="B44" s="842"/>
      <c r="C44" s="842"/>
      <c r="D44" s="842"/>
      <c r="E44" s="843"/>
      <c r="F44" s="849" t="s">
        <v>111</v>
      </c>
      <c r="G44" s="850"/>
      <c r="H44" s="121">
        <v>15</v>
      </c>
      <c r="I44" s="738"/>
      <c r="J44" s="738"/>
      <c r="K44" s="738"/>
      <c r="L44" s="738"/>
      <c r="M44" s="738"/>
      <c r="N44" s="738"/>
      <c r="O44" s="738"/>
      <c r="P44" s="784"/>
      <c r="Q44" s="738"/>
      <c r="R44" s="738"/>
      <c r="S44" s="784"/>
      <c r="T44" s="738"/>
    </row>
    <row r="45" spans="1:20" ht="60" customHeight="1" thickBot="1" x14ac:dyDescent="0.35">
      <c r="A45" s="846"/>
      <c r="B45" s="847"/>
      <c r="C45" s="847"/>
      <c r="D45" s="847"/>
      <c r="E45" s="848"/>
      <c r="F45" s="853" t="s">
        <v>112</v>
      </c>
      <c r="G45" s="854"/>
      <c r="H45" s="122">
        <v>0</v>
      </c>
      <c r="I45" s="740"/>
      <c r="J45" s="740"/>
      <c r="K45" s="740"/>
      <c r="L45" s="740"/>
      <c r="M45" s="740"/>
      <c r="N45" s="740"/>
      <c r="O45" s="740"/>
      <c r="P45" s="742"/>
      <c r="Q45" s="740"/>
      <c r="R45" s="740"/>
      <c r="S45" s="742"/>
      <c r="T45" s="740"/>
    </row>
    <row r="46" spans="1:20" ht="80.099999999999994" customHeight="1" x14ac:dyDescent="0.3">
      <c r="A46" s="841" t="s">
        <v>163</v>
      </c>
      <c r="B46" s="842"/>
      <c r="C46" s="842"/>
      <c r="D46" s="842"/>
      <c r="E46" s="843"/>
      <c r="F46" s="849" t="s">
        <v>94</v>
      </c>
      <c r="G46" s="850"/>
      <c r="H46" s="121">
        <v>15</v>
      </c>
      <c r="I46" s="738"/>
      <c r="J46" s="738"/>
      <c r="K46" s="738"/>
      <c r="L46" s="738"/>
      <c r="M46" s="738"/>
      <c r="N46" s="738"/>
      <c r="O46" s="738"/>
      <c r="P46" s="784"/>
      <c r="Q46" s="738"/>
      <c r="R46" s="738"/>
      <c r="S46" s="784"/>
      <c r="T46" s="738"/>
    </row>
    <row r="47" spans="1:20" ht="80.099999999999994" customHeight="1" thickBot="1" x14ac:dyDescent="0.35">
      <c r="A47" s="846"/>
      <c r="B47" s="847"/>
      <c r="C47" s="847"/>
      <c r="D47" s="847"/>
      <c r="E47" s="848"/>
      <c r="F47" s="853" t="s">
        <v>95</v>
      </c>
      <c r="G47" s="854"/>
      <c r="H47" s="122">
        <v>5</v>
      </c>
      <c r="I47" s="740"/>
      <c r="J47" s="740"/>
      <c r="K47" s="740"/>
      <c r="L47" s="740"/>
      <c r="M47" s="740"/>
      <c r="N47" s="740"/>
      <c r="O47" s="740"/>
      <c r="P47" s="742"/>
      <c r="Q47" s="740"/>
      <c r="R47" s="740"/>
      <c r="S47" s="742"/>
      <c r="T47" s="740"/>
    </row>
    <row r="48" spans="1:20" ht="60" customHeight="1" x14ac:dyDescent="0.3">
      <c r="A48" s="841" t="s">
        <v>182</v>
      </c>
      <c r="B48" s="842"/>
      <c r="C48" s="842"/>
      <c r="D48" s="842"/>
      <c r="E48" s="843"/>
      <c r="F48" s="849" t="s">
        <v>96</v>
      </c>
      <c r="G48" s="850"/>
      <c r="H48" s="121">
        <v>10</v>
      </c>
      <c r="I48" s="738"/>
      <c r="J48" s="738"/>
      <c r="K48" s="738"/>
      <c r="L48" s="738"/>
      <c r="M48" s="738"/>
      <c r="N48" s="738"/>
      <c r="O48" s="738"/>
      <c r="P48" s="741"/>
      <c r="Q48" s="739"/>
      <c r="R48" s="738"/>
      <c r="S48" s="741"/>
      <c r="T48" s="739"/>
    </row>
    <row r="49" spans="1:21" ht="60" customHeight="1" x14ac:dyDescent="0.3">
      <c r="A49" s="844"/>
      <c r="B49" s="830"/>
      <c r="C49" s="830"/>
      <c r="D49" s="830"/>
      <c r="E49" s="845"/>
      <c r="F49" s="851" t="s">
        <v>97</v>
      </c>
      <c r="G49" s="852"/>
      <c r="H49" s="124">
        <v>5</v>
      </c>
      <c r="I49" s="739"/>
      <c r="J49" s="739"/>
      <c r="K49" s="739"/>
      <c r="L49" s="739"/>
      <c r="M49" s="739"/>
      <c r="N49" s="739"/>
      <c r="O49" s="739"/>
      <c r="P49" s="741"/>
      <c r="Q49" s="739"/>
      <c r="R49" s="739"/>
      <c r="S49" s="741"/>
      <c r="T49" s="739"/>
    </row>
    <row r="50" spans="1:21" ht="60" customHeight="1" thickBot="1" x14ac:dyDescent="0.35">
      <c r="A50" s="846"/>
      <c r="B50" s="847"/>
      <c r="C50" s="847"/>
      <c r="D50" s="847"/>
      <c r="E50" s="848"/>
      <c r="F50" s="853" t="s">
        <v>98</v>
      </c>
      <c r="G50" s="854"/>
      <c r="H50" s="122">
        <v>0</v>
      </c>
      <c r="I50" s="740"/>
      <c r="J50" s="740"/>
      <c r="K50" s="740"/>
      <c r="L50" s="740"/>
      <c r="M50" s="740"/>
      <c r="N50" s="740"/>
      <c r="O50" s="740"/>
      <c r="P50" s="742"/>
      <c r="Q50" s="740"/>
      <c r="R50" s="740"/>
      <c r="S50" s="742"/>
      <c r="T50" s="740"/>
    </row>
    <row r="51" spans="1:21" ht="30" customHeight="1" x14ac:dyDescent="0.3">
      <c r="A51" s="826" t="s">
        <v>99</v>
      </c>
      <c r="B51" s="826"/>
      <c r="C51" s="826"/>
      <c r="D51" s="826"/>
      <c r="E51" s="826"/>
      <c r="F51" s="826"/>
      <c r="G51" s="826"/>
      <c r="H51" s="91">
        <f>H35+H37+H39+H41+H44+H46+H48</f>
        <v>100</v>
      </c>
      <c r="I51" s="827">
        <f>SUM(I35:I50)</f>
        <v>0</v>
      </c>
      <c r="J51" s="828"/>
      <c r="K51" s="827">
        <f>SUM(K35:K50)</f>
        <v>0</v>
      </c>
      <c r="L51" s="828"/>
      <c r="M51" s="827">
        <f>SUM(M35:M50)</f>
        <v>0</v>
      </c>
      <c r="N51" s="828"/>
      <c r="O51" s="782">
        <f>SUM(O35:O50)</f>
        <v>0</v>
      </c>
      <c r="P51" s="782"/>
      <c r="Q51" s="782"/>
      <c r="R51" s="782">
        <f>SUM(R35:R50)</f>
        <v>0</v>
      </c>
      <c r="S51" s="782"/>
      <c r="T51" s="782"/>
    </row>
    <row r="52" spans="1:21" ht="60" customHeight="1" x14ac:dyDescent="0.3">
      <c r="A52" s="793" t="s">
        <v>158</v>
      </c>
      <c r="B52" s="793"/>
      <c r="C52" s="793"/>
      <c r="D52" s="793"/>
      <c r="E52" s="793"/>
      <c r="F52" s="793"/>
      <c r="G52" s="793"/>
      <c r="H52" s="793"/>
      <c r="I52" s="793"/>
      <c r="J52" s="793"/>
      <c r="K52" s="793"/>
      <c r="L52" s="793"/>
      <c r="M52" s="793"/>
      <c r="N52" s="793"/>
      <c r="O52" s="793"/>
      <c r="P52" s="793"/>
      <c r="Q52" s="793"/>
      <c r="R52" s="793"/>
      <c r="S52" s="793"/>
      <c r="T52" s="793"/>
    </row>
    <row r="53" spans="1:21" ht="106.5" customHeight="1" x14ac:dyDescent="0.3">
      <c r="A53" s="837" t="s">
        <v>83</v>
      </c>
      <c r="B53" s="837"/>
      <c r="C53" s="837"/>
      <c r="D53" s="837"/>
      <c r="E53" s="837"/>
      <c r="F53" s="837"/>
      <c r="G53" s="837"/>
      <c r="H53" s="119" t="s">
        <v>84</v>
      </c>
      <c r="I53" s="120" t="s">
        <v>85</v>
      </c>
      <c r="J53" s="116" t="s">
        <v>147</v>
      </c>
      <c r="K53" s="120" t="s">
        <v>86</v>
      </c>
      <c r="L53" s="116" t="s">
        <v>147</v>
      </c>
      <c r="M53" s="120" t="s">
        <v>87</v>
      </c>
      <c r="N53" s="116" t="s">
        <v>147</v>
      </c>
      <c r="O53" s="116" t="s">
        <v>88</v>
      </c>
      <c r="P53" s="838" t="s">
        <v>147</v>
      </c>
      <c r="Q53" s="839"/>
      <c r="R53" s="116" t="s">
        <v>89</v>
      </c>
      <c r="S53" s="840" t="s">
        <v>147</v>
      </c>
      <c r="T53" s="840"/>
    </row>
    <row r="54" spans="1:21" ht="60" customHeight="1" x14ac:dyDescent="0.3">
      <c r="A54" s="830" t="s">
        <v>148</v>
      </c>
      <c r="B54" s="830"/>
      <c r="C54" s="830"/>
      <c r="D54" s="830"/>
      <c r="E54" s="830"/>
      <c r="F54" s="732" t="s">
        <v>162</v>
      </c>
      <c r="G54" s="732"/>
      <c r="H54" s="104">
        <v>100</v>
      </c>
      <c r="I54" s="783"/>
      <c r="J54" s="822"/>
      <c r="K54" s="783"/>
      <c r="L54" s="783"/>
      <c r="M54" s="783"/>
      <c r="N54" s="783"/>
      <c r="O54" s="783"/>
      <c r="P54" s="783"/>
      <c r="Q54" s="783"/>
      <c r="R54" s="783"/>
      <c r="S54" s="783"/>
      <c r="T54" s="783"/>
    </row>
    <row r="55" spans="1:21" ht="60" customHeight="1" x14ac:dyDescent="0.3">
      <c r="A55" s="830"/>
      <c r="B55" s="830"/>
      <c r="C55" s="830"/>
      <c r="D55" s="830"/>
      <c r="E55" s="830"/>
      <c r="F55" s="732" t="s">
        <v>149</v>
      </c>
      <c r="G55" s="732"/>
      <c r="H55" s="104">
        <v>50</v>
      </c>
      <c r="I55" s="783"/>
      <c r="J55" s="823"/>
      <c r="K55" s="783"/>
      <c r="L55" s="783"/>
      <c r="M55" s="783"/>
      <c r="N55" s="783"/>
      <c r="O55" s="783"/>
      <c r="P55" s="783"/>
      <c r="Q55" s="783"/>
      <c r="R55" s="783"/>
      <c r="S55" s="783"/>
      <c r="T55" s="783"/>
    </row>
    <row r="56" spans="1:21" ht="60" customHeight="1" x14ac:dyDescent="0.3">
      <c r="A56" s="830"/>
      <c r="B56" s="830"/>
      <c r="C56" s="830"/>
      <c r="D56" s="830"/>
      <c r="E56" s="830"/>
      <c r="F56" s="732" t="s">
        <v>150</v>
      </c>
      <c r="G56" s="732"/>
      <c r="H56" s="104">
        <v>0</v>
      </c>
      <c r="I56" s="783"/>
      <c r="J56" s="824"/>
      <c r="K56" s="783"/>
      <c r="L56" s="783"/>
      <c r="M56" s="783"/>
      <c r="N56" s="783"/>
      <c r="O56" s="783"/>
      <c r="P56" s="783"/>
      <c r="Q56" s="783"/>
      <c r="R56" s="783"/>
      <c r="S56" s="783"/>
      <c r="T56" s="783"/>
    </row>
    <row r="57" spans="1:21" ht="30" customHeight="1" x14ac:dyDescent="0.3">
      <c r="A57" s="829" t="s">
        <v>99</v>
      </c>
      <c r="B57" s="829"/>
      <c r="C57" s="829"/>
      <c r="D57" s="829"/>
      <c r="E57" s="829"/>
      <c r="F57" s="829"/>
      <c r="G57" s="829"/>
      <c r="H57" s="829"/>
      <c r="I57" s="755">
        <f>I54</f>
        <v>0</v>
      </c>
      <c r="J57" s="755"/>
      <c r="K57" s="755">
        <f>K54</f>
        <v>0</v>
      </c>
      <c r="L57" s="755"/>
      <c r="M57" s="755">
        <f>M54</f>
        <v>0</v>
      </c>
      <c r="N57" s="755"/>
      <c r="O57" s="782">
        <f>O54</f>
        <v>0</v>
      </c>
      <c r="P57" s="782"/>
      <c r="Q57" s="782"/>
      <c r="R57" s="782">
        <f>R54</f>
        <v>0</v>
      </c>
      <c r="S57" s="782"/>
      <c r="T57" s="782"/>
    </row>
    <row r="58" spans="1:21" ht="60" customHeight="1" x14ac:dyDescent="0.3">
      <c r="A58" s="793" t="s">
        <v>156</v>
      </c>
      <c r="B58" s="793"/>
      <c r="C58" s="793"/>
      <c r="D58" s="793"/>
      <c r="E58" s="793"/>
      <c r="F58" s="793"/>
      <c r="G58" s="793"/>
      <c r="H58" s="793"/>
      <c r="I58" s="793"/>
      <c r="J58" s="793"/>
      <c r="K58" s="793"/>
      <c r="L58" s="793"/>
      <c r="M58" s="793"/>
      <c r="N58" s="793"/>
      <c r="O58" s="793"/>
      <c r="P58" s="793"/>
      <c r="Q58" s="793"/>
      <c r="R58" s="793"/>
      <c r="S58" s="793"/>
      <c r="T58" s="793"/>
    </row>
    <row r="59" spans="1:21" ht="60" customHeight="1" x14ac:dyDescent="0.3">
      <c r="A59" s="830" t="s">
        <v>159</v>
      </c>
      <c r="B59" s="830"/>
      <c r="C59" s="830"/>
      <c r="D59" s="830"/>
      <c r="E59" s="830"/>
      <c r="F59" s="831" t="s">
        <v>153</v>
      </c>
      <c r="G59" s="832"/>
      <c r="H59" s="833"/>
      <c r="I59" s="724">
        <f>IF(OR(AND(I51&lt;=85,I57=100),AND(I51&lt;=85,I57=50)),0,IF(OR(AND(I51&gt;=95,I57=100)),100,IF(OR(AND(I51&gt;=95,I57=50),AND(I51&lt;=94,I57=100),AND(I51&gt;=86,I57=100),AND(I51&lt;=94,I57=50),AND(I51&gt;=86,I57=50)),50,IF(OR(AND(I51&gt;=95,I57=0),AND(I51&lt;=94,I57=0),AND(I51&gt;=86,I57=0),AND(I51&lt;=85,I57=0)),0))))</f>
        <v>0</v>
      </c>
      <c r="J59" s="834"/>
      <c r="K59" s="724">
        <f t="shared" ref="K59" si="0">IF(OR(AND(K51&lt;=85,K57=100),AND(K51&lt;=85,K57=50)),0,IF(OR(AND(K51&gt;=95,K57=100)),100,IF(OR(AND(K51&gt;=95,K57=50),AND(K51&lt;=94,K57=100),AND(K51&gt;=86,K57=100),AND(K51&lt;=94,K57=50),AND(K51&gt;=86,K57=50)),50,IF(OR(AND(K51&gt;=95,K57=0),AND(K51&lt;=94,K57=0),AND(K51&gt;=86,K57=0),AND(K51&lt;=85,K57=0)),0))))</f>
        <v>0</v>
      </c>
      <c r="L59" s="834"/>
      <c r="M59" s="724">
        <f t="shared" ref="M59" si="1">IF(OR(AND(M51&lt;=85,M57=100),AND(M51&lt;=85,M57=50)),0,IF(OR(AND(M51&gt;=95,M57=100)),100,IF(OR(AND(M51&gt;=95,M57=50),AND(M51&lt;=94,M57=100),AND(M51&gt;=86,M57=100),AND(M51&lt;=94,M57=50),AND(M51&gt;=86,M57=50)),50,IF(OR(AND(M51&gt;=95,M57=0),AND(M51&lt;=94,M57=0),AND(M51&gt;=86,M57=0),AND(M51&lt;=85,M57=0)),0))))</f>
        <v>0</v>
      </c>
      <c r="N59" s="834"/>
      <c r="O59" s="724" t="str">
        <f>IF(OR(AND(O51&lt;=85,O57=100),AND(O51&lt;=85,O57=50)),"0",IF(OR(AND(O51&gt;=95,O57=100)),"100",IF(OR(AND(O51&gt;=95,O57=50),AND(O51&lt;=94,O57=100),AND(O51&gt;=86,O57=100),AND(O51&lt;=94,O57=50),AND(O51&gt;=86,O57=50)),"50",IF(OR(AND(O51&gt;=95,O57=0),AND(O51&lt;=94,O57=0),AND(O51&gt;=86,O57=0),AND(O51&lt;=85,O57=0)),"0"))))</f>
        <v>0</v>
      </c>
      <c r="P59" s="725"/>
      <c r="Q59" s="725"/>
      <c r="R59" s="724" t="str">
        <f>IF(OR(AND(R51&lt;=85,R57=100),AND(R51&lt;=85,R57=50)),"0",IF(OR(AND(R51&gt;=95,R57=100)),"100",IF(OR(AND(R51&gt;=95,R57=50),AND(R51&lt;=94,R57=100),AND(R51&gt;=86,R57=100),AND(R51&lt;=94,R57=50),AND(R51&gt;=86,R57=50)),"50",IF(OR(AND(R51&gt;=95,R57=0),AND(R51&lt;=94,R57=0),AND(R51&gt;=86,R57=0),AND(R51&lt;=85,R57=0)),"0"))))</f>
        <v>0</v>
      </c>
      <c r="S59" s="725"/>
      <c r="T59" s="725"/>
    </row>
    <row r="60" spans="1:21" ht="60" customHeight="1" x14ac:dyDescent="0.3">
      <c r="A60" s="830"/>
      <c r="B60" s="830"/>
      <c r="C60" s="830"/>
      <c r="D60" s="830"/>
      <c r="E60" s="830"/>
      <c r="F60" s="831" t="s">
        <v>154</v>
      </c>
      <c r="G60" s="832"/>
      <c r="H60" s="833"/>
      <c r="I60" s="726"/>
      <c r="J60" s="835"/>
      <c r="K60" s="726"/>
      <c r="L60" s="835"/>
      <c r="M60" s="726"/>
      <c r="N60" s="835"/>
      <c r="O60" s="726"/>
      <c r="P60" s="727"/>
      <c r="Q60" s="727"/>
      <c r="R60" s="726"/>
      <c r="S60" s="727"/>
      <c r="T60" s="727"/>
    </row>
    <row r="61" spans="1:21" ht="60" customHeight="1" x14ac:dyDescent="0.3">
      <c r="A61" s="830"/>
      <c r="B61" s="830"/>
      <c r="C61" s="830"/>
      <c r="D61" s="830"/>
      <c r="E61" s="830"/>
      <c r="F61" s="831" t="s">
        <v>155</v>
      </c>
      <c r="G61" s="832"/>
      <c r="H61" s="833"/>
      <c r="I61" s="728"/>
      <c r="J61" s="836"/>
      <c r="K61" s="728"/>
      <c r="L61" s="836"/>
      <c r="M61" s="728"/>
      <c r="N61" s="836"/>
      <c r="O61" s="728"/>
      <c r="P61" s="729"/>
      <c r="Q61" s="729"/>
      <c r="R61" s="728"/>
      <c r="S61" s="729"/>
      <c r="T61" s="729"/>
    </row>
    <row r="62" spans="1:21" ht="60" customHeight="1" x14ac:dyDescent="0.4">
      <c r="A62" s="793" t="s">
        <v>151</v>
      </c>
      <c r="B62" s="793"/>
      <c r="C62" s="793"/>
      <c r="D62" s="793"/>
      <c r="E62" s="793"/>
      <c r="F62" s="793"/>
      <c r="G62" s="793"/>
      <c r="H62" s="793"/>
      <c r="I62" s="793"/>
      <c r="J62" s="793"/>
      <c r="K62" s="793"/>
      <c r="L62" s="793"/>
      <c r="M62" s="793"/>
      <c r="N62" s="793"/>
      <c r="O62" s="793"/>
      <c r="P62" s="793"/>
      <c r="Q62" s="793"/>
      <c r="R62" s="793"/>
      <c r="S62" s="793"/>
      <c r="T62" s="793"/>
      <c r="U62" s="100"/>
    </row>
    <row r="63" spans="1:21" ht="60" customHeight="1" x14ac:dyDescent="0.3">
      <c r="A63" s="830" t="s">
        <v>152</v>
      </c>
      <c r="B63" s="830"/>
      <c r="C63" s="830"/>
      <c r="D63" s="830"/>
      <c r="E63" s="830"/>
      <c r="F63" s="732" t="s">
        <v>153</v>
      </c>
      <c r="G63" s="732"/>
      <c r="H63" s="135">
        <v>100</v>
      </c>
      <c r="I63" s="825" t="str">
        <f>IF(SUM(I59:T61)=0,"BAJO",IF(SUM(I59:T61)/COUNTIF(I59:T61,"&gt;0")&lt;50,"BAJO",IF(SUM(I59:T61)/COUNTIF(I59:T61,"&gt;0")=100,"FUERTE",IF(SUM(I59:T61)/COUNTIF(I59:T61,"&gt;0")&lt;=99,"MODERADO"))))</f>
        <v>BAJO</v>
      </c>
      <c r="J63" s="825"/>
      <c r="K63" s="825"/>
      <c r="L63" s="825"/>
      <c r="M63" s="825"/>
      <c r="N63" s="825"/>
      <c r="O63" s="825"/>
      <c r="P63" s="825"/>
      <c r="Q63" s="825"/>
      <c r="R63" s="825"/>
      <c r="S63" s="825"/>
      <c r="T63" s="825"/>
    </row>
    <row r="64" spans="1:21" ht="60" customHeight="1" x14ac:dyDescent="0.3">
      <c r="A64" s="830"/>
      <c r="B64" s="830"/>
      <c r="C64" s="830"/>
      <c r="D64" s="830"/>
      <c r="E64" s="830"/>
      <c r="F64" s="732" t="s">
        <v>154</v>
      </c>
      <c r="G64" s="732"/>
      <c r="H64" s="135">
        <v>50</v>
      </c>
      <c r="I64" s="825"/>
      <c r="J64" s="825"/>
      <c r="K64" s="825"/>
      <c r="L64" s="825"/>
      <c r="M64" s="825"/>
      <c r="N64" s="825"/>
      <c r="O64" s="825"/>
      <c r="P64" s="825"/>
      <c r="Q64" s="825"/>
      <c r="R64" s="825"/>
      <c r="S64" s="825"/>
      <c r="T64" s="825"/>
    </row>
    <row r="65" spans="1:20" ht="60" customHeight="1" x14ac:dyDescent="0.3">
      <c r="A65" s="830"/>
      <c r="B65" s="830"/>
      <c r="C65" s="830"/>
      <c r="D65" s="830"/>
      <c r="E65" s="830"/>
      <c r="F65" s="732" t="s">
        <v>155</v>
      </c>
      <c r="G65" s="732"/>
      <c r="H65" s="135">
        <v>0</v>
      </c>
      <c r="I65" s="825"/>
      <c r="J65" s="825"/>
      <c r="K65" s="825"/>
      <c r="L65" s="825"/>
      <c r="M65" s="825"/>
      <c r="N65" s="825"/>
      <c r="O65" s="825"/>
      <c r="P65" s="825"/>
      <c r="Q65" s="825"/>
      <c r="R65" s="825"/>
      <c r="S65" s="825"/>
      <c r="T65" s="825"/>
    </row>
    <row r="66" spans="1:20" ht="30" customHeight="1" x14ac:dyDescent="0.35">
      <c r="A66" s="47"/>
      <c r="B66" s="47"/>
      <c r="C66" s="47"/>
      <c r="D66" s="35"/>
      <c r="E66" s="35"/>
      <c r="F66" s="35"/>
      <c r="G66" s="35"/>
      <c r="H66" s="35"/>
      <c r="I66" s="35"/>
      <c r="J66" s="35"/>
      <c r="K66" s="35"/>
      <c r="L66" s="35"/>
      <c r="M66" s="35"/>
      <c r="N66" s="35"/>
      <c r="O66" s="45"/>
      <c r="P66" s="46"/>
      <c r="Q66" s="46"/>
      <c r="R66" s="46"/>
      <c r="S66" s="46"/>
      <c r="T66" s="46"/>
    </row>
    <row r="67" spans="1:20" ht="30" customHeight="1" x14ac:dyDescent="0.3">
      <c r="A67" s="41"/>
      <c r="B67" s="41"/>
      <c r="C67" s="42"/>
      <c r="D67" s="42"/>
      <c r="E67" s="42"/>
      <c r="F67" s="42"/>
      <c r="G67" s="42"/>
      <c r="H67" s="42"/>
      <c r="I67" s="42"/>
      <c r="J67" s="102"/>
      <c r="K67" s="102"/>
      <c r="L67" s="58"/>
      <c r="M67" s="58"/>
      <c r="N67" s="50"/>
      <c r="O67" s="59"/>
      <c r="P67" s="48"/>
      <c r="Q67" s="48"/>
      <c r="R67" s="48"/>
      <c r="S67" s="48"/>
      <c r="T67" s="48"/>
    </row>
    <row r="68" spans="1:20" ht="30" customHeight="1" x14ac:dyDescent="0.3">
      <c r="A68" s="43"/>
      <c r="B68" s="43"/>
      <c r="C68" s="43"/>
      <c r="D68" s="43"/>
      <c r="E68" s="43"/>
      <c r="F68" s="43"/>
      <c r="G68" s="43"/>
      <c r="H68" s="43"/>
      <c r="I68" s="43"/>
      <c r="J68" s="43"/>
      <c r="K68" s="60"/>
      <c r="L68" s="60"/>
      <c r="M68" s="50"/>
      <c r="N68" s="50"/>
      <c r="O68" s="59"/>
      <c r="P68" s="59"/>
      <c r="Q68" s="59"/>
      <c r="R68" s="59"/>
      <c r="S68" s="59"/>
      <c r="T68" s="59"/>
    </row>
    <row r="69" spans="1:20" ht="69" customHeight="1" x14ac:dyDescent="0.3">
      <c r="A69" s="730" t="s">
        <v>100</v>
      </c>
      <c r="B69" s="730"/>
      <c r="C69" s="730"/>
      <c r="D69" s="730"/>
      <c r="E69" s="730"/>
      <c r="F69" s="730"/>
      <c r="G69" s="730"/>
      <c r="H69" s="730"/>
      <c r="I69" s="730"/>
      <c r="J69" s="730"/>
      <c r="K69" s="730"/>
      <c r="L69" s="730"/>
      <c r="M69" s="730"/>
      <c r="N69" s="730"/>
      <c r="O69" s="730"/>
      <c r="P69" s="730"/>
      <c r="Q69" s="730"/>
      <c r="R69" s="730"/>
      <c r="S69" s="730"/>
      <c r="T69" s="730"/>
    </row>
    <row r="70" spans="1:20" ht="30" customHeight="1" x14ac:dyDescent="0.35">
      <c r="A70" s="105"/>
      <c r="B70" s="105"/>
      <c r="C70" s="105"/>
      <c r="D70" s="105"/>
      <c r="E70" s="105"/>
      <c r="F70" s="105"/>
      <c r="G70" s="105"/>
      <c r="H70" s="105"/>
      <c r="I70" s="105"/>
      <c r="J70" s="105"/>
      <c r="K70" s="105"/>
      <c r="L70" s="105"/>
      <c r="M70" s="105"/>
      <c r="N70" s="105"/>
      <c r="O70" s="106"/>
      <c r="P70" s="107"/>
      <c r="Q70" s="107"/>
      <c r="R70" s="107"/>
      <c r="S70" s="107"/>
      <c r="T70" s="107"/>
    </row>
    <row r="71" spans="1:20"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row>
    <row r="72" spans="1:20"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row>
    <row r="73" spans="1:20" s="99" customFormat="1" ht="50.1" customHeight="1" x14ac:dyDescent="0.45">
      <c r="A73" s="733">
        <f>G10</f>
        <v>0</v>
      </c>
      <c r="B73" s="733"/>
      <c r="C73" s="733"/>
      <c r="D73" s="733"/>
      <c r="E73" s="733"/>
      <c r="F73" s="733"/>
      <c r="G73" s="733"/>
      <c r="H73" s="734">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3" s="734"/>
      <c r="J73" s="734"/>
      <c r="K73" s="734"/>
      <c r="L73" s="734"/>
      <c r="M73" s="734"/>
      <c r="N73" s="734"/>
      <c r="O73" s="737" t="str">
        <f>IF(A73-H73=0,"1",A73-H73)</f>
        <v>1</v>
      </c>
      <c r="P73" s="737"/>
      <c r="Q73" s="737"/>
      <c r="R73" s="737"/>
      <c r="S73" s="737"/>
      <c r="T73" s="737"/>
    </row>
    <row r="74" spans="1:20"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row>
    <row r="75" spans="1:20"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row>
    <row r="76" spans="1:20"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row>
    <row r="77" spans="1:20" s="99" customFormat="1" ht="50.1" customHeight="1" x14ac:dyDescent="0.45">
      <c r="A77" s="733">
        <f>G11</f>
        <v>0</v>
      </c>
      <c r="B77" s="733"/>
      <c r="C77" s="733"/>
      <c r="D77" s="733"/>
      <c r="E77" s="733"/>
      <c r="F77" s="733"/>
      <c r="G77" s="733"/>
      <c r="H77" s="736">
        <f>IF(OR(AND(H25=1,H25=2,H25=3,H25=4,H25=5),AND(H28=1,H28=2,H28=3,H28=4,H28=5),AND(I63="Fuerte")),"2",IF(OR(AND(H25=1,H25=2,H25=3,H25=4,H25=5),AND(H29=1,H29=2,H29=3,H29=4,H29=5),AND(I63="Fuerte")),"2",IF(OR(AND(H25=1,H25=2,H25=3,H25=4,H25=5),AND(H30=1,H30=2,H30=3,H30=4,H30=5),AND(I63="Fuerte")),"2",IF(OR(AND(H25=1,H25=2,H25=3,H25=4,H25=5),AND(H28=1,H28=2,H28=3,H28=4,H28=5),AND(I63="Moderado")),"1",IF(OR(AND(H25=1,H25=2,H25=3,H25=4,H25=5),AND(H29=1,H29=2,H29=3,H29=4,H29=5),AND(I63="Moderado")),"1",IF(OR(AND(H25=1,H25=2,H25=3,H25=4,H25=5),AND(H30=1,H30=2,H30=3,H30=4,H30=5),AND(I63="Moderado")),"1",))))))</f>
        <v>0</v>
      </c>
      <c r="I77" s="736"/>
      <c r="J77" s="736"/>
      <c r="K77" s="736"/>
      <c r="L77" s="736"/>
      <c r="M77" s="736"/>
      <c r="N77" s="736"/>
      <c r="O77" s="733" t="str">
        <f>IF(A77-H77=0,"1",A77-H77)</f>
        <v>1</v>
      </c>
      <c r="P77" s="733"/>
      <c r="Q77" s="733"/>
      <c r="R77" s="733"/>
      <c r="S77" s="733"/>
      <c r="T77" s="733"/>
    </row>
    <row r="78" spans="1:20"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row>
    <row r="79" spans="1:20"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row>
    <row r="80" spans="1:20"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row>
    <row r="81" spans="1:20" s="99" customFormat="1" ht="50.1" customHeight="1" x14ac:dyDescent="0.45">
      <c r="A81" s="733" t="str">
        <f>O73</f>
        <v>1</v>
      </c>
      <c r="B81" s="733"/>
      <c r="C81" s="733"/>
      <c r="D81" s="733"/>
      <c r="E81" s="733"/>
      <c r="F81" s="733"/>
      <c r="G81" s="733"/>
      <c r="H81" s="733" t="str">
        <f>O77</f>
        <v>1</v>
      </c>
      <c r="I81" s="733"/>
      <c r="J81" s="733"/>
      <c r="K81" s="733"/>
      <c r="L81" s="733"/>
      <c r="M81" s="733"/>
      <c r="N81" s="733"/>
      <c r="O81" s="734" t="str">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
      </c>
      <c r="P81" s="734"/>
      <c r="Q81" s="734"/>
      <c r="R81" s="734"/>
      <c r="S81" s="734"/>
      <c r="T81" s="734"/>
    </row>
    <row r="82" spans="1:20" x14ac:dyDescent="0.3">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o19DXKU8B8TzbcDBejdPMN7ceW3+1HOzt/W+xGQQUZrtr3GHAebFM5tJ2s5zAuiMjkLu7GN2Ovj94+sfYjNgRQ==" saltValue="+HCi7OLEgm+crOFmZ4R5XQ==" spinCount="100000" sheet="1" objects="1" scenarios="1"/>
  <mergeCells count="205">
    <mergeCell ref="B1:T1"/>
    <mergeCell ref="B2:T2"/>
    <mergeCell ref="B3:T3"/>
    <mergeCell ref="A5:T5"/>
    <mergeCell ref="B6:C6"/>
    <mergeCell ref="D6:T6"/>
    <mergeCell ref="B7:C7"/>
    <mergeCell ref="D7:T7"/>
    <mergeCell ref="A8:T8"/>
    <mergeCell ref="A9:T9"/>
    <mergeCell ref="A10:F10"/>
    <mergeCell ref="G10:I10"/>
    <mergeCell ref="J10:T10"/>
    <mergeCell ref="A11:F11"/>
    <mergeCell ref="G11:I11"/>
    <mergeCell ref="J11:T11"/>
    <mergeCell ref="A13:T13"/>
    <mergeCell ref="A14:T14"/>
    <mergeCell ref="A15:F17"/>
    <mergeCell ref="G15:N17"/>
    <mergeCell ref="O15:T15"/>
    <mergeCell ref="O16:Q16"/>
    <mergeCell ref="R16:T16"/>
    <mergeCell ref="A18:F18"/>
    <mergeCell ref="H18:N18"/>
    <mergeCell ref="A19:F19"/>
    <mergeCell ref="H19:N19"/>
    <mergeCell ref="S35:T36"/>
    <mergeCell ref="F36:G36"/>
    <mergeCell ref="A20:F20"/>
    <mergeCell ref="H20:N20"/>
    <mergeCell ref="A21:F21"/>
    <mergeCell ref="H21:N21"/>
    <mergeCell ref="A22:F22"/>
    <mergeCell ref="H22:N22"/>
    <mergeCell ref="A25:G25"/>
    <mergeCell ref="A26:G26"/>
    <mergeCell ref="A27:G27"/>
    <mergeCell ref="K37:K38"/>
    <mergeCell ref="L37:L38"/>
    <mergeCell ref="F38:G38"/>
    <mergeCell ref="M37:M38"/>
    <mergeCell ref="N37:N38"/>
    <mergeCell ref="A28:G28"/>
    <mergeCell ref="A29:G29"/>
    <mergeCell ref="A30:G30"/>
    <mergeCell ref="A32:T32"/>
    <mergeCell ref="A33:T33"/>
    <mergeCell ref="A34:G34"/>
    <mergeCell ref="P34:Q34"/>
    <mergeCell ref="S34:T34"/>
    <mergeCell ref="A35:E36"/>
    <mergeCell ref="F35:G35"/>
    <mergeCell ref="I35:I36"/>
    <mergeCell ref="J35:J36"/>
    <mergeCell ref="K35:K36"/>
    <mergeCell ref="L35:L36"/>
    <mergeCell ref="M35:M36"/>
    <mergeCell ref="N35:N36"/>
    <mergeCell ref="O35:O36"/>
    <mergeCell ref="P35:Q36"/>
    <mergeCell ref="R35:R36"/>
    <mergeCell ref="F42:G42"/>
    <mergeCell ref="F43:G43"/>
    <mergeCell ref="M41:M43"/>
    <mergeCell ref="O37:O38"/>
    <mergeCell ref="P37:Q38"/>
    <mergeCell ref="R37:R38"/>
    <mergeCell ref="S37:T38"/>
    <mergeCell ref="A39:E40"/>
    <mergeCell ref="F39:G39"/>
    <mergeCell ref="I39:I40"/>
    <mergeCell ref="J39:J40"/>
    <mergeCell ref="K39:K40"/>
    <mergeCell ref="L39:L40"/>
    <mergeCell ref="F40:G40"/>
    <mergeCell ref="M39:M40"/>
    <mergeCell ref="N39:N40"/>
    <mergeCell ref="O39:O40"/>
    <mergeCell ref="P39:Q40"/>
    <mergeCell ref="R39:R40"/>
    <mergeCell ref="S39:T40"/>
    <mergeCell ref="A37:E38"/>
    <mergeCell ref="F37:G37"/>
    <mergeCell ref="I37:I38"/>
    <mergeCell ref="J37:J38"/>
    <mergeCell ref="N41:N43"/>
    <mergeCell ref="O41:O43"/>
    <mergeCell ref="P41:Q43"/>
    <mergeCell ref="R41:R43"/>
    <mergeCell ref="S41:T43"/>
    <mergeCell ref="A44:E45"/>
    <mergeCell ref="F44:G44"/>
    <mergeCell ref="I44:I45"/>
    <mergeCell ref="J44:J45"/>
    <mergeCell ref="K44:K45"/>
    <mergeCell ref="L44:L45"/>
    <mergeCell ref="F45:G45"/>
    <mergeCell ref="M44:M45"/>
    <mergeCell ref="N44:N45"/>
    <mergeCell ref="O44:O45"/>
    <mergeCell ref="P44:Q45"/>
    <mergeCell ref="R44:R45"/>
    <mergeCell ref="S44:T45"/>
    <mergeCell ref="A41:E43"/>
    <mergeCell ref="F41:G41"/>
    <mergeCell ref="I41:I43"/>
    <mergeCell ref="J41:J43"/>
    <mergeCell ref="K41:K43"/>
    <mergeCell ref="L41:L43"/>
    <mergeCell ref="O46:O47"/>
    <mergeCell ref="P46:Q47"/>
    <mergeCell ref="R46:R47"/>
    <mergeCell ref="S46:T47"/>
    <mergeCell ref="A48:E50"/>
    <mergeCell ref="F48:G48"/>
    <mergeCell ref="I48:I50"/>
    <mergeCell ref="J48:J50"/>
    <mergeCell ref="K48:K50"/>
    <mergeCell ref="L48:L50"/>
    <mergeCell ref="F49:G49"/>
    <mergeCell ref="F50:G50"/>
    <mergeCell ref="A46:E47"/>
    <mergeCell ref="F46:G46"/>
    <mergeCell ref="I46:I47"/>
    <mergeCell ref="J46:J47"/>
    <mergeCell ref="K46:K47"/>
    <mergeCell ref="L46:L47"/>
    <mergeCell ref="F47:G47"/>
    <mergeCell ref="M46:M47"/>
    <mergeCell ref="N46:N47"/>
    <mergeCell ref="M48:M50"/>
    <mergeCell ref="N48:N50"/>
    <mergeCell ref="O48:O50"/>
    <mergeCell ref="P48:Q50"/>
    <mergeCell ref="R48:R50"/>
    <mergeCell ref="S48:T50"/>
    <mergeCell ref="K54:K56"/>
    <mergeCell ref="L54:L56"/>
    <mergeCell ref="R54:R56"/>
    <mergeCell ref="S54:T56"/>
    <mergeCell ref="A52:T52"/>
    <mergeCell ref="A53:G53"/>
    <mergeCell ref="P53:Q53"/>
    <mergeCell ref="S53:T53"/>
    <mergeCell ref="A54:E56"/>
    <mergeCell ref="F54:G54"/>
    <mergeCell ref="F55:G55"/>
    <mergeCell ref="F56:G56"/>
    <mergeCell ref="M54:M56"/>
    <mergeCell ref="N54:N56"/>
    <mergeCell ref="I54:I56"/>
    <mergeCell ref="J54:J56"/>
    <mergeCell ref="O57:Q57"/>
    <mergeCell ref="A51:G51"/>
    <mergeCell ref="I51:J51"/>
    <mergeCell ref="K51:L51"/>
    <mergeCell ref="M51:N51"/>
    <mergeCell ref="O54:O56"/>
    <mergeCell ref="P54:Q56"/>
    <mergeCell ref="O51:Q51"/>
    <mergeCell ref="R57:T57"/>
    <mergeCell ref="A57:H57"/>
    <mergeCell ref="I57:J57"/>
    <mergeCell ref="K57:L57"/>
    <mergeCell ref="M57:N57"/>
    <mergeCell ref="R51:T51"/>
    <mergeCell ref="A58:T58"/>
    <mergeCell ref="A59:E61"/>
    <mergeCell ref="F59:H59"/>
    <mergeCell ref="I59:J61"/>
    <mergeCell ref="K59:L61"/>
    <mergeCell ref="M59:N61"/>
    <mergeCell ref="O59:Q61"/>
    <mergeCell ref="R59:T61"/>
    <mergeCell ref="F60:H60"/>
    <mergeCell ref="F61:H61"/>
    <mergeCell ref="A62:T62"/>
    <mergeCell ref="A63:E65"/>
    <mergeCell ref="F63:G63"/>
    <mergeCell ref="I63:T65"/>
    <mergeCell ref="F64:G64"/>
    <mergeCell ref="F65:G65"/>
    <mergeCell ref="A69:T69"/>
    <mergeCell ref="A71:T71"/>
    <mergeCell ref="A72:G72"/>
    <mergeCell ref="H72:N72"/>
    <mergeCell ref="O72:T72"/>
    <mergeCell ref="A79:T79"/>
    <mergeCell ref="A80:G80"/>
    <mergeCell ref="H80:N80"/>
    <mergeCell ref="O80:T80"/>
    <mergeCell ref="A81:G81"/>
    <mergeCell ref="H81:N81"/>
    <mergeCell ref="O81:T81"/>
    <mergeCell ref="A73:G73"/>
    <mergeCell ref="H73:N73"/>
    <mergeCell ref="O73:T73"/>
    <mergeCell ref="A75:T75"/>
    <mergeCell ref="A76:G76"/>
    <mergeCell ref="H76:N76"/>
    <mergeCell ref="O76:T76"/>
    <mergeCell ref="A77:G77"/>
    <mergeCell ref="H77:N77"/>
    <mergeCell ref="O77:T77"/>
  </mergeCells>
  <conditionalFormatting sqref="J11">
    <cfRule type="expression" dxfId="68" priority="14" stopIfTrue="1">
      <formula>LEFT(J11,4)="ALTO"</formula>
    </cfRule>
    <cfRule type="expression" dxfId="67" priority="15" stopIfTrue="1">
      <formula>LEFT(J11,8)="MODERADO"</formula>
    </cfRule>
    <cfRule type="expression" dxfId="66" priority="16" stopIfTrue="1">
      <formula>LEFT(J11,7)="EXTREMO"</formula>
    </cfRule>
    <cfRule type="expression" dxfId="65" priority="17" stopIfTrue="1">
      <formula>LEFT(J11,4)="BAJO"</formula>
    </cfRule>
  </conditionalFormatting>
  <conditionalFormatting sqref="O81">
    <cfRule type="expression" dxfId="64" priority="10" stopIfTrue="1">
      <formula>LEFT(O81,4)="ALTO"</formula>
    </cfRule>
    <cfRule type="expression" dxfId="63" priority="11" stopIfTrue="1">
      <formula>LEFT(O81,8)="MODERADO"</formula>
    </cfRule>
    <cfRule type="expression" dxfId="62" priority="12" stopIfTrue="1">
      <formula>LEFT(O81,7)="EXTREMO"</formula>
    </cfRule>
    <cfRule type="expression" dxfId="61" priority="13" stopIfTrue="1">
      <formula>LEFT(O81,4)="BAJO"</formula>
    </cfRule>
  </conditionalFormatting>
  <conditionalFormatting sqref="I63:T65">
    <cfRule type="containsText" dxfId="60" priority="1" stopIfTrue="1" operator="containsText" text="Fuerte">
      <formula>NOT(ISERROR(SEARCH("Fuerte",I63)))</formula>
    </cfRule>
    <cfRule type="containsText" dxfId="59" priority="2" stopIfTrue="1" operator="containsText" text="Moderado">
      <formula>NOT(ISERROR(SEARCH("Moderado",I63)))</formula>
    </cfRule>
    <cfRule type="containsText" dxfId="58" priority="3" stopIfTrue="1" operator="containsText" text="BAJO">
      <formula>NOT(ISERROR(SEARCH("BAJO",I63)))</formula>
    </cfRule>
  </conditionalFormatting>
  <pageMargins left="0.7" right="0.7" top="0.75" bottom="0.75" header="0.3" footer="0.3"/>
  <pageSetup paperSize="9" scale="1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21">
    <tabColor theme="5" tint="0.79998168889431442"/>
  </sheetPr>
  <dimension ref="A1:N27"/>
  <sheetViews>
    <sheetView workbookViewId="0">
      <selection activeCell="I59" sqref="I59:T61"/>
    </sheetView>
  </sheetViews>
  <sheetFormatPr baseColWidth="10" defaultRowHeight="15" x14ac:dyDescent="0.25"/>
  <sheetData>
    <row r="1" spans="1:13" ht="17.25" thickBot="1" x14ac:dyDescent="0.3">
      <c r="A1" s="907" t="s">
        <v>109</v>
      </c>
      <c r="B1" s="908"/>
      <c r="C1" s="908"/>
      <c r="D1" s="908"/>
      <c r="E1" s="908"/>
      <c r="F1" s="908"/>
      <c r="G1" s="908"/>
      <c r="H1" s="908"/>
      <c r="I1" s="908"/>
      <c r="J1" s="908"/>
      <c r="K1" s="908"/>
      <c r="L1" s="908"/>
      <c r="M1" s="909"/>
    </row>
    <row r="2" spans="1:13" ht="25.5" customHeight="1" x14ac:dyDescent="0.25">
      <c r="A2" s="910" t="s">
        <v>15</v>
      </c>
      <c r="B2" s="912" t="s">
        <v>110</v>
      </c>
      <c r="C2" s="913"/>
      <c r="D2" s="913"/>
      <c r="E2" s="913"/>
      <c r="F2" s="913"/>
      <c r="G2" s="913"/>
      <c r="H2" s="913"/>
      <c r="I2" s="913"/>
      <c r="J2" s="913"/>
      <c r="K2" s="913"/>
      <c r="L2" s="916" t="s">
        <v>200</v>
      </c>
      <c r="M2" s="917"/>
    </row>
    <row r="3" spans="1:13" ht="25.5" customHeight="1" x14ac:dyDescent="0.25">
      <c r="A3" s="911"/>
      <c r="B3" s="914"/>
      <c r="C3" s="915"/>
      <c r="D3" s="915"/>
      <c r="E3" s="915"/>
      <c r="F3" s="915"/>
      <c r="G3" s="915"/>
      <c r="H3" s="915"/>
      <c r="I3" s="915"/>
      <c r="J3" s="915"/>
      <c r="K3" s="915"/>
      <c r="L3" s="126" t="s">
        <v>111</v>
      </c>
      <c r="M3" s="127" t="s">
        <v>112</v>
      </c>
    </row>
    <row r="4" spans="1:13" ht="30" customHeight="1" x14ac:dyDescent="0.25">
      <c r="A4" s="65">
        <v>1</v>
      </c>
      <c r="B4" s="901" t="s">
        <v>113</v>
      </c>
      <c r="C4" s="902"/>
      <c r="D4" s="902"/>
      <c r="E4" s="902"/>
      <c r="F4" s="902"/>
      <c r="G4" s="902"/>
      <c r="H4" s="902"/>
      <c r="I4" s="902"/>
      <c r="J4" s="902"/>
      <c r="K4" s="903"/>
      <c r="L4" s="185"/>
      <c r="M4" s="186"/>
    </row>
    <row r="5" spans="1:13" ht="30" customHeight="1" x14ac:dyDescent="0.25">
      <c r="A5" s="65">
        <v>2</v>
      </c>
      <c r="B5" s="901" t="s">
        <v>114</v>
      </c>
      <c r="C5" s="902"/>
      <c r="D5" s="902"/>
      <c r="E5" s="902"/>
      <c r="F5" s="902"/>
      <c r="G5" s="902"/>
      <c r="H5" s="902"/>
      <c r="I5" s="902"/>
      <c r="J5" s="902"/>
      <c r="K5" s="903"/>
      <c r="L5" s="185"/>
      <c r="M5" s="186"/>
    </row>
    <row r="6" spans="1:13" ht="30" customHeight="1" x14ac:dyDescent="0.25">
      <c r="A6" s="65">
        <v>3</v>
      </c>
      <c r="B6" s="901" t="s">
        <v>115</v>
      </c>
      <c r="C6" s="902"/>
      <c r="D6" s="902"/>
      <c r="E6" s="902"/>
      <c r="F6" s="902"/>
      <c r="G6" s="902"/>
      <c r="H6" s="902"/>
      <c r="I6" s="902"/>
      <c r="J6" s="902"/>
      <c r="K6" s="903"/>
      <c r="L6" s="185"/>
      <c r="M6" s="186"/>
    </row>
    <row r="7" spans="1:13" ht="30" customHeight="1" x14ac:dyDescent="0.25">
      <c r="A7" s="65">
        <v>4</v>
      </c>
      <c r="B7" s="901" t="s">
        <v>116</v>
      </c>
      <c r="C7" s="902"/>
      <c r="D7" s="902"/>
      <c r="E7" s="902"/>
      <c r="F7" s="902"/>
      <c r="G7" s="902"/>
      <c r="H7" s="902"/>
      <c r="I7" s="902"/>
      <c r="J7" s="902"/>
      <c r="K7" s="903"/>
      <c r="L7" s="185"/>
      <c r="M7" s="186"/>
    </row>
    <row r="8" spans="1:13" ht="30" customHeight="1" x14ac:dyDescent="0.25">
      <c r="A8" s="65">
        <v>5</v>
      </c>
      <c r="B8" s="901" t="s">
        <v>117</v>
      </c>
      <c r="C8" s="902"/>
      <c r="D8" s="902"/>
      <c r="E8" s="902"/>
      <c r="F8" s="902"/>
      <c r="G8" s="902"/>
      <c r="H8" s="902"/>
      <c r="I8" s="902"/>
      <c r="J8" s="902"/>
      <c r="K8" s="903"/>
      <c r="L8" s="185"/>
      <c r="M8" s="186"/>
    </row>
    <row r="9" spans="1:13" ht="30" customHeight="1" x14ac:dyDescent="0.25">
      <c r="A9" s="65">
        <v>6</v>
      </c>
      <c r="B9" s="901" t="s">
        <v>118</v>
      </c>
      <c r="C9" s="902"/>
      <c r="D9" s="902"/>
      <c r="E9" s="902"/>
      <c r="F9" s="902"/>
      <c r="G9" s="902"/>
      <c r="H9" s="902"/>
      <c r="I9" s="902"/>
      <c r="J9" s="902"/>
      <c r="K9" s="903"/>
      <c r="L9" s="185"/>
      <c r="M9" s="186"/>
    </row>
    <row r="10" spans="1:13" ht="30" customHeight="1" x14ac:dyDescent="0.25">
      <c r="A10" s="65">
        <v>7</v>
      </c>
      <c r="B10" s="901" t="s">
        <v>119</v>
      </c>
      <c r="C10" s="902"/>
      <c r="D10" s="902"/>
      <c r="E10" s="902"/>
      <c r="F10" s="902"/>
      <c r="G10" s="902"/>
      <c r="H10" s="902"/>
      <c r="I10" s="902"/>
      <c r="J10" s="902"/>
      <c r="K10" s="903"/>
      <c r="L10" s="185"/>
      <c r="M10" s="186"/>
    </row>
    <row r="11" spans="1:13" ht="30" customHeight="1" x14ac:dyDescent="0.25">
      <c r="A11" s="65">
        <v>8</v>
      </c>
      <c r="B11" s="901" t="s">
        <v>120</v>
      </c>
      <c r="C11" s="902"/>
      <c r="D11" s="902"/>
      <c r="E11" s="902"/>
      <c r="F11" s="902"/>
      <c r="G11" s="902"/>
      <c r="H11" s="902"/>
      <c r="I11" s="902"/>
      <c r="J11" s="902"/>
      <c r="K11" s="903"/>
      <c r="L11" s="185"/>
      <c r="M11" s="186"/>
    </row>
    <row r="12" spans="1:13" ht="30" customHeight="1" x14ac:dyDescent="0.25">
      <c r="A12" s="65">
        <v>9</v>
      </c>
      <c r="B12" s="901" t="s">
        <v>121</v>
      </c>
      <c r="C12" s="902"/>
      <c r="D12" s="902"/>
      <c r="E12" s="902"/>
      <c r="F12" s="902"/>
      <c r="G12" s="902"/>
      <c r="H12" s="902"/>
      <c r="I12" s="902"/>
      <c r="J12" s="902"/>
      <c r="K12" s="903"/>
      <c r="L12" s="185"/>
      <c r="M12" s="186"/>
    </row>
    <row r="13" spans="1:13" ht="30" customHeight="1" x14ac:dyDescent="0.25">
      <c r="A13" s="65">
        <v>10</v>
      </c>
      <c r="B13" s="901" t="s">
        <v>122</v>
      </c>
      <c r="C13" s="902"/>
      <c r="D13" s="902"/>
      <c r="E13" s="902"/>
      <c r="F13" s="902"/>
      <c r="G13" s="902"/>
      <c r="H13" s="902"/>
      <c r="I13" s="902"/>
      <c r="J13" s="902"/>
      <c r="K13" s="903"/>
      <c r="L13" s="185"/>
      <c r="M13" s="186"/>
    </row>
    <row r="14" spans="1:13" ht="30" customHeight="1" x14ac:dyDescent="0.25">
      <c r="A14" s="65">
        <v>11</v>
      </c>
      <c r="B14" s="901" t="s">
        <v>123</v>
      </c>
      <c r="C14" s="902"/>
      <c r="D14" s="902"/>
      <c r="E14" s="902"/>
      <c r="F14" s="902"/>
      <c r="G14" s="902"/>
      <c r="H14" s="902"/>
      <c r="I14" s="902"/>
      <c r="J14" s="902"/>
      <c r="K14" s="903"/>
      <c r="L14" s="185"/>
      <c r="M14" s="186"/>
    </row>
    <row r="15" spans="1:13" ht="30" customHeight="1" x14ac:dyDescent="0.25">
      <c r="A15" s="65">
        <v>12</v>
      </c>
      <c r="B15" s="901" t="s">
        <v>124</v>
      </c>
      <c r="C15" s="902"/>
      <c r="D15" s="902"/>
      <c r="E15" s="902"/>
      <c r="F15" s="902"/>
      <c r="G15" s="902"/>
      <c r="H15" s="902"/>
      <c r="I15" s="902"/>
      <c r="J15" s="902"/>
      <c r="K15" s="903"/>
      <c r="L15" s="185"/>
      <c r="M15" s="186"/>
    </row>
    <row r="16" spans="1:13" ht="30" customHeight="1" x14ac:dyDescent="0.25">
      <c r="A16" s="65">
        <v>13</v>
      </c>
      <c r="B16" s="901" t="s">
        <v>125</v>
      </c>
      <c r="C16" s="902"/>
      <c r="D16" s="902"/>
      <c r="E16" s="902"/>
      <c r="F16" s="902"/>
      <c r="G16" s="902"/>
      <c r="H16" s="902"/>
      <c r="I16" s="902"/>
      <c r="J16" s="902"/>
      <c r="K16" s="903"/>
      <c r="L16" s="185"/>
      <c r="M16" s="186"/>
    </row>
    <row r="17" spans="1:14" ht="30" customHeight="1" x14ac:dyDescent="0.25">
      <c r="A17" s="65">
        <v>14</v>
      </c>
      <c r="B17" s="901" t="s">
        <v>126</v>
      </c>
      <c r="C17" s="902"/>
      <c r="D17" s="902"/>
      <c r="E17" s="902"/>
      <c r="F17" s="902"/>
      <c r="G17" s="902"/>
      <c r="H17" s="902"/>
      <c r="I17" s="902"/>
      <c r="J17" s="902"/>
      <c r="K17" s="903"/>
      <c r="L17" s="185"/>
      <c r="M17" s="186"/>
    </row>
    <row r="18" spans="1:14" ht="30" customHeight="1" x14ac:dyDescent="0.25">
      <c r="A18" s="65">
        <v>15</v>
      </c>
      <c r="B18" s="901" t="s">
        <v>127</v>
      </c>
      <c r="C18" s="902"/>
      <c r="D18" s="902"/>
      <c r="E18" s="902"/>
      <c r="F18" s="902"/>
      <c r="G18" s="902"/>
      <c r="H18" s="902"/>
      <c r="I18" s="902"/>
      <c r="J18" s="902"/>
      <c r="K18" s="903"/>
      <c r="L18" s="185"/>
      <c r="M18" s="186"/>
    </row>
    <row r="19" spans="1:14" ht="30" customHeight="1" x14ac:dyDescent="0.25">
      <c r="A19" s="65">
        <v>16</v>
      </c>
      <c r="B19" s="901" t="s">
        <v>128</v>
      </c>
      <c r="C19" s="902"/>
      <c r="D19" s="902"/>
      <c r="E19" s="902"/>
      <c r="F19" s="902"/>
      <c r="G19" s="902"/>
      <c r="H19" s="902"/>
      <c r="I19" s="902"/>
      <c r="J19" s="902"/>
      <c r="K19" s="903"/>
      <c r="L19" s="185"/>
      <c r="M19" s="186"/>
    </row>
    <row r="20" spans="1:14" ht="30" customHeight="1" x14ac:dyDescent="0.25">
      <c r="A20" s="65">
        <v>17</v>
      </c>
      <c r="B20" s="901" t="s">
        <v>129</v>
      </c>
      <c r="C20" s="902"/>
      <c r="D20" s="902"/>
      <c r="E20" s="902"/>
      <c r="F20" s="902"/>
      <c r="G20" s="902"/>
      <c r="H20" s="902"/>
      <c r="I20" s="902"/>
      <c r="J20" s="902"/>
      <c r="K20" s="903"/>
      <c r="L20" s="185"/>
      <c r="M20" s="186"/>
    </row>
    <row r="21" spans="1:14" ht="30" customHeight="1" x14ac:dyDescent="0.25">
      <c r="A21" s="65">
        <v>18</v>
      </c>
      <c r="B21" s="901" t="s">
        <v>130</v>
      </c>
      <c r="C21" s="902"/>
      <c r="D21" s="902"/>
      <c r="E21" s="902"/>
      <c r="F21" s="902"/>
      <c r="G21" s="902"/>
      <c r="H21" s="902"/>
      <c r="I21" s="902"/>
      <c r="J21" s="902"/>
      <c r="K21" s="903"/>
      <c r="L21" s="185"/>
      <c r="M21" s="186"/>
    </row>
    <row r="22" spans="1:14" ht="30" customHeight="1" x14ac:dyDescent="0.25">
      <c r="A22" s="65">
        <v>19</v>
      </c>
      <c r="B22" s="901" t="s">
        <v>131</v>
      </c>
      <c r="C22" s="902"/>
      <c r="D22" s="902"/>
      <c r="E22" s="902"/>
      <c r="F22" s="902"/>
      <c r="G22" s="902"/>
      <c r="H22" s="902"/>
      <c r="I22" s="902"/>
      <c r="J22" s="902"/>
      <c r="K22" s="903"/>
      <c r="L22" s="185"/>
      <c r="M22" s="186"/>
    </row>
    <row r="23" spans="1:14" ht="16.5" x14ac:dyDescent="0.25">
      <c r="A23" s="66"/>
      <c r="B23" s="67"/>
      <c r="C23" s="67"/>
      <c r="D23" s="67"/>
      <c r="E23" s="67"/>
      <c r="F23" s="67"/>
      <c r="G23" s="67"/>
      <c r="H23" s="67"/>
      <c r="I23" s="67"/>
      <c r="J23" s="67"/>
      <c r="K23" s="68"/>
      <c r="L23" s="68"/>
      <c r="M23" s="68"/>
    </row>
    <row r="24" spans="1:14" ht="36.75" customHeight="1" x14ac:dyDescent="0.25">
      <c r="A24" s="904" t="s">
        <v>132</v>
      </c>
      <c r="B24" s="904"/>
      <c r="C24" s="128">
        <f>COUNTIF(L4:L22,"X")</f>
        <v>0</v>
      </c>
      <c r="D24" s="129"/>
      <c r="E24" s="904" t="s">
        <v>133</v>
      </c>
      <c r="F24" s="904"/>
      <c r="G24" s="904"/>
      <c r="H24" s="128">
        <f>COUNTIF(M4:M22,"X")</f>
        <v>0</v>
      </c>
      <c r="I24" s="905" t="s">
        <v>197</v>
      </c>
      <c r="J24" s="905"/>
      <c r="K24" s="905"/>
      <c r="L24" s="905"/>
      <c r="M24" s="905"/>
      <c r="N24" s="134"/>
    </row>
    <row r="25" spans="1:14" ht="16.5" x14ac:dyDescent="0.3">
      <c r="A25" s="131"/>
      <c r="B25" s="131"/>
      <c r="C25" s="132"/>
      <c r="D25" s="132"/>
      <c r="E25" s="133"/>
      <c r="F25" s="133"/>
      <c r="G25" s="133"/>
      <c r="H25" s="130"/>
      <c r="I25" s="905"/>
      <c r="J25" s="905"/>
      <c r="K25" s="905"/>
      <c r="L25" s="905"/>
      <c r="M25" s="905"/>
    </row>
    <row r="26" spans="1:14" ht="36" customHeight="1" x14ac:dyDescent="0.25">
      <c r="A26" s="906" t="s">
        <v>134</v>
      </c>
      <c r="B26" s="906"/>
      <c r="C26" s="900">
        <f>IF(OR(F26="Moderado"),"3",IF(OR(F26="Alto"),"4",IF(OR(F26="Catastrofico"),5,)))</f>
        <v>0</v>
      </c>
      <c r="D26" s="900"/>
      <c r="E26" s="900"/>
      <c r="F26" s="900" t="str">
        <f>IF(OR(L19="X"),"CATASTROFICO",IF(OR(C24=1,C24=2,C24=3,C24=4,C24=5),"MODERADO",IF(OR(C24=6,C24=7,C24=8,C24=9,C24=10,C24=11),"ALTO",IF(OR(C24=12,C24=13,C24=14,C24=15,C24=16,C24=17,C24=18,C24=19),"CATASTROFICO",""))))</f>
        <v/>
      </c>
      <c r="G26" s="900"/>
      <c r="I26" s="905"/>
      <c r="J26" s="905"/>
      <c r="K26" s="905"/>
      <c r="L26" s="905"/>
      <c r="M26" s="905"/>
    </row>
    <row r="27" spans="1:14" ht="16.5" x14ac:dyDescent="0.3">
      <c r="A27" s="70"/>
      <c r="B27" s="70"/>
      <c r="C27" s="71"/>
      <c r="D27" s="71"/>
      <c r="E27" s="70"/>
      <c r="F27" s="71"/>
      <c r="G27" s="71"/>
      <c r="H27" s="72"/>
      <c r="I27" s="72"/>
      <c r="J27" s="69"/>
      <c r="K27" s="68"/>
      <c r="L27" s="68"/>
      <c r="M27" s="68"/>
    </row>
  </sheetData>
  <sheetProtection algorithmName="SHA-512" hashValue="y/lx9fULgwS11DXJ9ex13zpChtp6KVeJn9vBC7bjXcAuTX95JrBOJ3vVgoPI84z1N16Wr69cthfNKyzZ/VAevg==" saltValue="GhhnoxmZXXZZsM7q0GeYfA==" spinCount="100000" sheet="1" objects="1" scenarios="1"/>
  <mergeCells count="29">
    <mergeCell ref="B10:K10"/>
    <mergeCell ref="B11:K11"/>
    <mergeCell ref="C26:E26"/>
    <mergeCell ref="B5:K5"/>
    <mergeCell ref="B6:K6"/>
    <mergeCell ref="B7:K7"/>
    <mergeCell ref="B8:K8"/>
    <mergeCell ref="B9:K9"/>
    <mergeCell ref="B12:K12"/>
    <mergeCell ref="B13:K13"/>
    <mergeCell ref="B14:K14"/>
    <mergeCell ref="B15:K15"/>
    <mergeCell ref="B16:K16"/>
    <mergeCell ref="B17:K17"/>
    <mergeCell ref="F26:G26"/>
    <mergeCell ref="B18:K18"/>
    <mergeCell ref="A1:M1"/>
    <mergeCell ref="A2:A3"/>
    <mergeCell ref="B2:K3"/>
    <mergeCell ref="L2:M2"/>
    <mergeCell ref="B4:K4"/>
    <mergeCell ref="B19:K19"/>
    <mergeCell ref="B20:K20"/>
    <mergeCell ref="B21:K21"/>
    <mergeCell ref="B22:K22"/>
    <mergeCell ref="A24:B24"/>
    <mergeCell ref="E24:G24"/>
    <mergeCell ref="I24:M26"/>
    <mergeCell ref="A26:B26"/>
  </mergeCells>
  <conditionalFormatting sqref="F26:G26">
    <cfRule type="containsText" dxfId="57" priority="1" stopIfTrue="1" operator="containsText" text="Moderado">
      <formula>NOT(ISERROR(SEARCH("Moderado",F26)))</formula>
    </cfRule>
    <cfRule type="containsText" dxfId="56" priority="2" stopIfTrue="1" operator="containsText" text="CATASTROFICO">
      <formula>NOT(ISERROR(SEARCH("CATASTROFICO",F26)))</formula>
    </cfRule>
    <cfRule type="containsText" dxfId="55" priority="3" stopIfTrue="1" operator="containsText" text="ALTO">
      <formula>NOT(ISERROR(SEARCH("ALTO",F26)))</formula>
    </cfRule>
  </conditionalFormatting>
  <pageMargins left="0.7" right="0.7" top="0.75" bottom="0.75" header="0.3" footer="0.3"/>
  <pageSetup paperSize="9" orientation="portrait" horizontalDpi="0"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22">
    <tabColor theme="6" tint="-0.249977111117893"/>
  </sheetPr>
  <dimension ref="A1:X82"/>
  <sheetViews>
    <sheetView view="pageBreakPreview" topLeftCell="F43" zoomScale="28" zoomScaleNormal="70" zoomScaleSheetLayoutView="28" workbookViewId="0">
      <selection activeCell="I59" sqref="I59:T61"/>
    </sheetView>
  </sheetViews>
  <sheetFormatPr baseColWidth="10" defaultRowHeight="28.5" x14ac:dyDescent="0.4"/>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100" customWidth="1"/>
    <col min="22" max="24" width="11.42578125" style="100"/>
    <col min="25" max="16384" width="11.42578125" style="44"/>
  </cols>
  <sheetData>
    <row r="1" spans="1:24" ht="71.25" customHeight="1" x14ac:dyDescent="0.4">
      <c r="A1" s="114" t="s">
        <v>60</v>
      </c>
      <c r="B1" s="807">
        <f>'MAPA DE RIESGOS'!C9</f>
        <v>0</v>
      </c>
      <c r="C1" s="808"/>
      <c r="D1" s="808"/>
      <c r="E1" s="808"/>
      <c r="F1" s="808"/>
      <c r="G1" s="808"/>
      <c r="H1" s="808"/>
      <c r="I1" s="808"/>
      <c r="J1" s="808"/>
      <c r="K1" s="808"/>
      <c r="L1" s="808"/>
      <c r="M1" s="808"/>
      <c r="N1" s="808"/>
      <c r="O1" s="808"/>
      <c r="P1" s="808"/>
      <c r="Q1" s="808"/>
      <c r="R1" s="808"/>
      <c r="S1" s="808"/>
      <c r="T1" s="809"/>
    </row>
    <row r="2" spans="1:24" ht="71.25" customHeight="1" x14ac:dyDescent="0.4">
      <c r="A2" s="114" t="s">
        <v>61</v>
      </c>
      <c r="B2" s="810">
        <f>'MAPA DE RIESGOS'!C7</f>
        <v>0</v>
      </c>
      <c r="C2" s="808"/>
      <c r="D2" s="808"/>
      <c r="E2" s="808"/>
      <c r="F2" s="808"/>
      <c r="G2" s="808"/>
      <c r="H2" s="808"/>
      <c r="I2" s="808"/>
      <c r="J2" s="808"/>
      <c r="K2" s="808"/>
      <c r="L2" s="808"/>
      <c r="M2" s="808"/>
      <c r="N2" s="808"/>
      <c r="O2" s="808"/>
      <c r="P2" s="808"/>
      <c r="Q2" s="808"/>
      <c r="R2" s="808"/>
      <c r="S2" s="808"/>
      <c r="T2" s="809"/>
    </row>
    <row r="3" spans="1:24" ht="71.25" customHeight="1" x14ac:dyDescent="0.4">
      <c r="A3" s="114" t="s">
        <v>62</v>
      </c>
      <c r="B3" s="810">
        <f>'MAPA DE RIESGOS'!D16</f>
        <v>0</v>
      </c>
      <c r="C3" s="808"/>
      <c r="D3" s="808"/>
      <c r="E3" s="808"/>
      <c r="F3" s="808"/>
      <c r="G3" s="808"/>
      <c r="H3" s="808"/>
      <c r="I3" s="808"/>
      <c r="J3" s="808"/>
      <c r="K3" s="808"/>
      <c r="L3" s="808"/>
      <c r="M3" s="808"/>
      <c r="N3" s="808"/>
      <c r="O3" s="808"/>
      <c r="P3" s="808"/>
      <c r="Q3" s="808"/>
      <c r="R3" s="808"/>
      <c r="S3" s="808"/>
      <c r="T3" s="809"/>
    </row>
    <row r="4" spans="1:24" ht="30" customHeight="1" x14ac:dyDescent="0.4">
      <c r="A4" s="28"/>
      <c r="B4" s="28"/>
      <c r="C4" s="29"/>
      <c r="D4" s="29"/>
      <c r="E4" s="29"/>
      <c r="F4" s="29"/>
      <c r="G4" s="29"/>
      <c r="H4" s="29"/>
      <c r="I4" s="29"/>
      <c r="J4" s="29"/>
      <c r="K4" s="29"/>
      <c r="L4" s="29"/>
      <c r="M4" s="29"/>
      <c r="N4" s="29"/>
      <c r="O4" s="45"/>
      <c r="P4" s="46"/>
      <c r="Q4" s="46"/>
      <c r="R4" s="46"/>
      <c r="S4" s="46"/>
      <c r="T4" s="46"/>
    </row>
    <row r="5" spans="1:24" ht="66" customHeight="1" x14ac:dyDescent="0.4">
      <c r="A5" s="792" t="s">
        <v>195</v>
      </c>
      <c r="B5" s="792"/>
      <c r="C5" s="792"/>
      <c r="D5" s="792"/>
      <c r="E5" s="792"/>
      <c r="F5" s="792"/>
      <c r="G5" s="792"/>
      <c r="H5" s="792"/>
      <c r="I5" s="792"/>
      <c r="J5" s="792"/>
      <c r="K5" s="792"/>
      <c r="L5" s="792"/>
      <c r="M5" s="792"/>
      <c r="N5" s="792"/>
      <c r="O5" s="792"/>
      <c r="P5" s="792"/>
      <c r="Q5" s="792"/>
      <c r="R5" s="792"/>
      <c r="S5" s="792"/>
      <c r="T5" s="792"/>
    </row>
    <row r="6" spans="1:24" ht="81" customHeight="1" x14ac:dyDescent="0.4">
      <c r="A6" s="115" t="s">
        <v>63</v>
      </c>
      <c r="B6" s="795" t="s">
        <v>35</v>
      </c>
      <c r="C6" s="797"/>
      <c r="D6" s="795" t="s">
        <v>165</v>
      </c>
      <c r="E6" s="796"/>
      <c r="F6" s="796"/>
      <c r="G6" s="796"/>
      <c r="H6" s="796"/>
      <c r="I6" s="796"/>
      <c r="J6" s="796"/>
      <c r="K6" s="796"/>
      <c r="L6" s="796"/>
      <c r="M6" s="796"/>
      <c r="N6" s="796"/>
      <c r="O6" s="796"/>
      <c r="P6" s="796"/>
      <c r="Q6" s="796"/>
      <c r="R6" s="796"/>
      <c r="S6" s="796"/>
      <c r="T6" s="797"/>
    </row>
    <row r="7" spans="1:24" ht="91.5" customHeight="1" x14ac:dyDescent="0.4">
      <c r="A7" s="103">
        <f>'MAPA DE RIESGOS'!A104</f>
        <v>0</v>
      </c>
      <c r="B7" s="815">
        <f>'MAPA DE RIESGOS'!C104</f>
        <v>0</v>
      </c>
      <c r="C7" s="816"/>
      <c r="D7" s="815">
        <f>'MAPA DE RIESGOS'!B104</f>
        <v>0</v>
      </c>
      <c r="E7" s="817"/>
      <c r="F7" s="817"/>
      <c r="G7" s="817"/>
      <c r="H7" s="817"/>
      <c r="I7" s="817"/>
      <c r="J7" s="817"/>
      <c r="K7" s="817"/>
      <c r="L7" s="817"/>
      <c r="M7" s="817"/>
      <c r="N7" s="817"/>
      <c r="O7" s="817"/>
      <c r="P7" s="817"/>
      <c r="Q7" s="817"/>
      <c r="R7" s="817"/>
      <c r="S7" s="817"/>
      <c r="T7" s="816"/>
    </row>
    <row r="8" spans="1:24" ht="34.5" customHeight="1" x14ac:dyDescent="0.4">
      <c r="A8" s="818"/>
      <c r="B8" s="818"/>
      <c r="C8" s="818"/>
      <c r="D8" s="818"/>
      <c r="E8" s="818"/>
      <c r="F8" s="818"/>
      <c r="G8" s="818"/>
      <c r="H8" s="818"/>
      <c r="I8" s="818"/>
      <c r="J8" s="818"/>
      <c r="K8" s="818"/>
      <c r="L8" s="818"/>
      <c r="M8" s="818"/>
      <c r="N8" s="818"/>
      <c r="O8" s="818"/>
      <c r="P8" s="818"/>
      <c r="Q8" s="818"/>
      <c r="R8" s="818"/>
      <c r="S8" s="818"/>
      <c r="T8" s="818"/>
    </row>
    <row r="9" spans="1:24" ht="66" customHeight="1" x14ac:dyDescent="0.4">
      <c r="A9" s="924" t="s">
        <v>139</v>
      </c>
      <c r="B9" s="925"/>
      <c r="C9" s="925"/>
      <c r="D9" s="925"/>
      <c r="E9" s="925"/>
      <c r="F9" s="925"/>
      <c r="G9" s="925"/>
      <c r="H9" s="925"/>
      <c r="I9" s="925"/>
      <c r="J9" s="925"/>
      <c r="K9" s="925"/>
      <c r="L9" s="925"/>
      <c r="M9" s="925"/>
      <c r="N9" s="925"/>
      <c r="O9" s="925"/>
      <c r="P9" s="925"/>
      <c r="Q9" s="925"/>
      <c r="R9" s="925"/>
      <c r="S9" s="925"/>
      <c r="T9" s="926"/>
    </row>
    <row r="10" spans="1:24" s="64" customFormat="1" ht="50.1" customHeight="1" x14ac:dyDescent="0.4">
      <c r="A10" s="919" t="s">
        <v>66</v>
      </c>
      <c r="B10" s="919" t="s">
        <v>67</v>
      </c>
      <c r="C10" s="919"/>
      <c r="D10" s="919"/>
      <c r="E10" s="919"/>
      <c r="F10" s="919"/>
      <c r="G10" s="919"/>
      <c r="H10" s="919"/>
      <c r="I10" s="919"/>
      <c r="J10" s="919"/>
      <c r="K10" s="919"/>
      <c r="L10" s="919"/>
      <c r="M10" s="919"/>
      <c r="N10" s="919"/>
      <c r="O10" s="919"/>
      <c r="P10" s="919"/>
      <c r="Q10" s="918" t="s">
        <v>65</v>
      </c>
      <c r="R10" s="918"/>
      <c r="S10" s="918"/>
      <c r="T10" s="918"/>
      <c r="U10" s="100"/>
      <c r="V10" s="100"/>
      <c r="W10" s="100"/>
      <c r="X10" s="100"/>
    </row>
    <row r="11" spans="1:24" s="64" customFormat="1" ht="73.5" customHeight="1" x14ac:dyDescent="0.4">
      <c r="A11" s="919"/>
      <c r="B11" s="919" t="s">
        <v>69</v>
      </c>
      <c r="C11" s="919"/>
      <c r="D11" s="919" t="s">
        <v>70</v>
      </c>
      <c r="E11" s="919"/>
      <c r="F11" s="919"/>
      <c r="G11" s="919" t="s">
        <v>71</v>
      </c>
      <c r="H11" s="919"/>
      <c r="I11" s="919" t="s">
        <v>72</v>
      </c>
      <c r="J11" s="919"/>
      <c r="K11" s="919" t="s">
        <v>73</v>
      </c>
      <c r="L11" s="919"/>
      <c r="M11" s="919" t="s">
        <v>74</v>
      </c>
      <c r="N11" s="919"/>
      <c r="O11" s="919" t="s">
        <v>68</v>
      </c>
      <c r="P11" s="919"/>
      <c r="Q11" s="918"/>
      <c r="R11" s="918"/>
      <c r="S11" s="918"/>
      <c r="T11" s="918"/>
      <c r="U11" s="100"/>
      <c r="V11" s="100"/>
      <c r="W11" s="100"/>
      <c r="X11" s="100"/>
    </row>
    <row r="12" spans="1:24" s="99" customFormat="1" ht="102" customHeight="1" x14ac:dyDescent="0.45">
      <c r="A12" s="153">
        <f>'MAPA DE RIESGOS'!G104</f>
        <v>0</v>
      </c>
      <c r="B12" s="922"/>
      <c r="C12" s="922"/>
      <c r="D12" s="923"/>
      <c r="E12" s="923"/>
      <c r="F12" s="923"/>
      <c r="G12" s="923"/>
      <c r="H12" s="923"/>
      <c r="I12" s="923"/>
      <c r="J12" s="923"/>
      <c r="K12" s="923"/>
      <c r="L12" s="923"/>
      <c r="M12" s="923"/>
      <c r="N12" s="923"/>
      <c r="O12" s="920" t="e">
        <f>ROUND(AVERAGE(B12:N12),0)</f>
        <v>#DIV/0!</v>
      </c>
      <c r="P12" s="920"/>
      <c r="Q12" s="921"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921"/>
      <c r="S12" s="921"/>
      <c r="T12" s="921"/>
      <c r="U12" s="100"/>
      <c r="V12" s="100"/>
      <c r="W12" s="100"/>
      <c r="X12" s="100"/>
    </row>
    <row r="13" spans="1:24" ht="47.25" customHeight="1" x14ac:dyDescent="0.4">
      <c r="A13" s="30"/>
      <c r="B13" s="30"/>
      <c r="C13" s="30"/>
      <c r="D13" s="31"/>
      <c r="E13" s="31"/>
      <c r="F13" s="32"/>
      <c r="G13" s="32"/>
      <c r="H13" s="32"/>
      <c r="I13" s="32"/>
      <c r="J13" s="32"/>
      <c r="K13" s="31"/>
      <c r="L13" s="31"/>
      <c r="M13" s="31"/>
      <c r="N13" s="31"/>
      <c r="O13" s="45"/>
      <c r="P13" s="46"/>
      <c r="Q13" s="46"/>
      <c r="R13" s="46"/>
      <c r="S13" s="46"/>
      <c r="T13" s="46"/>
    </row>
    <row r="14" spans="1:24" ht="73.5" customHeight="1" x14ac:dyDescent="0.4">
      <c r="A14" s="792" t="s">
        <v>75</v>
      </c>
      <c r="B14" s="792"/>
      <c r="C14" s="792"/>
      <c r="D14" s="792"/>
      <c r="E14" s="792"/>
      <c r="F14" s="792"/>
      <c r="G14" s="792"/>
      <c r="H14" s="792"/>
      <c r="I14" s="792"/>
      <c r="J14" s="792"/>
      <c r="K14" s="792"/>
      <c r="L14" s="792"/>
      <c r="M14" s="792"/>
      <c r="N14" s="792"/>
      <c r="O14" s="792"/>
      <c r="P14" s="792"/>
      <c r="Q14" s="792"/>
      <c r="R14" s="792"/>
      <c r="S14" s="792"/>
      <c r="T14" s="792"/>
    </row>
    <row r="15" spans="1:24" ht="73.5" customHeight="1" x14ac:dyDescent="0.4">
      <c r="A15" s="887" t="s">
        <v>76</v>
      </c>
      <c r="B15" s="887"/>
      <c r="C15" s="887"/>
      <c r="D15" s="887"/>
      <c r="E15" s="887"/>
      <c r="F15" s="887"/>
      <c r="G15" s="887"/>
      <c r="H15" s="887"/>
      <c r="I15" s="887"/>
      <c r="J15" s="887"/>
      <c r="K15" s="887"/>
      <c r="L15" s="887"/>
      <c r="M15" s="887"/>
      <c r="N15" s="887"/>
      <c r="O15" s="887"/>
      <c r="P15" s="887"/>
      <c r="Q15" s="887"/>
      <c r="R15" s="887"/>
      <c r="S15" s="887"/>
      <c r="T15" s="887"/>
    </row>
    <row r="16" spans="1:24" ht="72" customHeight="1" x14ac:dyDescent="0.4">
      <c r="A16" s="891" t="s">
        <v>196</v>
      </c>
      <c r="B16" s="892"/>
      <c r="C16" s="892"/>
      <c r="D16" s="892"/>
      <c r="E16" s="892"/>
      <c r="F16" s="893"/>
      <c r="G16" s="891" t="s">
        <v>171</v>
      </c>
      <c r="H16" s="892"/>
      <c r="I16" s="892"/>
      <c r="J16" s="892"/>
      <c r="K16" s="892"/>
      <c r="L16" s="892"/>
      <c r="M16" s="892"/>
      <c r="N16" s="893"/>
      <c r="O16" s="793" t="s">
        <v>145</v>
      </c>
      <c r="P16" s="793"/>
      <c r="Q16" s="793"/>
      <c r="R16" s="793"/>
      <c r="S16" s="793"/>
      <c r="T16" s="793"/>
    </row>
    <row r="17" spans="1:20" ht="30" customHeight="1" x14ac:dyDescent="0.4">
      <c r="A17" s="894"/>
      <c r="B17" s="895"/>
      <c r="C17" s="895"/>
      <c r="D17" s="895"/>
      <c r="E17" s="895"/>
      <c r="F17" s="896"/>
      <c r="G17" s="894"/>
      <c r="H17" s="895"/>
      <c r="I17" s="895"/>
      <c r="J17" s="895"/>
      <c r="K17" s="895"/>
      <c r="L17" s="895"/>
      <c r="M17" s="895"/>
      <c r="N17" s="896"/>
      <c r="O17" s="885" t="s">
        <v>1</v>
      </c>
      <c r="P17" s="885"/>
      <c r="Q17" s="885"/>
      <c r="R17" s="885" t="s">
        <v>0</v>
      </c>
      <c r="S17" s="885"/>
      <c r="T17" s="885"/>
    </row>
    <row r="18" spans="1:20" ht="54" customHeight="1" x14ac:dyDescent="0.4">
      <c r="A18" s="897"/>
      <c r="B18" s="898"/>
      <c r="C18" s="898"/>
      <c r="D18" s="898"/>
      <c r="E18" s="898"/>
      <c r="F18" s="899"/>
      <c r="G18" s="897"/>
      <c r="H18" s="898"/>
      <c r="I18" s="898"/>
      <c r="J18" s="898"/>
      <c r="K18" s="898"/>
      <c r="L18" s="898"/>
      <c r="M18" s="898"/>
      <c r="N18" s="899"/>
      <c r="O18" s="116" t="s">
        <v>169</v>
      </c>
      <c r="P18" s="116" t="s">
        <v>170</v>
      </c>
      <c r="Q18" s="116" t="s">
        <v>172</v>
      </c>
      <c r="R18" s="116" t="s">
        <v>169</v>
      </c>
      <c r="S18" s="116" t="s">
        <v>170</v>
      </c>
      <c r="T18" s="116" t="s">
        <v>172</v>
      </c>
    </row>
    <row r="19" spans="1:20" ht="49.5" customHeight="1" x14ac:dyDescent="0.4">
      <c r="A19" s="888">
        <f>'MAPA DE RIESGOS'!E94</f>
        <v>0</v>
      </c>
      <c r="B19" s="889"/>
      <c r="C19" s="889"/>
      <c r="D19" s="889"/>
      <c r="E19" s="889"/>
      <c r="F19" s="890"/>
      <c r="G19" s="125" t="s">
        <v>77</v>
      </c>
      <c r="H19" s="888">
        <f>'MAPA DE RIESGOS'!J94</f>
        <v>0</v>
      </c>
      <c r="I19" s="889"/>
      <c r="J19" s="889"/>
      <c r="K19" s="889"/>
      <c r="L19" s="889"/>
      <c r="M19" s="889"/>
      <c r="N19" s="889"/>
      <c r="O19" s="98"/>
      <c r="P19" s="98"/>
      <c r="Q19" s="95"/>
      <c r="R19" s="95"/>
      <c r="S19" s="95"/>
      <c r="T19" s="95"/>
    </row>
    <row r="20" spans="1:20" ht="50.1" customHeight="1" x14ac:dyDescent="0.4">
      <c r="A20" s="888">
        <f>'MAPA DE RIESGOS'!E95</f>
        <v>0</v>
      </c>
      <c r="B20" s="889"/>
      <c r="C20" s="889"/>
      <c r="D20" s="889"/>
      <c r="E20" s="889"/>
      <c r="F20" s="890"/>
      <c r="G20" s="125" t="s">
        <v>78</v>
      </c>
      <c r="H20" s="888">
        <f>'MAPA DE RIESGOS'!J95</f>
        <v>0</v>
      </c>
      <c r="I20" s="889"/>
      <c r="J20" s="889"/>
      <c r="K20" s="889"/>
      <c r="L20" s="889"/>
      <c r="M20" s="889"/>
      <c r="N20" s="889"/>
      <c r="O20" s="98"/>
      <c r="P20" s="98"/>
      <c r="Q20" s="95"/>
      <c r="R20" s="95"/>
      <c r="S20" s="95"/>
      <c r="T20" s="95"/>
    </row>
    <row r="21" spans="1:20" ht="50.1" customHeight="1" x14ac:dyDescent="0.4">
      <c r="A21" s="888">
        <f>'MAPA DE RIESGOS'!E96</f>
        <v>0</v>
      </c>
      <c r="B21" s="889"/>
      <c r="C21" s="889"/>
      <c r="D21" s="889"/>
      <c r="E21" s="889"/>
      <c r="F21" s="890"/>
      <c r="G21" s="125" t="s">
        <v>79</v>
      </c>
      <c r="H21" s="888">
        <f>'MAPA DE RIESGOS'!J96</f>
        <v>0</v>
      </c>
      <c r="I21" s="889"/>
      <c r="J21" s="889"/>
      <c r="K21" s="889"/>
      <c r="L21" s="889"/>
      <c r="M21" s="889"/>
      <c r="N21" s="889"/>
      <c r="O21" s="98"/>
      <c r="P21" s="98"/>
      <c r="Q21" s="95"/>
      <c r="R21" s="95"/>
      <c r="S21" s="95"/>
      <c r="T21" s="95"/>
    </row>
    <row r="22" spans="1:20" ht="50.1" customHeight="1" x14ac:dyDescent="0.4">
      <c r="A22" s="888">
        <f>'MAPA DE RIESGOS'!E97</f>
        <v>0</v>
      </c>
      <c r="B22" s="889"/>
      <c r="C22" s="889"/>
      <c r="D22" s="889"/>
      <c r="E22" s="889"/>
      <c r="F22" s="890"/>
      <c r="G22" s="125" t="s">
        <v>80</v>
      </c>
      <c r="H22" s="888">
        <f>'MAPA DE RIESGOS'!J97</f>
        <v>0</v>
      </c>
      <c r="I22" s="889"/>
      <c r="J22" s="889"/>
      <c r="K22" s="889"/>
      <c r="L22" s="889"/>
      <c r="M22" s="889"/>
      <c r="N22" s="889"/>
      <c r="O22" s="98"/>
      <c r="P22" s="98"/>
      <c r="Q22" s="95"/>
      <c r="R22" s="95"/>
      <c r="S22" s="95"/>
      <c r="T22" s="95"/>
    </row>
    <row r="23" spans="1:20" ht="50.1" customHeight="1" x14ac:dyDescent="0.4">
      <c r="A23" s="888">
        <f>'MAPA DE RIESGOS'!E98</f>
        <v>0</v>
      </c>
      <c r="B23" s="889"/>
      <c r="C23" s="889"/>
      <c r="D23" s="889"/>
      <c r="E23" s="889"/>
      <c r="F23" s="890"/>
      <c r="G23" s="125" t="s">
        <v>81</v>
      </c>
      <c r="H23" s="888">
        <f>'MAPA DE RIESGOS'!J98</f>
        <v>0</v>
      </c>
      <c r="I23" s="889"/>
      <c r="J23" s="889"/>
      <c r="K23" s="889"/>
      <c r="L23" s="889"/>
      <c r="M23" s="889"/>
      <c r="N23" s="889"/>
      <c r="O23" s="98"/>
      <c r="P23" s="98"/>
      <c r="Q23" s="95"/>
      <c r="R23" s="95"/>
      <c r="S23" s="95"/>
      <c r="T23" s="95"/>
    </row>
    <row r="24" spans="1:20" ht="30" customHeight="1" x14ac:dyDescent="0.4">
      <c r="A24" s="33"/>
      <c r="B24" s="33"/>
      <c r="C24" s="34"/>
      <c r="D24" s="34"/>
      <c r="E24" s="34"/>
      <c r="F24" s="34"/>
      <c r="G24" s="34"/>
      <c r="H24" s="34"/>
      <c r="I24" s="34"/>
      <c r="J24" s="34"/>
      <c r="K24" s="34"/>
      <c r="L24" s="34"/>
      <c r="M24" s="34"/>
      <c r="N24" s="34"/>
      <c r="O24" s="45"/>
      <c r="P24" s="46"/>
      <c r="Q24" s="46"/>
      <c r="R24" s="46"/>
      <c r="S24" s="46"/>
      <c r="T24" s="46"/>
    </row>
    <row r="25" spans="1:20" ht="30" customHeight="1" x14ac:dyDescent="0.4">
      <c r="A25" s="36"/>
      <c r="B25" s="36"/>
      <c r="C25" s="37"/>
      <c r="D25" s="37"/>
      <c r="E25" s="49"/>
      <c r="F25" s="49"/>
      <c r="G25" s="49"/>
      <c r="H25" s="49"/>
      <c r="I25" s="49"/>
      <c r="J25" s="38"/>
      <c r="K25" s="38"/>
      <c r="L25" s="39"/>
      <c r="M25" s="39"/>
      <c r="N25" s="40"/>
      <c r="O25" s="50"/>
      <c r="P25" s="51"/>
      <c r="Q25" s="51"/>
      <c r="R25" s="51"/>
      <c r="S25" s="51"/>
      <c r="T25" s="51"/>
    </row>
    <row r="26" spans="1:20" ht="54" customHeight="1" x14ac:dyDescent="0.4">
      <c r="A26" s="858" t="s">
        <v>173</v>
      </c>
      <c r="B26" s="858"/>
      <c r="C26" s="858"/>
      <c r="D26" s="858"/>
      <c r="E26" s="858"/>
      <c r="F26" s="858"/>
      <c r="G26" s="859"/>
      <c r="H26" s="118">
        <f>COUNTIF(O19:O23,"x")</f>
        <v>0</v>
      </c>
      <c r="I26" s="36"/>
      <c r="J26" s="36"/>
      <c r="K26" s="36"/>
      <c r="L26" s="39"/>
      <c r="M26" s="39"/>
      <c r="N26" s="52"/>
      <c r="O26" s="53"/>
      <c r="P26" s="54"/>
      <c r="Q26" s="54"/>
      <c r="R26" s="54"/>
      <c r="S26" s="54"/>
      <c r="T26" s="54"/>
    </row>
    <row r="27" spans="1:20" ht="54" customHeight="1" x14ac:dyDescent="0.4">
      <c r="A27" s="858" t="s">
        <v>174</v>
      </c>
      <c r="B27" s="858"/>
      <c r="C27" s="858"/>
      <c r="D27" s="858"/>
      <c r="E27" s="858"/>
      <c r="F27" s="858"/>
      <c r="G27" s="859"/>
      <c r="H27" s="118">
        <f>COUNTIF(P19:P23,"x")</f>
        <v>0</v>
      </c>
      <c r="I27" s="36"/>
      <c r="J27" s="36"/>
      <c r="K27" s="36"/>
      <c r="L27" s="39"/>
      <c r="M27" s="39"/>
      <c r="N27" s="52"/>
      <c r="O27" s="53"/>
      <c r="P27" s="54"/>
      <c r="Q27" s="54"/>
      <c r="R27" s="54"/>
      <c r="S27" s="54"/>
      <c r="T27" s="54"/>
    </row>
    <row r="28" spans="1:20" ht="54" customHeight="1" x14ac:dyDescent="0.4">
      <c r="A28" s="858" t="s">
        <v>175</v>
      </c>
      <c r="B28" s="858"/>
      <c r="C28" s="858"/>
      <c r="D28" s="858"/>
      <c r="E28" s="858"/>
      <c r="F28" s="858"/>
      <c r="G28" s="859"/>
      <c r="H28" s="118">
        <f>COUNTIF(Q19:Q23,"x")</f>
        <v>0</v>
      </c>
      <c r="I28" s="36"/>
      <c r="J28" s="36"/>
      <c r="K28" s="36"/>
      <c r="L28" s="39"/>
      <c r="M28" s="39"/>
      <c r="N28" s="52"/>
      <c r="O28" s="53"/>
      <c r="P28" s="54"/>
      <c r="Q28" s="54"/>
      <c r="R28" s="54"/>
      <c r="S28" s="54"/>
      <c r="T28" s="54"/>
    </row>
    <row r="29" spans="1:20" ht="54" customHeight="1" x14ac:dyDescent="0.4">
      <c r="A29" s="858" t="s">
        <v>176</v>
      </c>
      <c r="B29" s="858"/>
      <c r="C29" s="858"/>
      <c r="D29" s="858"/>
      <c r="E29" s="858"/>
      <c r="F29" s="858"/>
      <c r="G29" s="859"/>
      <c r="H29" s="118">
        <f>COUNTIF(R19:R23,"x")</f>
        <v>0</v>
      </c>
      <c r="I29" s="40"/>
      <c r="J29" s="40"/>
      <c r="K29" s="40"/>
      <c r="L29" s="55"/>
      <c r="M29" s="55"/>
      <c r="N29" s="55"/>
      <c r="O29" s="56"/>
      <c r="P29" s="57"/>
      <c r="Q29" s="57"/>
      <c r="R29" s="57"/>
      <c r="S29" s="57"/>
      <c r="T29" s="57"/>
    </row>
    <row r="30" spans="1:20" ht="54" customHeight="1" x14ac:dyDescent="0.4">
      <c r="A30" s="858" t="s">
        <v>177</v>
      </c>
      <c r="B30" s="858"/>
      <c r="C30" s="858"/>
      <c r="D30" s="858"/>
      <c r="E30" s="858"/>
      <c r="F30" s="858"/>
      <c r="G30" s="859"/>
      <c r="H30" s="118">
        <f>COUNTIF(S19:S23,"x")</f>
        <v>0</v>
      </c>
      <c r="I30" s="40"/>
      <c r="J30" s="40"/>
      <c r="K30" s="40"/>
      <c r="L30" s="55"/>
      <c r="M30" s="55"/>
      <c r="N30" s="55"/>
      <c r="O30" s="56"/>
      <c r="P30" s="57"/>
      <c r="Q30" s="57"/>
      <c r="R30" s="57"/>
      <c r="S30" s="57"/>
      <c r="T30" s="57"/>
    </row>
    <row r="31" spans="1:20" ht="54" customHeight="1" x14ac:dyDescent="0.4">
      <c r="A31" s="858" t="s">
        <v>178</v>
      </c>
      <c r="B31" s="858"/>
      <c r="C31" s="858"/>
      <c r="D31" s="858"/>
      <c r="E31" s="858"/>
      <c r="F31" s="858"/>
      <c r="G31" s="859"/>
      <c r="H31" s="118">
        <f>COUNTIF(T19:T23,"x")</f>
        <v>0</v>
      </c>
      <c r="I31" s="40"/>
      <c r="J31" s="40"/>
      <c r="K31" s="40"/>
      <c r="L31" s="55"/>
      <c r="M31" s="55"/>
      <c r="N31" s="55"/>
      <c r="O31" s="56"/>
      <c r="P31" s="57"/>
      <c r="Q31" s="57"/>
      <c r="R31" s="57"/>
      <c r="S31" s="57"/>
      <c r="T31" s="57"/>
    </row>
    <row r="32" spans="1:20" ht="30" customHeight="1" x14ac:dyDescent="0.4">
      <c r="A32" s="73"/>
      <c r="B32" s="73"/>
      <c r="C32" s="73"/>
      <c r="D32" s="73"/>
      <c r="E32" s="73"/>
      <c r="F32" s="73"/>
      <c r="G32" s="73"/>
      <c r="H32" s="61"/>
      <c r="I32" s="40"/>
      <c r="J32" s="40"/>
      <c r="K32" s="40"/>
      <c r="L32" s="55"/>
      <c r="M32" s="55"/>
      <c r="N32" s="55"/>
      <c r="O32" s="56"/>
      <c r="P32" s="57"/>
      <c r="Q32" s="57"/>
      <c r="R32" s="57"/>
      <c r="S32" s="57"/>
      <c r="T32" s="57"/>
    </row>
    <row r="33" spans="1:20" ht="78" customHeight="1" x14ac:dyDescent="0.4">
      <c r="A33" s="860" t="s">
        <v>82</v>
      </c>
      <c r="B33" s="860"/>
      <c r="C33" s="860"/>
      <c r="D33" s="860"/>
      <c r="E33" s="860"/>
      <c r="F33" s="860"/>
      <c r="G33" s="860"/>
      <c r="H33" s="860"/>
      <c r="I33" s="860"/>
      <c r="J33" s="860"/>
      <c r="K33" s="860"/>
      <c r="L33" s="860"/>
      <c r="M33" s="860"/>
      <c r="N33" s="860"/>
      <c r="O33" s="860"/>
      <c r="P33" s="860"/>
      <c r="Q33" s="860"/>
      <c r="R33" s="860"/>
      <c r="S33" s="860"/>
      <c r="T33" s="860"/>
    </row>
    <row r="34" spans="1:20" ht="78" customHeight="1" x14ac:dyDescent="0.4">
      <c r="A34" s="861" t="s">
        <v>157</v>
      </c>
      <c r="B34" s="862"/>
      <c r="C34" s="862"/>
      <c r="D34" s="862"/>
      <c r="E34" s="862"/>
      <c r="F34" s="862"/>
      <c r="G34" s="862"/>
      <c r="H34" s="862"/>
      <c r="I34" s="862"/>
      <c r="J34" s="862"/>
      <c r="K34" s="862"/>
      <c r="L34" s="862"/>
      <c r="M34" s="862"/>
      <c r="N34" s="862"/>
      <c r="O34" s="862"/>
      <c r="P34" s="862"/>
      <c r="Q34" s="862"/>
      <c r="R34" s="862"/>
      <c r="S34" s="862"/>
      <c r="T34" s="863"/>
    </row>
    <row r="35" spans="1:20" ht="106.5" customHeight="1" thickBot="1" x14ac:dyDescent="0.45">
      <c r="A35" s="837" t="s">
        <v>83</v>
      </c>
      <c r="B35" s="837"/>
      <c r="C35" s="837"/>
      <c r="D35" s="837"/>
      <c r="E35" s="837"/>
      <c r="F35" s="837"/>
      <c r="G35" s="837"/>
      <c r="H35" s="119" t="s">
        <v>84</v>
      </c>
      <c r="I35" s="120" t="s">
        <v>85</v>
      </c>
      <c r="J35" s="116" t="s">
        <v>147</v>
      </c>
      <c r="K35" s="120" t="s">
        <v>86</v>
      </c>
      <c r="L35" s="116" t="s">
        <v>147</v>
      </c>
      <c r="M35" s="120" t="s">
        <v>87</v>
      </c>
      <c r="N35" s="116" t="s">
        <v>147</v>
      </c>
      <c r="O35" s="116" t="s">
        <v>88</v>
      </c>
      <c r="P35" s="838" t="s">
        <v>147</v>
      </c>
      <c r="Q35" s="839"/>
      <c r="R35" s="116" t="s">
        <v>89</v>
      </c>
      <c r="S35" s="840" t="s">
        <v>147</v>
      </c>
      <c r="T35" s="840"/>
    </row>
    <row r="36" spans="1:20" ht="60" customHeight="1" x14ac:dyDescent="0.4">
      <c r="A36" s="841" t="s">
        <v>161</v>
      </c>
      <c r="B36" s="842"/>
      <c r="C36" s="842"/>
      <c r="D36" s="842"/>
      <c r="E36" s="843"/>
      <c r="F36" s="849" t="s">
        <v>111</v>
      </c>
      <c r="G36" s="850"/>
      <c r="H36" s="121">
        <v>15</v>
      </c>
      <c r="I36" s="738"/>
      <c r="J36" s="739"/>
      <c r="K36" s="738"/>
      <c r="L36" s="739"/>
      <c r="M36" s="738"/>
      <c r="N36" s="738"/>
      <c r="O36" s="738"/>
      <c r="P36" s="784"/>
      <c r="Q36" s="738"/>
      <c r="R36" s="738"/>
      <c r="S36" s="784"/>
      <c r="T36" s="738"/>
    </row>
    <row r="37" spans="1:20" ht="60" customHeight="1" thickBot="1" x14ac:dyDescent="0.45">
      <c r="A37" s="846"/>
      <c r="B37" s="847"/>
      <c r="C37" s="847"/>
      <c r="D37" s="847"/>
      <c r="E37" s="848"/>
      <c r="F37" s="853" t="s">
        <v>112</v>
      </c>
      <c r="G37" s="854"/>
      <c r="H37" s="122">
        <v>0</v>
      </c>
      <c r="I37" s="740"/>
      <c r="J37" s="740"/>
      <c r="K37" s="740"/>
      <c r="L37" s="740"/>
      <c r="M37" s="740"/>
      <c r="N37" s="740"/>
      <c r="O37" s="740"/>
      <c r="P37" s="741"/>
      <c r="Q37" s="739"/>
      <c r="R37" s="740"/>
      <c r="S37" s="741"/>
      <c r="T37" s="739"/>
    </row>
    <row r="38" spans="1:20" ht="60" customHeight="1" x14ac:dyDescent="0.4">
      <c r="A38" s="841" t="s">
        <v>164</v>
      </c>
      <c r="B38" s="842"/>
      <c r="C38" s="842"/>
      <c r="D38" s="842"/>
      <c r="E38" s="843"/>
      <c r="F38" s="849" t="s">
        <v>111</v>
      </c>
      <c r="G38" s="850"/>
      <c r="H38" s="121">
        <v>15</v>
      </c>
      <c r="I38" s="738"/>
      <c r="J38" s="738"/>
      <c r="K38" s="738"/>
      <c r="L38" s="738"/>
      <c r="M38" s="738"/>
      <c r="N38" s="738"/>
      <c r="O38" s="738"/>
      <c r="P38" s="784"/>
      <c r="Q38" s="738"/>
      <c r="R38" s="738"/>
      <c r="S38" s="784"/>
      <c r="T38" s="738"/>
    </row>
    <row r="39" spans="1:20" ht="60" customHeight="1" thickBot="1" x14ac:dyDescent="0.45">
      <c r="A39" s="846"/>
      <c r="B39" s="847"/>
      <c r="C39" s="847"/>
      <c r="D39" s="847"/>
      <c r="E39" s="848"/>
      <c r="F39" s="853" t="s">
        <v>112</v>
      </c>
      <c r="G39" s="854"/>
      <c r="H39" s="122">
        <v>0</v>
      </c>
      <c r="I39" s="740"/>
      <c r="J39" s="740"/>
      <c r="K39" s="740"/>
      <c r="L39" s="740"/>
      <c r="M39" s="740"/>
      <c r="N39" s="740"/>
      <c r="O39" s="740"/>
      <c r="P39" s="741"/>
      <c r="Q39" s="739"/>
      <c r="R39" s="740"/>
      <c r="S39" s="741"/>
      <c r="T39" s="739"/>
    </row>
    <row r="40" spans="1:20" ht="60" customHeight="1" x14ac:dyDescent="0.4">
      <c r="A40" s="841" t="s">
        <v>160</v>
      </c>
      <c r="B40" s="842"/>
      <c r="C40" s="842"/>
      <c r="D40" s="842"/>
      <c r="E40" s="843"/>
      <c r="F40" s="849" t="s">
        <v>90</v>
      </c>
      <c r="G40" s="850"/>
      <c r="H40" s="121">
        <v>15</v>
      </c>
      <c r="I40" s="738"/>
      <c r="J40" s="738"/>
      <c r="K40" s="738"/>
      <c r="L40" s="738"/>
      <c r="M40" s="738"/>
      <c r="N40" s="738"/>
      <c r="O40" s="738"/>
      <c r="P40" s="784"/>
      <c r="Q40" s="738"/>
      <c r="R40" s="738"/>
      <c r="S40" s="784"/>
      <c r="T40" s="738"/>
    </row>
    <row r="41" spans="1:20" ht="60" customHeight="1" thickBot="1" x14ac:dyDescent="0.45">
      <c r="A41" s="846"/>
      <c r="B41" s="847"/>
      <c r="C41" s="847"/>
      <c r="D41" s="847"/>
      <c r="E41" s="848"/>
      <c r="F41" s="853" t="s">
        <v>91</v>
      </c>
      <c r="G41" s="854"/>
      <c r="H41" s="122">
        <v>0</v>
      </c>
      <c r="I41" s="740"/>
      <c r="J41" s="740"/>
      <c r="K41" s="740"/>
      <c r="L41" s="740"/>
      <c r="M41" s="740"/>
      <c r="N41" s="740"/>
      <c r="O41" s="740"/>
      <c r="P41" s="741"/>
      <c r="Q41" s="739"/>
      <c r="R41" s="740"/>
      <c r="S41" s="741"/>
      <c r="T41" s="739"/>
    </row>
    <row r="42" spans="1:20" ht="60" customHeight="1" x14ac:dyDescent="0.4">
      <c r="A42" s="841" t="s">
        <v>167</v>
      </c>
      <c r="B42" s="842"/>
      <c r="C42" s="842"/>
      <c r="D42" s="842"/>
      <c r="E42" s="843"/>
      <c r="F42" s="849" t="s">
        <v>92</v>
      </c>
      <c r="G42" s="850"/>
      <c r="H42" s="121">
        <v>15</v>
      </c>
      <c r="I42" s="738"/>
      <c r="J42" s="738"/>
      <c r="K42" s="738"/>
      <c r="L42" s="738"/>
      <c r="M42" s="738"/>
      <c r="N42" s="738"/>
      <c r="O42" s="738"/>
      <c r="P42" s="784"/>
      <c r="Q42" s="738"/>
      <c r="R42" s="738"/>
      <c r="S42" s="784"/>
      <c r="T42" s="738"/>
    </row>
    <row r="43" spans="1:20" ht="60" customHeight="1" thickBot="1" x14ac:dyDescent="0.45">
      <c r="A43" s="855"/>
      <c r="B43" s="856"/>
      <c r="C43" s="856"/>
      <c r="D43" s="856"/>
      <c r="E43" s="857"/>
      <c r="F43" s="853" t="s">
        <v>93</v>
      </c>
      <c r="G43" s="854"/>
      <c r="H43" s="123">
        <v>10</v>
      </c>
      <c r="I43" s="739"/>
      <c r="J43" s="739"/>
      <c r="K43" s="739"/>
      <c r="L43" s="739"/>
      <c r="M43" s="739"/>
      <c r="N43" s="739"/>
      <c r="O43" s="739"/>
      <c r="P43" s="741"/>
      <c r="Q43" s="739"/>
      <c r="R43" s="739"/>
      <c r="S43" s="741"/>
      <c r="T43" s="739"/>
    </row>
    <row r="44" spans="1:20" ht="60" customHeight="1" thickBot="1" x14ac:dyDescent="0.45">
      <c r="A44" s="846"/>
      <c r="B44" s="847"/>
      <c r="C44" s="847"/>
      <c r="D44" s="847"/>
      <c r="E44" s="848"/>
      <c r="F44" s="853" t="s">
        <v>168</v>
      </c>
      <c r="G44" s="854"/>
      <c r="H44" s="122">
        <v>0</v>
      </c>
      <c r="I44" s="740"/>
      <c r="J44" s="740"/>
      <c r="K44" s="740"/>
      <c r="L44" s="740"/>
      <c r="M44" s="740"/>
      <c r="N44" s="740"/>
      <c r="O44" s="740"/>
      <c r="P44" s="741"/>
      <c r="Q44" s="739"/>
      <c r="R44" s="740"/>
      <c r="S44" s="741"/>
      <c r="T44" s="739"/>
    </row>
    <row r="45" spans="1:20" ht="60" customHeight="1" x14ac:dyDescent="0.4">
      <c r="A45" s="841" t="s">
        <v>166</v>
      </c>
      <c r="B45" s="842"/>
      <c r="C45" s="842"/>
      <c r="D45" s="842"/>
      <c r="E45" s="843"/>
      <c r="F45" s="849" t="s">
        <v>111</v>
      </c>
      <c r="G45" s="850"/>
      <c r="H45" s="121">
        <v>15</v>
      </c>
      <c r="I45" s="738"/>
      <c r="J45" s="738"/>
      <c r="K45" s="738"/>
      <c r="L45" s="738"/>
      <c r="M45" s="738"/>
      <c r="N45" s="738"/>
      <c r="O45" s="738"/>
      <c r="P45" s="784"/>
      <c r="Q45" s="738"/>
      <c r="R45" s="738"/>
      <c r="S45" s="784"/>
      <c r="T45" s="738"/>
    </row>
    <row r="46" spans="1:20" ht="60" customHeight="1" thickBot="1" x14ac:dyDescent="0.45">
      <c r="A46" s="846"/>
      <c r="B46" s="847"/>
      <c r="C46" s="847"/>
      <c r="D46" s="847"/>
      <c r="E46" s="848"/>
      <c r="F46" s="853" t="s">
        <v>112</v>
      </c>
      <c r="G46" s="854"/>
      <c r="H46" s="122">
        <v>0</v>
      </c>
      <c r="I46" s="740"/>
      <c r="J46" s="740"/>
      <c r="K46" s="740"/>
      <c r="L46" s="740"/>
      <c r="M46" s="740"/>
      <c r="N46" s="740"/>
      <c r="O46" s="740"/>
      <c r="P46" s="742"/>
      <c r="Q46" s="740"/>
      <c r="R46" s="740"/>
      <c r="S46" s="742"/>
      <c r="T46" s="740"/>
    </row>
    <row r="47" spans="1:20" ht="80.099999999999994" customHeight="1" x14ac:dyDescent="0.4">
      <c r="A47" s="841" t="s">
        <v>163</v>
      </c>
      <c r="B47" s="842"/>
      <c r="C47" s="842"/>
      <c r="D47" s="842"/>
      <c r="E47" s="843"/>
      <c r="F47" s="849" t="s">
        <v>94</v>
      </c>
      <c r="G47" s="850"/>
      <c r="H47" s="121">
        <v>15</v>
      </c>
      <c r="I47" s="738"/>
      <c r="J47" s="738"/>
      <c r="K47" s="738"/>
      <c r="L47" s="738"/>
      <c r="M47" s="738"/>
      <c r="N47" s="738"/>
      <c r="O47" s="738"/>
      <c r="P47" s="784"/>
      <c r="Q47" s="738"/>
      <c r="R47" s="738"/>
      <c r="S47" s="784"/>
      <c r="T47" s="738"/>
    </row>
    <row r="48" spans="1:20" ht="80.099999999999994" customHeight="1" thickBot="1" x14ac:dyDescent="0.45">
      <c r="A48" s="846"/>
      <c r="B48" s="847"/>
      <c r="C48" s="847"/>
      <c r="D48" s="847"/>
      <c r="E48" s="848"/>
      <c r="F48" s="853" t="s">
        <v>95</v>
      </c>
      <c r="G48" s="854"/>
      <c r="H48" s="122">
        <v>5</v>
      </c>
      <c r="I48" s="740"/>
      <c r="J48" s="740"/>
      <c r="K48" s="740"/>
      <c r="L48" s="740"/>
      <c r="M48" s="740"/>
      <c r="N48" s="740"/>
      <c r="O48" s="740"/>
      <c r="P48" s="742"/>
      <c r="Q48" s="740"/>
      <c r="R48" s="740"/>
      <c r="S48" s="742"/>
      <c r="T48" s="740"/>
    </row>
    <row r="49" spans="1:20" ht="60" customHeight="1" x14ac:dyDescent="0.4">
      <c r="A49" s="841" t="s">
        <v>182</v>
      </c>
      <c r="B49" s="842"/>
      <c r="C49" s="842"/>
      <c r="D49" s="842"/>
      <c r="E49" s="843"/>
      <c r="F49" s="849" t="s">
        <v>96</v>
      </c>
      <c r="G49" s="850"/>
      <c r="H49" s="121">
        <v>10</v>
      </c>
      <c r="I49" s="738"/>
      <c r="J49" s="738"/>
      <c r="K49" s="738"/>
      <c r="L49" s="738"/>
      <c r="M49" s="738"/>
      <c r="N49" s="738"/>
      <c r="O49" s="738"/>
      <c r="P49" s="741"/>
      <c r="Q49" s="739"/>
      <c r="R49" s="738"/>
      <c r="S49" s="741"/>
      <c r="T49" s="739"/>
    </row>
    <row r="50" spans="1:20" ht="60" customHeight="1" x14ac:dyDescent="0.4">
      <c r="A50" s="844"/>
      <c r="B50" s="830"/>
      <c r="C50" s="830"/>
      <c r="D50" s="830"/>
      <c r="E50" s="845"/>
      <c r="F50" s="851" t="s">
        <v>97</v>
      </c>
      <c r="G50" s="852"/>
      <c r="H50" s="124">
        <v>5</v>
      </c>
      <c r="I50" s="739"/>
      <c r="J50" s="739"/>
      <c r="K50" s="739"/>
      <c r="L50" s="739"/>
      <c r="M50" s="739"/>
      <c r="N50" s="739"/>
      <c r="O50" s="739"/>
      <c r="P50" s="741"/>
      <c r="Q50" s="739"/>
      <c r="R50" s="739"/>
      <c r="S50" s="741"/>
      <c r="T50" s="739"/>
    </row>
    <row r="51" spans="1:20" ht="60" customHeight="1" thickBot="1" x14ac:dyDescent="0.45">
      <c r="A51" s="846"/>
      <c r="B51" s="847"/>
      <c r="C51" s="847"/>
      <c r="D51" s="847"/>
      <c r="E51" s="848"/>
      <c r="F51" s="853" t="s">
        <v>98</v>
      </c>
      <c r="G51" s="854"/>
      <c r="H51" s="122">
        <v>0</v>
      </c>
      <c r="I51" s="740"/>
      <c r="J51" s="740"/>
      <c r="K51" s="740"/>
      <c r="L51" s="740"/>
      <c r="M51" s="740"/>
      <c r="N51" s="740"/>
      <c r="O51" s="740"/>
      <c r="P51" s="742"/>
      <c r="Q51" s="740"/>
      <c r="R51" s="740"/>
      <c r="S51" s="742"/>
      <c r="T51" s="740"/>
    </row>
    <row r="52" spans="1:20" ht="30" customHeight="1" x14ac:dyDescent="0.4">
      <c r="A52" s="826" t="s">
        <v>99</v>
      </c>
      <c r="B52" s="826"/>
      <c r="C52" s="826"/>
      <c r="D52" s="826"/>
      <c r="E52" s="826"/>
      <c r="F52" s="826"/>
      <c r="G52" s="826"/>
      <c r="H52" s="91">
        <f>H36+H38+H40+H42+H45+H47+H49</f>
        <v>100</v>
      </c>
      <c r="I52" s="827">
        <f>SUM(I36:I51)</f>
        <v>0</v>
      </c>
      <c r="J52" s="828"/>
      <c r="K52" s="827">
        <f>SUM(K36:K51)</f>
        <v>0</v>
      </c>
      <c r="L52" s="828"/>
      <c r="M52" s="827">
        <f>SUM(M36:M51)</f>
        <v>0</v>
      </c>
      <c r="N52" s="828"/>
      <c r="O52" s="782">
        <f>SUM(O36:O51)</f>
        <v>0</v>
      </c>
      <c r="P52" s="782"/>
      <c r="Q52" s="782"/>
      <c r="R52" s="782">
        <f>SUM(R36:R51)</f>
        <v>0</v>
      </c>
      <c r="S52" s="782"/>
      <c r="T52" s="782"/>
    </row>
    <row r="53" spans="1:20" ht="60" customHeight="1" x14ac:dyDescent="0.4">
      <c r="A53" s="793" t="s">
        <v>158</v>
      </c>
      <c r="B53" s="793"/>
      <c r="C53" s="793"/>
      <c r="D53" s="793"/>
      <c r="E53" s="793"/>
      <c r="F53" s="793"/>
      <c r="G53" s="793"/>
      <c r="H53" s="793"/>
      <c r="I53" s="793"/>
      <c r="J53" s="793"/>
      <c r="K53" s="793"/>
      <c r="L53" s="793"/>
      <c r="M53" s="793"/>
      <c r="N53" s="793"/>
      <c r="O53" s="793"/>
      <c r="P53" s="793"/>
      <c r="Q53" s="793"/>
      <c r="R53" s="793"/>
      <c r="S53" s="793"/>
      <c r="T53" s="793"/>
    </row>
    <row r="54" spans="1:20" ht="106.5" customHeight="1" x14ac:dyDescent="0.4">
      <c r="A54" s="837" t="s">
        <v>83</v>
      </c>
      <c r="B54" s="837"/>
      <c r="C54" s="837"/>
      <c r="D54" s="837"/>
      <c r="E54" s="837"/>
      <c r="F54" s="837"/>
      <c r="G54" s="837"/>
      <c r="H54" s="119" t="s">
        <v>84</v>
      </c>
      <c r="I54" s="120" t="s">
        <v>85</v>
      </c>
      <c r="J54" s="116" t="s">
        <v>147</v>
      </c>
      <c r="K54" s="120" t="s">
        <v>86</v>
      </c>
      <c r="L54" s="116" t="s">
        <v>147</v>
      </c>
      <c r="M54" s="120" t="s">
        <v>87</v>
      </c>
      <c r="N54" s="116" t="s">
        <v>147</v>
      </c>
      <c r="O54" s="116" t="s">
        <v>88</v>
      </c>
      <c r="P54" s="838" t="s">
        <v>147</v>
      </c>
      <c r="Q54" s="839"/>
      <c r="R54" s="116" t="s">
        <v>89</v>
      </c>
      <c r="S54" s="840" t="s">
        <v>147</v>
      </c>
      <c r="T54" s="840"/>
    </row>
    <row r="55" spans="1:20" ht="60" customHeight="1" x14ac:dyDescent="0.4">
      <c r="A55" s="830" t="s">
        <v>148</v>
      </c>
      <c r="B55" s="830"/>
      <c r="C55" s="830"/>
      <c r="D55" s="830"/>
      <c r="E55" s="830"/>
      <c r="F55" s="732" t="s">
        <v>162</v>
      </c>
      <c r="G55" s="732"/>
      <c r="H55" s="104">
        <v>100</v>
      </c>
      <c r="I55" s="783"/>
      <c r="J55" s="822"/>
      <c r="K55" s="783"/>
      <c r="L55" s="783"/>
      <c r="M55" s="783"/>
      <c r="N55" s="783"/>
      <c r="O55" s="783"/>
      <c r="P55" s="783"/>
      <c r="Q55" s="783"/>
      <c r="R55" s="783"/>
      <c r="S55" s="783"/>
      <c r="T55" s="783"/>
    </row>
    <row r="56" spans="1:20" ht="60" customHeight="1" x14ac:dyDescent="0.4">
      <c r="A56" s="830"/>
      <c r="B56" s="830"/>
      <c r="C56" s="830"/>
      <c r="D56" s="830"/>
      <c r="E56" s="830"/>
      <c r="F56" s="732" t="s">
        <v>149</v>
      </c>
      <c r="G56" s="732"/>
      <c r="H56" s="104">
        <v>50</v>
      </c>
      <c r="I56" s="783"/>
      <c r="J56" s="823"/>
      <c r="K56" s="783"/>
      <c r="L56" s="783"/>
      <c r="M56" s="783"/>
      <c r="N56" s="783"/>
      <c r="O56" s="783"/>
      <c r="P56" s="783"/>
      <c r="Q56" s="783"/>
      <c r="R56" s="783"/>
      <c r="S56" s="783"/>
      <c r="T56" s="783"/>
    </row>
    <row r="57" spans="1:20" ht="60" customHeight="1" x14ac:dyDescent="0.4">
      <c r="A57" s="830"/>
      <c r="B57" s="830"/>
      <c r="C57" s="830"/>
      <c r="D57" s="830"/>
      <c r="E57" s="830"/>
      <c r="F57" s="732" t="s">
        <v>150</v>
      </c>
      <c r="G57" s="732"/>
      <c r="H57" s="104">
        <v>0</v>
      </c>
      <c r="I57" s="783"/>
      <c r="J57" s="824"/>
      <c r="K57" s="783"/>
      <c r="L57" s="783"/>
      <c r="M57" s="783"/>
      <c r="N57" s="783"/>
      <c r="O57" s="783"/>
      <c r="P57" s="783"/>
      <c r="Q57" s="783"/>
      <c r="R57" s="783"/>
      <c r="S57" s="783"/>
      <c r="T57" s="783"/>
    </row>
    <row r="58" spans="1:20" ht="30" customHeight="1" x14ac:dyDescent="0.4">
      <c r="A58" s="829" t="s">
        <v>99</v>
      </c>
      <c r="B58" s="829"/>
      <c r="C58" s="829"/>
      <c r="D58" s="829"/>
      <c r="E58" s="829"/>
      <c r="F58" s="829"/>
      <c r="G58" s="829"/>
      <c r="H58" s="829"/>
      <c r="I58" s="755">
        <f>I55</f>
        <v>0</v>
      </c>
      <c r="J58" s="755"/>
      <c r="K58" s="755">
        <f>K55</f>
        <v>0</v>
      </c>
      <c r="L58" s="755"/>
      <c r="M58" s="755">
        <f>M55</f>
        <v>0</v>
      </c>
      <c r="N58" s="755"/>
      <c r="O58" s="782">
        <f>O55</f>
        <v>0</v>
      </c>
      <c r="P58" s="782"/>
      <c r="Q58" s="782"/>
      <c r="R58" s="782">
        <f>R55</f>
        <v>0</v>
      </c>
      <c r="S58" s="782"/>
      <c r="T58" s="782"/>
    </row>
    <row r="59" spans="1:20" ht="60" customHeight="1" x14ac:dyDescent="0.4">
      <c r="A59" s="793" t="s">
        <v>156</v>
      </c>
      <c r="B59" s="793"/>
      <c r="C59" s="793"/>
      <c r="D59" s="793"/>
      <c r="E59" s="793"/>
      <c r="F59" s="793"/>
      <c r="G59" s="793"/>
      <c r="H59" s="793"/>
      <c r="I59" s="793"/>
      <c r="J59" s="793"/>
      <c r="K59" s="793"/>
      <c r="L59" s="793"/>
      <c r="M59" s="793"/>
      <c r="N59" s="793"/>
      <c r="O59" s="793"/>
      <c r="P59" s="793"/>
      <c r="Q59" s="793"/>
      <c r="R59" s="793"/>
      <c r="S59" s="793"/>
      <c r="T59" s="793"/>
    </row>
    <row r="60" spans="1:20" ht="60" customHeight="1" x14ac:dyDescent="0.4">
      <c r="A60" s="830" t="s">
        <v>159</v>
      </c>
      <c r="B60" s="830"/>
      <c r="C60" s="830"/>
      <c r="D60" s="830"/>
      <c r="E60" s="830"/>
      <c r="F60" s="831" t="s">
        <v>153</v>
      </c>
      <c r="G60" s="832"/>
      <c r="H60" s="833"/>
      <c r="I60" s="724">
        <f>IF(OR(AND(I52&lt;=85,I58=100),AND(I52&lt;=85,I58=50)),0,IF(OR(AND(I52&gt;=95,I58=100)),100,IF(OR(AND(I52&gt;=95,I58=50),AND(I52&lt;=94,I58=100),AND(I52&gt;=86,I58=100),AND(I52&lt;=94,I58=50),AND(I52&gt;=86,I58=50)),50,IF(OR(AND(I52&gt;=95,I58=0),AND(I52&lt;=94,I58=0),AND(I52&gt;=86,I58=0),AND(I52&lt;=85,I58=0)),0))))</f>
        <v>0</v>
      </c>
      <c r="J60" s="834"/>
      <c r="K60" s="724">
        <f t="shared" ref="K60" si="0">IF(OR(AND(K52&lt;=85,K58=100),AND(K52&lt;=85,K58=50)),0,IF(OR(AND(K52&gt;=95,K58=100)),100,IF(OR(AND(K52&gt;=95,K58=50),AND(K52&lt;=94,K58=100),AND(K52&gt;=86,K58=100),AND(K52&lt;=94,K58=50),AND(K52&gt;=86,K58=50)),50,IF(OR(AND(K52&gt;=95,K58=0),AND(K52&lt;=94,K58=0),AND(K52&gt;=86,K58=0),AND(K52&lt;=85,K58=0)),0))))</f>
        <v>0</v>
      </c>
      <c r="L60" s="834"/>
      <c r="M60" s="724">
        <f t="shared" ref="M60" si="1">IF(OR(AND(M52&lt;=85,M58=100),AND(M52&lt;=85,M58=50)),0,IF(OR(AND(M52&gt;=95,M58=100)),100,IF(OR(AND(M52&gt;=95,M58=50),AND(M52&lt;=94,M58=100),AND(M52&gt;=86,M58=100),AND(M52&lt;=94,M58=50),AND(M52&gt;=86,M58=50)),50,IF(OR(AND(M52&gt;=95,M58=0),AND(M52&lt;=94,M58=0),AND(M52&gt;=86,M58=0),AND(M52&lt;=85,M58=0)),0))))</f>
        <v>0</v>
      </c>
      <c r="N60" s="834"/>
      <c r="O60" s="724" t="str">
        <f>IF(OR(AND(O52&lt;=85,O58=100),AND(O52&lt;=85,O58=50)),"0",IF(OR(AND(O52&gt;=95,O58=100)),"100",IF(OR(AND(O52&gt;=95,O58=50),AND(O52&lt;=94,O58=100),AND(O52&gt;=86,O58=100),AND(O52&lt;=94,O58=50),AND(O52&gt;=86,O58=50)),"50",IF(OR(AND(O52&gt;=95,O58=0),AND(O52&lt;=94,O58=0),AND(O52&gt;=86,O58=0),AND(O52&lt;=85,O58=0)),"0"))))</f>
        <v>0</v>
      </c>
      <c r="P60" s="725"/>
      <c r="Q60" s="725"/>
      <c r="R60" s="724" t="str">
        <f>IF(OR(AND(R52&lt;=85,R58=100),AND(R52&lt;=85,R58=50)),"0",IF(OR(AND(R52&gt;=95,R58=100)),"100",IF(OR(AND(R52&gt;=95,R58=50),AND(R52&lt;=94,R58=100),AND(R52&gt;=86,R58=100),AND(R52&lt;=94,R58=50),AND(R52&gt;=86,R58=50)),"50",IF(OR(AND(R52&gt;=95,R58=0),AND(R52&lt;=94,R58=0),AND(R52&gt;=86,R58=0),AND(R52&lt;=85,R58=0)),"0"))))</f>
        <v>0</v>
      </c>
      <c r="S60" s="725"/>
      <c r="T60" s="725"/>
    </row>
    <row r="61" spans="1:20" ht="60" customHeight="1" x14ac:dyDescent="0.4">
      <c r="A61" s="830"/>
      <c r="B61" s="830"/>
      <c r="C61" s="830"/>
      <c r="D61" s="830"/>
      <c r="E61" s="830"/>
      <c r="F61" s="831" t="s">
        <v>154</v>
      </c>
      <c r="G61" s="832"/>
      <c r="H61" s="833"/>
      <c r="I61" s="726"/>
      <c r="J61" s="835"/>
      <c r="K61" s="726"/>
      <c r="L61" s="835"/>
      <c r="M61" s="726"/>
      <c r="N61" s="835"/>
      <c r="O61" s="726"/>
      <c r="P61" s="727"/>
      <c r="Q61" s="727"/>
      <c r="R61" s="726"/>
      <c r="S61" s="727"/>
      <c r="T61" s="727"/>
    </row>
    <row r="62" spans="1:20" ht="60" customHeight="1" x14ac:dyDescent="0.4">
      <c r="A62" s="830"/>
      <c r="B62" s="830"/>
      <c r="C62" s="830"/>
      <c r="D62" s="830"/>
      <c r="E62" s="830"/>
      <c r="F62" s="831" t="s">
        <v>155</v>
      </c>
      <c r="G62" s="832"/>
      <c r="H62" s="833"/>
      <c r="I62" s="728"/>
      <c r="J62" s="836"/>
      <c r="K62" s="728"/>
      <c r="L62" s="836"/>
      <c r="M62" s="728"/>
      <c r="N62" s="836"/>
      <c r="O62" s="728"/>
      <c r="P62" s="729"/>
      <c r="Q62" s="729"/>
      <c r="R62" s="728"/>
      <c r="S62" s="729"/>
      <c r="T62" s="729"/>
    </row>
    <row r="63" spans="1:20" ht="60" customHeight="1" x14ac:dyDescent="0.4">
      <c r="A63" s="793" t="s">
        <v>151</v>
      </c>
      <c r="B63" s="793"/>
      <c r="C63" s="793"/>
      <c r="D63" s="793"/>
      <c r="E63" s="793"/>
      <c r="F63" s="793"/>
      <c r="G63" s="793"/>
      <c r="H63" s="793"/>
      <c r="I63" s="793"/>
      <c r="J63" s="793"/>
      <c r="K63" s="793"/>
      <c r="L63" s="793"/>
      <c r="M63" s="793"/>
      <c r="N63" s="793"/>
      <c r="O63" s="793"/>
      <c r="P63" s="793"/>
      <c r="Q63" s="793"/>
      <c r="R63" s="793"/>
      <c r="S63" s="793"/>
      <c r="T63" s="793"/>
    </row>
    <row r="64" spans="1:20" ht="60" customHeight="1" x14ac:dyDescent="0.4">
      <c r="A64" s="830" t="s">
        <v>152</v>
      </c>
      <c r="B64" s="830"/>
      <c r="C64" s="830"/>
      <c r="D64" s="830"/>
      <c r="E64" s="830"/>
      <c r="F64" s="732" t="s">
        <v>153</v>
      </c>
      <c r="G64" s="732"/>
      <c r="H64" s="104">
        <v>100</v>
      </c>
      <c r="I64" s="825" t="str">
        <f>IF(SUM(I60:T62)=0,"BAJO",IF(SUM(I60:T62)/COUNTIF(I60:T62,"&gt;0")&lt;50,"BAJO",IF(SUM(I60:T62)/COUNTIF(I60:T62,"&gt;0")=100,"FUERTE",IF(SUM(I60:T62)/COUNTIF(I60:T62,"&gt;0")&lt;=99,"MODERADO"))))</f>
        <v>BAJO</v>
      </c>
      <c r="J64" s="825"/>
      <c r="K64" s="825"/>
      <c r="L64" s="825"/>
      <c r="M64" s="825"/>
      <c r="N64" s="825"/>
      <c r="O64" s="825"/>
      <c r="P64" s="825"/>
      <c r="Q64" s="825"/>
      <c r="R64" s="825"/>
      <c r="S64" s="825"/>
      <c r="T64" s="825"/>
    </row>
    <row r="65" spans="1:24" ht="60" customHeight="1" x14ac:dyDescent="0.4">
      <c r="A65" s="830"/>
      <c r="B65" s="830"/>
      <c r="C65" s="830"/>
      <c r="D65" s="830"/>
      <c r="E65" s="830"/>
      <c r="F65" s="732" t="s">
        <v>154</v>
      </c>
      <c r="G65" s="732"/>
      <c r="H65" s="104">
        <v>50</v>
      </c>
      <c r="I65" s="825"/>
      <c r="J65" s="825"/>
      <c r="K65" s="825"/>
      <c r="L65" s="825"/>
      <c r="M65" s="825"/>
      <c r="N65" s="825"/>
      <c r="O65" s="825"/>
      <c r="P65" s="825"/>
      <c r="Q65" s="825"/>
      <c r="R65" s="825"/>
      <c r="S65" s="825"/>
      <c r="T65" s="825"/>
    </row>
    <row r="66" spans="1:24" ht="60" customHeight="1" x14ac:dyDescent="0.4">
      <c r="A66" s="830"/>
      <c r="B66" s="830"/>
      <c r="C66" s="830"/>
      <c r="D66" s="830"/>
      <c r="E66" s="830"/>
      <c r="F66" s="732" t="s">
        <v>155</v>
      </c>
      <c r="G66" s="732"/>
      <c r="H66" s="104">
        <v>0</v>
      </c>
      <c r="I66" s="825"/>
      <c r="J66" s="825"/>
      <c r="K66" s="825"/>
      <c r="L66" s="825"/>
      <c r="M66" s="825"/>
      <c r="N66" s="825"/>
      <c r="O66" s="825"/>
      <c r="P66" s="825"/>
      <c r="Q66" s="825"/>
      <c r="R66" s="825"/>
      <c r="S66" s="825"/>
      <c r="T66" s="825"/>
    </row>
    <row r="67" spans="1:24" ht="30" customHeight="1" x14ac:dyDescent="0.4">
      <c r="A67" s="47"/>
      <c r="B67" s="47"/>
      <c r="C67" s="47"/>
      <c r="D67" s="35"/>
      <c r="E67" s="35"/>
      <c r="F67" s="35"/>
      <c r="G67" s="35"/>
      <c r="H67" s="35"/>
      <c r="I67" s="35"/>
      <c r="J67" s="35"/>
      <c r="K67" s="35"/>
      <c r="L67" s="35"/>
      <c r="M67" s="35"/>
      <c r="N67" s="35"/>
      <c r="O67" s="45"/>
      <c r="P67" s="46"/>
      <c r="Q67" s="46"/>
      <c r="R67" s="46"/>
      <c r="S67" s="46"/>
      <c r="T67" s="46"/>
    </row>
    <row r="68" spans="1:24" ht="30" customHeight="1" x14ac:dyDescent="0.4">
      <c r="A68" s="41"/>
      <c r="B68" s="41"/>
      <c r="C68" s="42"/>
      <c r="D68" s="42"/>
      <c r="E68" s="42"/>
      <c r="F68" s="42"/>
      <c r="G68" s="42"/>
      <c r="H68" s="42"/>
      <c r="I68" s="42"/>
      <c r="J68" s="102"/>
      <c r="K68" s="102"/>
      <c r="L68" s="58"/>
      <c r="M68" s="58"/>
      <c r="N68" s="50"/>
      <c r="O68" s="59"/>
      <c r="P68" s="48"/>
      <c r="Q68" s="48"/>
      <c r="R68" s="48"/>
      <c r="S68" s="48"/>
      <c r="T68" s="48"/>
    </row>
    <row r="69" spans="1:24" ht="69" customHeight="1" x14ac:dyDescent="0.4">
      <c r="A69" s="730" t="s">
        <v>100</v>
      </c>
      <c r="B69" s="730"/>
      <c r="C69" s="730"/>
      <c r="D69" s="730"/>
      <c r="E69" s="730"/>
      <c r="F69" s="730"/>
      <c r="G69" s="730"/>
      <c r="H69" s="730"/>
      <c r="I69" s="730"/>
      <c r="J69" s="730"/>
      <c r="K69" s="730"/>
      <c r="L69" s="730"/>
      <c r="M69" s="730"/>
      <c r="N69" s="730"/>
      <c r="O69" s="730"/>
      <c r="P69" s="730"/>
      <c r="Q69" s="730"/>
      <c r="R69" s="730"/>
      <c r="S69" s="730"/>
      <c r="T69" s="730"/>
    </row>
    <row r="70" spans="1:24" ht="30" customHeight="1" x14ac:dyDescent="0.4">
      <c r="A70" s="105"/>
      <c r="B70" s="105"/>
      <c r="C70" s="105"/>
      <c r="D70" s="105"/>
      <c r="E70" s="105"/>
      <c r="F70" s="105"/>
      <c r="G70" s="105"/>
      <c r="H70" s="105"/>
      <c r="I70" s="105"/>
      <c r="J70" s="105"/>
      <c r="K70" s="105"/>
      <c r="L70" s="105"/>
      <c r="M70" s="105"/>
      <c r="N70" s="105"/>
      <c r="O70" s="106"/>
      <c r="P70" s="107"/>
      <c r="Q70" s="107"/>
      <c r="R70" s="107"/>
      <c r="S70" s="107"/>
      <c r="T70" s="107"/>
    </row>
    <row r="71" spans="1:24"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c r="U71" s="100"/>
      <c r="V71" s="100"/>
      <c r="W71" s="100"/>
      <c r="X71" s="100"/>
    </row>
    <row r="72" spans="1:24"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c r="U72" s="100"/>
      <c r="V72" s="100"/>
      <c r="W72" s="100"/>
      <c r="X72" s="100"/>
    </row>
    <row r="73" spans="1:24" s="99" customFormat="1" ht="50.1" customHeight="1" x14ac:dyDescent="0.45">
      <c r="A73" s="733">
        <f>A12</f>
        <v>0</v>
      </c>
      <c r="B73" s="733"/>
      <c r="C73" s="733"/>
      <c r="D73" s="733"/>
      <c r="E73" s="733"/>
      <c r="F73" s="733"/>
      <c r="G73" s="733"/>
      <c r="H73" s="734">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734"/>
      <c r="J73" s="734"/>
      <c r="K73" s="734"/>
      <c r="L73" s="734"/>
      <c r="M73" s="734"/>
      <c r="N73" s="734"/>
      <c r="O73" s="737" t="str">
        <f>IF(A73-H73=0,"1",A73-H73)</f>
        <v>1</v>
      </c>
      <c r="P73" s="737"/>
      <c r="Q73" s="737"/>
      <c r="R73" s="737"/>
      <c r="S73" s="737"/>
      <c r="T73" s="737"/>
      <c r="U73" s="100"/>
      <c r="V73" s="100"/>
      <c r="W73" s="100"/>
      <c r="X73" s="100"/>
    </row>
    <row r="74" spans="1:24"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c r="U74" s="100"/>
      <c r="V74" s="100"/>
      <c r="W74" s="100"/>
      <c r="X74" s="100"/>
    </row>
    <row r="75" spans="1:24"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c r="U75" s="100"/>
      <c r="V75" s="100"/>
      <c r="W75" s="100"/>
      <c r="X75" s="100"/>
    </row>
    <row r="76" spans="1:24"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c r="U76" s="100"/>
      <c r="V76" s="100"/>
      <c r="W76" s="100"/>
      <c r="X76" s="100"/>
    </row>
    <row r="77" spans="1:24" s="99" customFormat="1" ht="50.1" customHeight="1" x14ac:dyDescent="0.45">
      <c r="A77" s="733" t="e">
        <f>O12</f>
        <v>#DIV/0!</v>
      </c>
      <c r="B77" s="733"/>
      <c r="C77" s="733"/>
      <c r="D77" s="733"/>
      <c r="E77" s="733"/>
      <c r="F77" s="733"/>
      <c r="G77" s="733"/>
      <c r="H77" s="73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736"/>
      <c r="J77" s="736"/>
      <c r="K77" s="736"/>
      <c r="L77" s="736"/>
      <c r="M77" s="736"/>
      <c r="N77" s="736"/>
      <c r="O77" s="733" t="e">
        <f>IF(A77-H77=0,"1",A77-H77)</f>
        <v>#DIV/0!</v>
      </c>
      <c r="P77" s="733"/>
      <c r="Q77" s="733"/>
      <c r="R77" s="733"/>
      <c r="S77" s="733"/>
      <c r="T77" s="733"/>
      <c r="U77" s="100"/>
      <c r="V77" s="100"/>
      <c r="W77" s="100"/>
      <c r="X77" s="100"/>
    </row>
    <row r="78" spans="1:24"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c r="U78" s="100"/>
      <c r="V78" s="100"/>
      <c r="W78" s="100"/>
      <c r="X78" s="100"/>
    </row>
    <row r="79" spans="1:24"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c r="U79" s="100"/>
      <c r="V79" s="100"/>
      <c r="W79" s="100"/>
      <c r="X79" s="100"/>
    </row>
    <row r="80" spans="1:24"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c r="U80" s="100"/>
      <c r="V80" s="100"/>
      <c r="W80" s="100"/>
      <c r="X80" s="100"/>
    </row>
    <row r="81" spans="1:24" s="99" customFormat="1" ht="148.5" customHeight="1" x14ac:dyDescent="0.45">
      <c r="A81" s="733" t="str">
        <f>O73</f>
        <v>1</v>
      </c>
      <c r="B81" s="733"/>
      <c r="C81" s="733"/>
      <c r="D81" s="733"/>
      <c r="E81" s="733"/>
      <c r="F81" s="733"/>
      <c r="G81" s="733"/>
      <c r="H81" s="733" t="e">
        <f>O77</f>
        <v>#DIV/0!</v>
      </c>
      <c r="I81" s="733"/>
      <c r="J81" s="733"/>
      <c r="K81" s="733"/>
      <c r="L81" s="733"/>
      <c r="M81" s="733"/>
      <c r="N81" s="733"/>
      <c r="O81" s="734"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734"/>
      <c r="Q81" s="734"/>
      <c r="R81" s="734"/>
      <c r="S81" s="734"/>
      <c r="T81" s="734"/>
      <c r="U81" s="100"/>
      <c r="V81" s="100"/>
      <c r="W81" s="100"/>
      <c r="X81" s="100"/>
    </row>
    <row r="82" spans="1:24" x14ac:dyDescent="0.4">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X9+92WkqEvhUrrwT+ks4Jad9Wbob0D2i3hj2XbFLzpHniWnMfBcxKr4iamNrskQxk0zaOpdP7NXcropwORPrEw==" saltValue="A4PwqUqT2bgr91iahZXv4Q==" spinCount="100000" sheet="1" objects="1" scenarios="1"/>
  <mergeCells count="217">
    <mergeCell ref="B1:T1"/>
    <mergeCell ref="B2:T2"/>
    <mergeCell ref="B3:T3"/>
    <mergeCell ref="A5:T5"/>
    <mergeCell ref="B6:C6"/>
    <mergeCell ref="D6:T6"/>
    <mergeCell ref="B7:C7"/>
    <mergeCell ref="D7:T7"/>
    <mergeCell ref="A8:T8"/>
    <mergeCell ref="A9:T9"/>
    <mergeCell ref="A10:A11"/>
    <mergeCell ref="B10:P10"/>
    <mergeCell ref="A14:T14"/>
    <mergeCell ref="A15:T15"/>
    <mergeCell ref="A16:F18"/>
    <mergeCell ref="G16:N18"/>
    <mergeCell ref="O16:T16"/>
    <mergeCell ref="O17:Q17"/>
    <mergeCell ref="R17:T17"/>
    <mergeCell ref="A19:F19"/>
    <mergeCell ref="H19:N19"/>
    <mergeCell ref="A20:F20"/>
    <mergeCell ref="H20:N20"/>
    <mergeCell ref="A21:F21"/>
    <mergeCell ref="H21:N21"/>
    <mergeCell ref="A22:F22"/>
    <mergeCell ref="H22:N22"/>
    <mergeCell ref="A23:F23"/>
    <mergeCell ref="H23:N23"/>
    <mergeCell ref="K36:K37"/>
    <mergeCell ref="L36:L37"/>
    <mergeCell ref="M36:M37"/>
    <mergeCell ref="N36:N37"/>
    <mergeCell ref="O36:O37"/>
    <mergeCell ref="A26:G26"/>
    <mergeCell ref="A27:G27"/>
    <mergeCell ref="A28:G28"/>
    <mergeCell ref="A29:G29"/>
    <mergeCell ref="A30:G30"/>
    <mergeCell ref="A31:G31"/>
    <mergeCell ref="A33:T33"/>
    <mergeCell ref="A34:T34"/>
    <mergeCell ref="A35:G35"/>
    <mergeCell ref="P35:Q35"/>
    <mergeCell ref="S35:T35"/>
    <mergeCell ref="F41:G41"/>
    <mergeCell ref="M40:M41"/>
    <mergeCell ref="N40:N41"/>
    <mergeCell ref="P36:Q37"/>
    <mergeCell ref="R36:R37"/>
    <mergeCell ref="S36:T37"/>
    <mergeCell ref="F37:G37"/>
    <mergeCell ref="A38:E39"/>
    <mergeCell ref="F38:G38"/>
    <mergeCell ref="I38:I39"/>
    <mergeCell ref="J38:J39"/>
    <mergeCell ref="K38:K39"/>
    <mergeCell ref="L38:L39"/>
    <mergeCell ref="F39:G39"/>
    <mergeCell ref="M38:M39"/>
    <mergeCell ref="N38:N39"/>
    <mergeCell ref="O38:O39"/>
    <mergeCell ref="P38:Q39"/>
    <mergeCell ref="R38:R39"/>
    <mergeCell ref="S38:T39"/>
    <mergeCell ref="A36:E37"/>
    <mergeCell ref="F36:G36"/>
    <mergeCell ref="I36:I37"/>
    <mergeCell ref="J36:J37"/>
    <mergeCell ref="O40:O41"/>
    <mergeCell ref="P40:Q41"/>
    <mergeCell ref="R40:R41"/>
    <mergeCell ref="S40:T41"/>
    <mergeCell ref="A42:E44"/>
    <mergeCell ref="F42:G42"/>
    <mergeCell ref="I42:I44"/>
    <mergeCell ref="J42:J44"/>
    <mergeCell ref="K42:K44"/>
    <mergeCell ref="L42:L44"/>
    <mergeCell ref="F43:G43"/>
    <mergeCell ref="F44:G44"/>
    <mergeCell ref="M42:M44"/>
    <mergeCell ref="N42:N44"/>
    <mergeCell ref="O42:O44"/>
    <mergeCell ref="P42:Q44"/>
    <mergeCell ref="R42:R44"/>
    <mergeCell ref="S42:T44"/>
    <mergeCell ref="A40:E41"/>
    <mergeCell ref="F40:G40"/>
    <mergeCell ref="I40:I41"/>
    <mergeCell ref="J40:J41"/>
    <mergeCell ref="K40:K41"/>
    <mergeCell ref="L40:L41"/>
    <mergeCell ref="S45:T46"/>
    <mergeCell ref="A47:E48"/>
    <mergeCell ref="F47:G47"/>
    <mergeCell ref="I47:I48"/>
    <mergeCell ref="J47:J48"/>
    <mergeCell ref="K47:K48"/>
    <mergeCell ref="L47:L48"/>
    <mergeCell ref="F48:G48"/>
    <mergeCell ref="M47:M48"/>
    <mergeCell ref="N47:N48"/>
    <mergeCell ref="O47:O48"/>
    <mergeCell ref="P47:Q48"/>
    <mergeCell ref="R47:R48"/>
    <mergeCell ref="S47:T48"/>
    <mergeCell ref="A45:E46"/>
    <mergeCell ref="F45:G45"/>
    <mergeCell ref="I45:I46"/>
    <mergeCell ref="J45:J46"/>
    <mergeCell ref="K45:K46"/>
    <mergeCell ref="L45:L46"/>
    <mergeCell ref="F46:G46"/>
    <mergeCell ref="M45:M46"/>
    <mergeCell ref="N45:N46"/>
    <mergeCell ref="L49:L51"/>
    <mergeCell ref="F50:G50"/>
    <mergeCell ref="F51:G51"/>
    <mergeCell ref="O52:Q52"/>
    <mergeCell ref="A52:G52"/>
    <mergeCell ref="I52:J52"/>
    <mergeCell ref="O45:O46"/>
    <mergeCell ref="P45:Q46"/>
    <mergeCell ref="R45:R46"/>
    <mergeCell ref="A55:E57"/>
    <mergeCell ref="F55:G55"/>
    <mergeCell ref="F56:G56"/>
    <mergeCell ref="F57:G57"/>
    <mergeCell ref="A49:E51"/>
    <mergeCell ref="F49:G49"/>
    <mergeCell ref="I49:I51"/>
    <mergeCell ref="J49:J51"/>
    <mergeCell ref="K49:K51"/>
    <mergeCell ref="M55:M57"/>
    <mergeCell ref="N55:N57"/>
    <mergeCell ref="I55:I57"/>
    <mergeCell ref="J55:J57"/>
    <mergeCell ref="O58:Q58"/>
    <mergeCell ref="R52:T52"/>
    <mergeCell ref="M49:M51"/>
    <mergeCell ref="N49:N51"/>
    <mergeCell ref="O49:O51"/>
    <mergeCell ref="P49:Q51"/>
    <mergeCell ref="R49:R51"/>
    <mergeCell ref="S49:T51"/>
    <mergeCell ref="K55:K57"/>
    <mergeCell ref="L55:L57"/>
    <mergeCell ref="K52:L52"/>
    <mergeCell ref="M52:N52"/>
    <mergeCell ref="O55:O57"/>
    <mergeCell ref="P55:Q57"/>
    <mergeCell ref="R55:R57"/>
    <mergeCell ref="S55:T57"/>
    <mergeCell ref="A53:T53"/>
    <mergeCell ref="A54:G54"/>
    <mergeCell ref="P54:Q54"/>
    <mergeCell ref="S54:T54"/>
    <mergeCell ref="R58:T58"/>
    <mergeCell ref="A59:T59"/>
    <mergeCell ref="A60:E62"/>
    <mergeCell ref="F60:H60"/>
    <mergeCell ref="I60:J62"/>
    <mergeCell ref="K60:L62"/>
    <mergeCell ref="M60:N62"/>
    <mergeCell ref="O60:Q62"/>
    <mergeCell ref="R60:T62"/>
    <mergeCell ref="F61:H61"/>
    <mergeCell ref="F62:H62"/>
    <mergeCell ref="A58:H58"/>
    <mergeCell ref="I58:J58"/>
    <mergeCell ref="K58:L58"/>
    <mergeCell ref="M58:N58"/>
    <mergeCell ref="A63:T63"/>
    <mergeCell ref="A64:E66"/>
    <mergeCell ref="F64:G64"/>
    <mergeCell ref="I64:T66"/>
    <mergeCell ref="F65:G65"/>
    <mergeCell ref="F66:G66"/>
    <mergeCell ref="A69:T69"/>
    <mergeCell ref="A71:T71"/>
    <mergeCell ref="A72:G72"/>
    <mergeCell ref="H72:N72"/>
    <mergeCell ref="O72:T72"/>
    <mergeCell ref="H73:N73"/>
    <mergeCell ref="O73:T73"/>
    <mergeCell ref="A75:T75"/>
    <mergeCell ref="A76:G76"/>
    <mergeCell ref="H76:N76"/>
    <mergeCell ref="O76:T76"/>
    <mergeCell ref="A77:G77"/>
    <mergeCell ref="H77:N77"/>
    <mergeCell ref="O77:T77"/>
    <mergeCell ref="A79:T79"/>
    <mergeCell ref="A80:G80"/>
    <mergeCell ref="H80:N80"/>
    <mergeCell ref="O80:T80"/>
    <mergeCell ref="A81:G81"/>
    <mergeCell ref="H81:N81"/>
    <mergeCell ref="O81:T81"/>
    <mergeCell ref="Q10:T11"/>
    <mergeCell ref="B11:C11"/>
    <mergeCell ref="D11:F11"/>
    <mergeCell ref="G11:H11"/>
    <mergeCell ref="I11:J11"/>
    <mergeCell ref="K11:L11"/>
    <mergeCell ref="M11:N11"/>
    <mergeCell ref="O11:P11"/>
    <mergeCell ref="O12:P12"/>
    <mergeCell ref="Q12:T12"/>
    <mergeCell ref="B12:C12"/>
    <mergeCell ref="D12:F12"/>
    <mergeCell ref="G12:H12"/>
    <mergeCell ref="I12:J12"/>
    <mergeCell ref="K12:L12"/>
    <mergeCell ref="M12:N12"/>
    <mergeCell ref="A73:G73"/>
  </mergeCells>
  <conditionalFormatting sqref="O81">
    <cfRule type="expression" dxfId="54" priority="15" stopIfTrue="1">
      <formula>LEFT(O81,4)="ALTO"</formula>
    </cfRule>
    <cfRule type="expression" dxfId="53" priority="16" stopIfTrue="1">
      <formula>LEFT(O81,8)="MODERADO"</formula>
    </cfRule>
    <cfRule type="expression" dxfId="52" priority="17" stopIfTrue="1">
      <formula>LEFT(O81,7)="EXTREMO"</formula>
    </cfRule>
    <cfRule type="expression" dxfId="51" priority="18" stopIfTrue="1">
      <formula>LEFT(O81,4)="BAJO"</formula>
    </cfRule>
  </conditionalFormatting>
  <conditionalFormatting sqref="I64:T66">
    <cfRule type="containsText" dxfId="50" priority="12" stopIfTrue="1" operator="containsText" text="Fuerte">
      <formula>NOT(ISERROR(SEARCH("Fuerte",I64)))</formula>
    </cfRule>
    <cfRule type="containsText" dxfId="49" priority="13" stopIfTrue="1" operator="containsText" text="Moderado">
      <formula>NOT(ISERROR(SEARCH("Moderado",I64)))</formula>
    </cfRule>
    <cfRule type="containsText" dxfId="48" priority="14" stopIfTrue="1" operator="containsText" text="BAJO">
      <formula>NOT(ISERROR(SEARCH("BAJO",I64)))</formula>
    </cfRule>
  </conditionalFormatting>
  <conditionalFormatting sqref="Q12:T12">
    <cfRule type="containsText" dxfId="47" priority="1" operator="containsText" text="EXTREMO">
      <formula>NOT(ISERROR(SEARCH("EXTREMO",Q12)))</formula>
    </cfRule>
    <cfRule type="containsText" dxfId="46" priority="2" operator="containsText" text="MODERADO">
      <formula>NOT(ISERROR(SEARCH("MODERADO",Q12)))</formula>
    </cfRule>
    <cfRule type="containsText" dxfId="45" priority="3" operator="containsText" text="ALTO">
      <formula>NOT(ISERROR(SEARCH("ALTO",Q12)))</formula>
    </cfRule>
    <cfRule type="containsText" dxfId="44" priority="4" operator="containsText" text="BAJO">
      <formula>NOT(ISERROR(SEARCH("BAJO",Q12)))</formula>
    </cfRule>
  </conditionalFormatting>
  <pageMargins left="0.7" right="0.7" top="0.75" bottom="0.75" header="0.3" footer="0.3"/>
  <pageSetup paperSize="9" scale="1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23">
    <tabColor theme="6" tint="-0.249977111117893"/>
  </sheetPr>
  <dimension ref="A1:X82"/>
  <sheetViews>
    <sheetView view="pageBreakPreview" topLeftCell="G49" zoomScale="28" zoomScaleNormal="70" zoomScaleSheetLayoutView="28" workbookViewId="0">
      <selection activeCell="I59" sqref="I59:T61"/>
    </sheetView>
  </sheetViews>
  <sheetFormatPr baseColWidth="10" defaultRowHeight="28.5" x14ac:dyDescent="0.4"/>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100" customWidth="1"/>
    <col min="22" max="24" width="11.42578125" style="100"/>
    <col min="25" max="16384" width="11.42578125" style="44"/>
  </cols>
  <sheetData>
    <row r="1" spans="1:24" ht="71.25" customHeight="1" x14ac:dyDescent="0.4">
      <c r="A1" s="114" t="s">
        <v>60</v>
      </c>
      <c r="B1" s="807">
        <f>'MAPA DE RIESGOS'!C9</f>
        <v>0</v>
      </c>
      <c r="C1" s="808"/>
      <c r="D1" s="808"/>
      <c r="E1" s="808"/>
      <c r="F1" s="808"/>
      <c r="G1" s="808"/>
      <c r="H1" s="808"/>
      <c r="I1" s="808"/>
      <c r="J1" s="808"/>
      <c r="K1" s="808"/>
      <c r="L1" s="808"/>
      <c r="M1" s="808"/>
      <c r="N1" s="808"/>
      <c r="O1" s="808"/>
      <c r="P1" s="808"/>
      <c r="Q1" s="808"/>
      <c r="R1" s="808"/>
      <c r="S1" s="808"/>
      <c r="T1" s="809"/>
    </row>
    <row r="2" spans="1:24" ht="71.25" customHeight="1" x14ac:dyDescent="0.4">
      <c r="A2" s="114" t="s">
        <v>61</v>
      </c>
      <c r="B2" s="810">
        <f>'MAPA DE RIESGOS'!C7</f>
        <v>0</v>
      </c>
      <c r="C2" s="808"/>
      <c r="D2" s="808"/>
      <c r="E2" s="808"/>
      <c r="F2" s="808"/>
      <c r="G2" s="808"/>
      <c r="H2" s="808"/>
      <c r="I2" s="808"/>
      <c r="J2" s="808"/>
      <c r="K2" s="808"/>
      <c r="L2" s="808"/>
      <c r="M2" s="808"/>
      <c r="N2" s="808"/>
      <c r="O2" s="808"/>
      <c r="P2" s="808"/>
      <c r="Q2" s="808"/>
      <c r="R2" s="808"/>
      <c r="S2" s="808"/>
      <c r="T2" s="809"/>
    </row>
    <row r="3" spans="1:24" ht="71.25" customHeight="1" x14ac:dyDescent="0.4">
      <c r="A3" s="114" t="s">
        <v>62</v>
      </c>
      <c r="B3" s="810">
        <f>'MAPA DE RIESGOS'!D16</f>
        <v>0</v>
      </c>
      <c r="C3" s="808"/>
      <c r="D3" s="808"/>
      <c r="E3" s="808"/>
      <c r="F3" s="808"/>
      <c r="G3" s="808"/>
      <c r="H3" s="808"/>
      <c r="I3" s="808"/>
      <c r="J3" s="808"/>
      <c r="K3" s="808"/>
      <c r="L3" s="808"/>
      <c r="M3" s="808"/>
      <c r="N3" s="808"/>
      <c r="O3" s="808"/>
      <c r="P3" s="808"/>
      <c r="Q3" s="808"/>
      <c r="R3" s="808"/>
      <c r="S3" s="808"/>
      <c r="T3" s="809"/>
    </row>
    <row r="4" spans="1:24" ht="30" customHeight="1" x14ac:dyDescent="0.4">
      <c r="A4" s="28"/>
      <c r="B4" s="28"/>
      <c r="C4" s="29"/>
      <c r="D4" s="29"/>
      <c r="E4" s="29"/>
      <c r="F4" s="29"/>
      <c r="G4" s="29"/>
      <c r="H4" s="29"/>
      <c r="I4" s="29"/>
      <c r="J4" s="29"/>
      <c r="K4" s="29"/>
      <c r="L4" s="29"/>
      <c r="M4" s="29"/>
      <c r="N4" s="29"/>
      <c r="O4" s="45"/>
      <c r="P4" s="46"/>
      <c r="Q4" s="46"/>
      <c r="R4" s="46"/>
      <c r="S4" s="46"/>
      <c r="T4" s="46"/>
    </row>
    <row r="5" spans="1:24" ht="66" customHeight="1" x14ac:dyDescent="0.4">
      <c r="A5" s="792" t="s">
        <v>195</v>
      </c>
      <c r="B5" s="792"/>
      <c r="C5" s="792"/>
      <c r="D5" s="792"/>
      <c r="E5" s="792"/>
      <c r="F5" s="792"/>
      <c r="G5" s="792"/>
      <c r="H5" s="792"/>
      <c r="I5" s="792"/>
      <c r="J5" s="792"/>
      <c r="K5" s="792"/>
      <c r="L5" s="792"/>
      <c r="M5" s="792"/>
      <c r="N5" s="792"/>
      <c r="O5" s="792"/>
      <c r="P5" s="792"/>
      <c r="Q5" s="792"/>
      <c r="R5" s="792"/>
      <c r="S5" s="792"/>
      <c r="T5" s="792"/>
    </row>
    <row r="6" spans="1:24" ht="81" customHeight="1" x14ac:dyDescent="0.4">
      <c r="A6" s="115" t="s">
        <v>63</v>
      </c>
      <c r="B6" s="795" t="s">
        <v>35</v>
      </c>
      <c r="C6" s="797"/>
      <c r="D6" s="795" t="s">
        <v>165</v>
      </c>
      <c r="E6" s="796"/>
      <c r="F6" s="796"/>
      <c r="G6" s="796"/>
      <c r="H6" s="796"/>
      <c r="I6" s="796"/>
      <c r="J6" s="796"/>
      <c r="K6" s="796"/>
      <c r="L6" s="796"/>
      <c r="M6" s="796"/>
      <c r="N6" s="796"/>
      <c r="O6" s="796"/>
      <c r="P6" s="796"/>
      <c r="Q6" s="796"/>
      <c r="R6" s="796"/>
      <c r="S6" s="796"/>
      <c r="T6" s="797"/>
    </row>
    <row r="7" spans="1:24" ht="91.5" customHeight="1" x14ac:dyDescent="0.4">
      <c r="A7" s="136">
        <f>'MAPA DE RIESGOS'!A99</f>
        <v>0</v>
      </c>
      <c r="B7" s="815">
        <f>'MAPA DE RIESGOS'!C99</f>
        <v>0</v>
      </c>
      <c r="C7" s="816"/>
      <c r="D7" s="815">
        <f>'MAPA DE RIESGOS'!B99</f>
        <v>0</v>
      </c>
      <c r="E7" s="817"/>
      <c r="F7" s="817"/>
      <c r="G7" s="817"/>
      <c r="H7" s="817"/>
      <c r="I7" s="817"/>
      <c r="J7" s="817"/>
      <c r="K7" s="817"/>
      <c r="L7" s="817"/>
      <c r="M7" s="817"/>
      <c r="N7" s="817"/>
      <c r="O7" s="817"/>
      <c r="P7" s="817"/>
      <c r="Q7" s="817"/>
      <c r="R7" s="817"/>
      <c r="S7" s="817"/>
      <c r="T7" s="816"/>
    </row>
    <row r="8" spans="1:24" ht="34.5" customHeight="1" x14ac:dyDescent="0.4">
      <c r="A8" s="818"/>
      <c r="B8" s="818"/>
      <c r="C8" s="818"/>
      <c r="D8" s="818"/>
      <c r="E8" s="818"/>
      <c r="F8" s="818"/>
      <c r="G8" s="818"/>
      <c r="H8" s="818"/>
      <c r="I8" s="818"/>
      <c r="J8" s="818"/>
      <c r="K8" s="818"/>
      <c r="L8" s="818"/>
      <c r="M8" s="818"/>
      <c r="N8" s="818"/>
      <c r="O8" s="818"/>
      <c r="P8" s="818"/>
      <c r="Q8" s="818"/>
      <c r="R8" s="818"/>
      <c r="S8" s="818"/>
      <c r="T8" s="818"/>
    </row>
    <row r="9" spans="1:24" ht="66" customHeight="1" x14ac:dyDescent="0.4">
      <c r="A9" s="924" t="s">
        <v>139</v>
      </c>
      <c r="B9" s="925"/>
      <c r="C9" s="925"/>
      <c r="D9" s="925"/>
      <c r="E9" s="925"/>
      <c r="F9" s="925"/>
      <c r="G9" s="925"/>
      <c r="H9" s="925"/>
      <c r="I9" s="925"/>
      <c r="J9" s="925"/>
      <c r="K9" s="925"/>
      <c r="L9" s="925"/>
      <c r="M9" s="925"/>
      <c r="N9" s="925"/>
      <c r="O9" s="925"/>
      <c r="P9" s="925"/>
      <c r="Q9" s="925"/>
      <c r="R9" s="925"/>
      <c r="S9" s="925"/>
      <c r="T9" s="926"/>
    </row>
    <row r="10" spans="1:24" s="64" customFormat="1" ht="50.1" customHeight="1" x14ac:dyDescent="0.4">
      <c r="A10" s="919" t="s">
        <v>66</v>
      </c>
      <c r="B10" s="919" t="s">
        <v>67</v>
      </c>
      <c r="C10" s="919"/>
      <c r="D10" s="919"/>
      <c r="E10" s="919"/>
      <c r="F10" s="919"/>
      <c r="G10" s="919"/>
      <c r="H10" s="919"/>
      <c r="I10" s="919"/>
      <c r="J10" s="919"/>
      <c r="K10" s="919"/>
      <c r="L10" s="919"/>
      <c r="M10" s="919"/>
      <c r="N10" s="919"/>
      <c r="O10" s="919"/>
      <c r="P10" s="919"/>
      <c r="Q10" s="918" t="s">
        <v>65</v>
      </c>
      <c r="R10" s="918"/>
      <c r="S10" s="918"/>
      <c r="T10" s="918"/>
      <c r="U10" s="100"/>
      <c r="V10" s="100"/>
      <c r="W10" s="100"/>
      <c r="X10" s="100"/>
    </row>
    <row r="11" spans="1:24" s="64" customFormat="1" ht="73.5" customHeight="1" x14ac:dyDescent="0.4">
      <c r="A11" s="919"/>
      <c r="B11" s="919" t="s">
        <v>69</v>
      </c>
      <c r="C11" s="919"/>
      <c r="D11" s="919" t="s">
        <v>70</v>
      </c>
      <c r="E11" s="919"/>
      <c r="F11" s="919"/>
      <c r="G11" s="919" t="s">
        <v>71</v>
      </c>
      <c r="H11" s="919"/>
      <c r="I11" s="919" t="s">
        <v>72</v>
      </c>
      <c r="J11" s="919"/>
      <c r="K11" s="919" t="s">
        <v>73</v>
      </c>
      <c r="L11" s="919"/>
      <c r="M11" s="919" t="s">
        <v>74</v>
      </c>
      <c r="N11" s="919"/>
      <c r="O11" s="919" t="s">
        <v>68</v>
      </c>
      <c r="P11" s="919"/>
      <c r="Q11" s="918"/>
      <c r="R11" s="918"/>
      <c r="S11" s="918"/>
      <c r="T11" s="918"/>
      <c r="U11" s="100"/>
      <c r="V11" s="100"/>
      <c r="W11" s="100"/>
      <c r="X11" s="100"/>
    </row>
    <row r="12" spans="1:24" s="99" customFormat="1" ht="102" customHeight="1" x14ac:dyDescent="0.45">
      <c r="A12" s="153">
        <f>'MAPA DE RIESGOS'!G99</f>
        <v>0</v>
      </c>
      <c r="B12" s="922"/>
      <c r="C12" s="922"/>
      <c r="D12" s="923"/>
      <c r="E12" s="923"/>
      <c r="F12" s="923"/>
      <c r="G12" s="923"/>
      <c r="H12" s="923"/>
      <c r="I12" s="923"/>
      <c r="J12" s="923"/>
      <c r="K12" s="923"/>
      <c r="L12" s="923"/>
      <c r="M12" s="923"/>
      <c r="N12" s="923"/>
      <c r="O12" s="920" t="e">
        <f>ROUND(AVERAGE(B12:N12),0)</f>
        <v>#DIV/0!</v>
      </c>
      <c r="P12" s="920"/>
      <c r="Q12" s="921"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921"/>
      <c r="S12" s="921"/>
      <c r="T12" s="921"/>
      <c r="U12" s="100"/>
      <c r="V12" s="100"/>
      <c r="W12" s="100"/>
      <c r="X12" s="100"/>
    </row>
    <row r="13" spans="1:24" ht="47.25" customHeight="1" x14ac:dyDescent="0.4">
      <c r="A13" s="30"/>
      <c r="B13" s="30"/>
      <c r="C13" s="30"/>
      <c r="D13" s="31"/>
      <c r="E13" s="31"/>
      <c r="F13" s="32"/>
      <c r="G13" s="32"/>
      <c r="H13" s="32"/>
      <c r="I13" s="32"/>
      <c r="J13" s="32"/>
      <c r="K13" s="31"/>
      <c r="L13" s="31"/>
      <c r="M13" s="31"/>
      <c r="N13" s="31"/>
      <c r="O13" s="45"/>
      <c r="P13" s="46"/>
      <c r="Q13" s="46"/>
      <c r="R13" s="46"/>
      <c r="S13" s="46"/>
      <c r="T13" s="46"/>
    </row>
    <row r="14" spans="1:24" ht="73.5" customHeight="1" x14ac:dyDescent="0.4">
      <c r="A14" s="792" t="s">
        <v>75</v>
      </c>
      <c r="B14" s="792"/>
      <c r="C14" s="792"/>
      <c r="D14" s="792"/>
      <c r="E14" s="792"/>
      <c r="F14" s="792"/>
      <c r="G14" s="792"/>
      <c r="H14" s="792"/>
      <c r="I14" s="792"/>
      <c r="J14" s="792"/>
      <c r="K14" s="792"/>
      <c r="L14" s="792"/>
      <c r="M14" s="792"/>
      <c r="N14" s="792"/>
      <c r="O14" s="792"/>
      <c r="P14" s="792"/>
      <c r="Q14" s="792"/>
      <c r="R14" s="792"/>
      <c r="S14" s="792"/>
      <c r="T14" s="792"/>
    </row>
    <row r="15" spans="1:24" ht="73.5" customHeight="1" x14ac:dyDescent="0.4">
      <c r="A15" s="887" t="s">
        <v>76</v>
      </c>
      <c r="B15" s="887"/>
      <c r="C15" s="887"/>
      <c r="D15" s="887"/>
      <c r="E15" s="887"/>
      <c r="F15" s="887"/>
      <c r="G15" s="887"/>
      <c r="H15" s="887"/>
      <c r="I15" s="887"/>
      <c r="J15" s="887"/>
      <c r="K15" s="887"/>
      <c r="L15" s="887"/>
      <c r="M15" s="887"/>
      <c r="N15" s="887"/>
      <c r="O15" s="887"/>
      <c r="P15" s="887"/>
      <c r="Q15" s="887"/>
      <c r="R15" s="887"/>
      <c r="S15" s="887"/>
      <c r="T15" s="887"/>
    </row>
    <row r="16" spans="1:24" ht="72" customHeight="1" x14ac:dyDescent="0.4">
      <c r="A16" s="891" t="s">
        <v>196</v>
      </c>
      <c r="B16" s="892"/>
      <c r="C16" s="892"/>
      <c r="D16" s="892"/>
      <c r="E16" s="892"/>
      <c r="F16" s="893"/>
      <c r="G16" s="891" t="s">
        <v>171</v>
      </c>
      <c r="H16" s="892"/>
      <c r="I16" s="892"/>
      <c r="J16" s="892"/>
      <c r="K16" s="892"/>
      <c r="L16" s="892"/>
      <c r="M16" s="892"/>
      <c r="N16" s="893"/>
      <c r="O16" s="793" t="s">
        <v>145</v>
      </c>
      <c r="P16" s="793"/>
      <c r="Q16" s="793"/>
      <c r="R16" s="793"/>
      <c r="S16" s="793"/>
      <c r="T16" s="793"/>
    </row>
    <row r="17" spans="1:20" ht="30" customHeight="1" x14ac:dyDescent="0.4">
      <c r="A17" s="894"/>
      <c r="B17" s="895"/>
      <c r="C17" s="895"/>
      <c r="D17" s="895"/>
      <c r="E17" s="895"/>
      <c r="F17" s="896"/>
      <c r="G17" s="894"/>
      <c r="H17" s="895"/>
      <c r="I17" s="895"/>
      <c r="J17" s="895"/>
      <c r="K17" s="895"/>
      <c r="L17" s="895"/>
      <c r="M17" s="895"/>
      <c r="N17" s="896"/>
      <c r="O17" s="885" t="s">
        <v>1</v>
      </c>
      <c r="P17" s="885"/>
      <c r="Q17" s="885"/>
      <c r="R17" s="885" t="s">
        <v>0</v>
      </c>
      <c r="S17" s="885"/>
      <c r="T17" s="885"/>
    </row>
    <row r="18" spans="1:20" ht="54" customHeight="1" x14ac:dyDescent="0.4">
      <c r="A18" s="897"/>
      <c r="B18" s="898"/>
      <c r="C18" s="898"/>
      <c r="D18" s="898"/>
      <c r="E18" s="898"/>
      <c r="F18" s="899"/>
      <c r="G18" s="897"/>
      <c r="H18" s="898"/>
      <c r="I18" s="898"/>
      <c r="J18" s="898"/>
      <c r="K18" s="898"/>
      <c r="L18" s="898"/>
      <c r="M18" s="898"/>
      <c r="N18" s="899"/>
      <c r="O18" s="138" t="s">
        <v>169</v>
      </c>
      <c r="P18" s="138" t="s">
        <v>170</v>
      </c>
      <c r="Q18" s="138" t="s">
        <v>172</v>
      </c>
      <c r="R18" s="138" t="s">
        <v>169</v>
      </c>
      <c r="S18" s="138" t="s">
        <v>170</v>
      </c>
      <c r="T18" s="138" t="s">
        <v>172</v>
      </c>
    </row>
    <row r="19" spans="1:20" ht="49.5" customHeight="1" x14ac:dyDescent="0.4">
      <c r="A19" s="888">
        <f>'MAPA DE RIESGOS'!E99</f>
        <v>0</v>
      </c>
      <c r="B19" s="889"/>
      <c r="C19" s="889"/>
      <c r="D19" s="889"/>
      <c r="E19" s="889"/>
      <c r="F19" s="890"/>
      <c r="G19" s="125" t="s">
        <v>77</v>
      </c>
      <c r="H19" s="888">
        <f>'MAPA DE RIESGOS'!J99</f>
        <v>0</v>
      </c>
      <c r="I19" s="889"/>
      <c r="J19" s="889"/>
      <c r="K19" s="889"/>
      <c r="L19" s="889"/>
      <c r="M19" s="889"/>
      <c r="N19" s="889"/>
      <c r="O19" s="98"/>
      <c r="P19" s="98"/>
      <c r="Q19" s="95"/>
      <c r="R19" s="95"/>
      <c r="S19" s="95"/>
      <c r="T19" s="95"/>
    </row>
    <row r="20" spans="1:20" ht="50.1" customHeight="1" x14ac:dyDescent="0.4">
      <c r="A20" s="888">
        <f>'MAPA DE RIESGOS'!E100</f>
        <v>0</v>
      </c>
      <c r="B20" s="889"/>
      <c r="C20" s="889"/>
      <c r="D20" s="889"/>
      <c r="E20" s="889"/>
      <c r="F20" s="890"/>
      <c r="G20" s="125" t="s">
        <v>78</v>
      </c>
      <c r="H20" s="888">
        <f>'MAPA DE RIESGOS'!J100</f>
        <v>0</v>
      </c>
      <c r="I20" s="889"/>
      <c r="J20" s="889"/>
      <c r="K20" s="889"/>
      <c r="L20" s="889"/>
      <c r="M20" s="889"/>
      <c r="N20" s="889"/>
      <c r="O20" s="98"/>
      <c r="P20" s="98"/>
      <c r="Q20" s="95"/>
      <c r="R20" s="95"/>
      <c r="S20" s="95"/>
      <c r="T20" s="95"/>
    </row>
    <row r="21" spans="1:20" ht="50.1" customHeight="1" x14ac:dyDescent="0.4">
      <c r="A21" s="888">
        <f>'MAPA DE RIESGOS'!E101</f>
        <v>0</v>
      </c>
      <c r="B21" s="889"/>
      <c r="C21" s="889"/>
      <c r="D21" s="889"/>
      <c r="E21" s="889"/>
      <c r="F21" s="890"/>
      <c r="G21" s="125" t="s">
        <v>79</v>
      </c>
      <c r="H21" s="888">
        <f>'MAPA DE RIESGOS'!J101</f>
        <v>0</v>
      </c>
      <c r="I21" s="889"/>
      <c r="J21" s="889"/>
      <c r="K21" s="889"/>
      <c r="L21" s="889"/>
      <c r="M21" s="889"/>
      <c r="N21" s="889"/>
      <c r="O21" s="98"/>
      <c r="P21" s="98"/>
      <c r="Q21" s="95"/>
      <c r="R21" s="95"/>
      <c r="S21" s="95"/>
      <c r="T21" s="95"/>
    </row>
    <row r="22" spans="1:20" ht="50.1" customHeight="1" x14ac:dyDescent="0.4">
      <c r="A22" s="888">
        <f>'MAPA DE RIESGOS'!E102</f>
        <v>0</v>
      </c>
      <c r="B22" s="889"/>
      <c r="C22" s="889"/>
      <c r="D22" s="889"/>
      <c r="E22" s="889"/>
      <c r="F22" s="890"/>
      <c r="G22" s="125" t="s">
        <v>80</v>
      </c>
      <c r="H22" s="888">
        <f>'MAPA DE RIESGOS'!J102</f>
        <v>0</v>
      </c>
      <c r="I22" s="889"/>
      <c r="J22" s="889"/>
      <c r="K22" s="889"/>
      <c r="L22" s="889"/>
      <c r="M22" s="889"/>
      <c r="N22" s="889"/>
      <c r="O22" s="98"/>
      <c r="P22" s="98"/>
      <c r="Q22" s="95"/>
      <c r="R22" s="95"/>
      <c r="S22" s="95"/>
      <c r="T22" s="95"/>
    </row>
    <row r="23" spans="1:20" ht="50.1" customHeight="1" x14ac:dyDescent="0.4">
      <c r="A23" s="888">
        <f>'MAPA DE RIESGOS'!E103</f>
        <v>0</v>
      </c>
      <c r="B23" s="889"/>
      <c r="C23" s="889"/>
      <c r="D23" s="889"/>
      <c r="E23" s="889"/>
      <c r="F23" s="890"/>
      <c r="G23" s="125" t="s">
        <v>81</v>
      </c>
      <c r="H23" s="888">
        <f>'MAPA DE RIESGOS'!J103</f>
        <v>0</v>
      </c>
      <c r="I23" s="889"/>
      <c r="J23" s="889"/>
      <c r="K23" s="889"/>
      <c r="L23" s="889"/>
      <c r="M23" s="889"/>
      <c r="N23" s="889"/>
      <c r="O23" s="98"/>
      <c r="P23" s="98"/>
      <c r="Q23" s="95"/>
      <c r="R23" s="95"/>
      <c r="S23" s="95"/>
      <c r="T23" s="95"/>
    </row>
    <row r="24" spans="1:20" ht="30" customHeight="1" x14ac:dyDescent="0.4">
      <c r="A24" s="33"/>
      <c r="B24" s="33"/>
      <c r="C24" s="34"/>
      <c r="D24" s="34"/>
      <c r="E24" s="34"/>
      <c r="F24" s="34"/>
      <c r="G24" s="34"/>
      <c r="H24" s="34"/>
      <c r="I24" s="34"/>
      <c r="J24" s="34"/>
      <c r="K24" s="34"/>
      <c r="L24" s="34"/>
      <c r="M24" s="34"/>
      <c r="N24" s="34"/>
      <c r="O24" s="45"/>
      <c r="P24" s="46"/>
      <c r="Q24" s="46"/>
      <c r="R24" s="46"/>
      <c r="S24" s="46"/>
      <c r="T24" s="46"/>
    </row>
    <row r="25" spans="1:20" ht="30" customHeight="1" x14ac:dyDescent="0.4">
      <c r="A25" s="36"/>
      <c r="B25" s="36"/>
      <c r="C25" s="37"/>
      <c r="D25" s="37"/>
      <c r="E25" s="49"/>
      <c r="F25" s="49"/>
      <c r="G25" s="49"/>
      <c r="H25" s="49"/>
      <c r="I25" s="49"/>
      <c r="J25" s="38"/>
      <c r="K25" s="38"/>
      <c r="L25" s="39"/>
      <c r="M25" s="39"/>
      <c r="N25" s="40"/>
      <c r="O25" s="50"/>
      <c r="P25" s="51"/>
      <c r="Q25" s="51"/>
      <c r="R25" s="51"/>
      <c r="S25" s="51"/>
      <c r="T25" s="51"/>
    </row>
    <row r="26" spans="1:20" ht="54" customHeight="1" x14ac:dyDescent="0.4">
      <c r="A26" s="858" t="s">
        <v>173</v>
      </c>
      <c r="B26" s="858"/>
      <c r="C26" s="858"/>
      <c r="D26" s="858"/>
      <c r="E26" s="858"/>
      <c r="F26" s="858"/>
      <c r="G26" s="859"/>
      <c r="H26" s="118">
        <f>COUNTIF(O19:O23,"x")</f>
        <v>0</v>
      </c>
      <c r="I26" s="36"/>
      <c r="J26" s="36"/>
      <c r="K26" s="36"/>
      <c r="L26" s="39"/>
      <c r="M26" s="39"/>
      <c r="N26" s="52"/>
      <c r="O26" s="53"/>
      <c r="P26" s="54"/>
      <c r="Q26" s="54"/>
      <c r="R26" s="54"/>
      <c r="S26" s="54"/>
      <c r="T26" s="54"/>
    </row>
    <row r="27" spans="1:20" ht="54" customHeight="1" x14ac:dyDescent="0.4">
      <c r="A27" s="858" t="s">
        <v>174</v>
      </c>
      <c r="B27" s="858"/>
      <c r="C27" s="858"/>
      <c r="D27" s="858"/>
      <c r="E27" s="858"/>
      <c r="F27" s="858"/>
      <c r="G27" s="859"/>
      <c r="H27" s="118">
        <f>COUNTIF(P19:P23,"x")</f>
        <v>0</v>
      </c>
      <c r="I27" s="36"/>
      <c r="J27" s="36"/>
      <c r="K27" s="36"/>
      <c r="L27" s="39"/>
      <c r="M27" s="39"/>
      <c r="N27" s="52"/>
      <c r="O27" s="53"/>
      <c r="P27" s="54"/>
      <c r="Q27" s="54"/>
      <c r="R27" s="54"/>
      <c r="S27" s="54"/>
      <c r="T27" s="54"/>
    </row>
    <row r="28" spans="1:20" ht="54" customHeight="1" x14ac:dyDescent="0.4">
      <c r="A28" s="858" t="s">
        <v>175</v>
      </c>
      <c r="B28" s="858"/>
      <c r="C28" s="858"/>
      <c r="D28" s="858"/>
      <c r="E28" s="858"/>
      <c r="F28" s="858"/>
      <c r="G28" s="859"/>
      <c r="H28" s="118">
        <f>COUNTIF(Q19:Q23,"x")</f>
        <v>0</v>
      </c>
      <c r="I28" s="36"/>
      <c r="J28" s="36"/>
      <c r="K28" s="36"/>
      <c r="L28" s="39"/>
      <c r="M28" s="39"/>
      <c r="N28" s="52"/>
      <c r="O28" s="53"/>
      <c r="P28" s="54"/>
      <c r="Q28" s="54"/>
      <c r="R28" s="54"/>
      <c r="S28" s="54"/>
      <c r="T28" s="54"/>
    </row>
    <row r="29" spans="1:20" ht="54" customHeight="1" x14ac:dyDescent="0.4">
      <c r="A29" s="858" t="s">
        <v>176</v>
      </c>
      <c r="B29" s="858"/>
      <c r="C29" s="858"/>
      <c r="D29" s="858"/>
      <c r="E29" s="858"/>
      <c r="F29" s="858"/>
      <c r="G29" s="859"/>
      <c r="H29" s="118">
        <f>COUNTIF(R19:R23,"x")</f>
        <v>0</v>
      </c>
      <c r="I29" s="40"/>
      <c r="J29" s="40"/>
      <c r="K29" s="40"/>
      <c r="L29" s="55"/>
      <c r="M29" s="55"/>
      <c r="N29" s="55"/>
      <c r="O29" s="56"/>
      <c r="P29" s="57"/>
      <c r="Q29" s="57"/>
      <c r="R29" s="57"/>
      <c r="S29" s="57"/>
      <c r="T29" s="57"/>
    </row>
    <row r="30" spans="1:20" ht="54" customHeight="1" x14ac:dyDescent="0.4">
      <c r="A30" s="858" t="s">
        <v>177</v>
      </c>
      <c r="B30" s="858"/>
      <c r="C30" s="858"/>
      <c r="D30" s="858"/>
      <c r="E30" s="858"/>
      <c r="F30" s="858"/>
      <c r="G30" s="859"/>
      <c r="H30" s="118">
        <f>COUNTIF(S19:S23,"x")</f>
        <v>0</v>
      </c>
      <c r="I30" s="40"/>
      <c r="J30" s="40"/>
      <c r="K30" s="40"/>
      <c r="L30" s="55"/>
      <c r="M30" s="55"/>
      <c r="N30" s="55"/>
      <c r="O30" s="56"/>
      <c r="P30" s="57"/>
      <c r="Q30" s="57"/>
      <c r="R30" s="57"/>
      <c r="S30" s="57"/>
      <c r="T30" s="57"/>
    </row>
    <row r="31" spans="1:20" ht="54" customHeight="1" x14ac:dyDescent="0.4">
      <c r="A31" s="858" t="s">
        <v>178</v>
      </c>
      <c r="B31" s="858"/>
      <c r="C31" s="858"/>
      <c r="D31" s="858"/>
      <c r="E31" s="858"/>
      <c r="F31" s="858"/>
      <c r="G31" s="859"/>
      <c r="H31" s="118">
        <f>COUNTIF(T19:T23,"x")</f>
        <v>0</v>
      </c>
      <c r="I31" s="40"/>
      <c r="J31" s="40"/>
      <c r="K31" s="40"/>
      <c r="L31" s="55"/>
      <c r="M31" s="55"/>
      <c r="N31" s="55"/>
      <c r="O31" s="56"/>
      <c r="P31" s="57"/>
      <c r="Q31" s="57"/>
      <c r="R31" s="57"/>
      <c r="S31" s="57"/>
      <c r="T31" s="57"/>
    </row>
    <row r="32" spans="1:20" ht="30" customHeight="1" x14ac:dyDescent="0.4">
      <c r="A32" s="73"/>
      <c r="B32" s="73"/>
      <c r="C32" s="73"/>
      <c r="D32" s="73"/>
      <c r="E32" s="73"/>
      <c r="F32" s="73"/>
      <c r="G32" s="73"/>
      <c r="H32" s="61"/>
      <c r="I32" s="40"/>
      <c r="J32" s="40"/>
      <c r="K32" s="40"/>
      <c r="L32" s="55"/>
      <c r="M32" s="55"/>
      <c r="N32" s="55"/>
      <c r="O32" s="56"/>
      <c r="P32" s="57"/>
      <c r="Q32" s="57"/>
      <c r="R32" s="57"/>
      <c r="S32" s="57"/>
      <c r="T32" s="57"/>
    </row>
    <row r="33" spans="1:20" ht="78" customHeight="1" x14ac:dyDescent="0.4">
      <c r="A33" s="860" t="s">
        <v>82</v>
      </c>
      <c r="B33" s="860"/>
      <c r="C33" s="860"/>
      <c r="D33" s="860"/>
      <c r="E33" s="860"/>
      <c r="F33" s="860"/>
      <c r="G33" s="860"/>
      <c r="H33" s="860"/>
      <c r="I33" s="860"/>
      <c r="J33" s="860"/>
      <c r="K33" s="860"/>
      <c r="L33" s="860"/>
      <c r="M33" s="860"/>
      <c r="N33" s="860"/>
      <c r="O33" s="860"/>
      <c r="P33" s="860"/>
      <c r="Q33" s="860"/>
      <c r="R33" s="860"/>
      <c r="S33" s="860"/>
      <c r="T33" s="860"/>
    </row>
    <row r="34" spans="1:20" ht="78" customHeight="1" x14ac:dyDescent="0.4">
      <c r="A34" s="861" t="s">
        <v>157</v>
      </c>
      <c r="B34" s="862"/>
      <c r="C34" s="862"/>
      <c r="D34" s="862"/>
      <c r="E34" s="862"/>
      <c r="F34" s="862"/>
      <c r="G34" s="862"/>
      <c r="H34" s="862"/>
      <c r="I34" s="862"/>
      <c r="J34" s="862"/>
      <c r="K34" s="862"/>
      <c r="L34" s="862"/>
      <c r="M34" s="862"/>
      <c r="N34" s="862"/>
      <c r="O34" s="862"/>
      <c r="P34" s="862"/>
      <c r="Q34" s="862"/>
      <c r="R34" s="862"/>
      <c r="S34" s="862"/>
      <c r="T34" s="863"/>
    </row>
    <row r="35" spans="1:20" ht="106.5" customHeight="1" thickBot="1" x14ac:dyDescent="0.45">
      <c r="A35" s="837" t="s">
        <v>83</v>
      </c>
      <c r="B35" s="837"/>
      <c r="C35" s="837"/>
      <c r="D35" s="837"/>
      <c r="E35" s="837"/>
      <c r="F35" s="837"/>
      <c r="G35" s="837"/>
      <c r="H35" s="137" t="s">
        <v>84</v>
      </c>
      <c r="I35" s="120" t="s">
        <v>85</v>
      </c>
      <c r="J35" s="138" t="s">
        <v>147</v>
      </c>
      <c r="K35" s="120" t="s">
        <v>86</v>
      </c>
      <c r="L35" s="138" t="s">
        <v>147</v>
      </c>
      <c r="M35" s="120" t="s">
        <v>87</v>
      </c>
      <c r="N35" s="138" t="s">
        <v>147</v>
      </c>
      <c r="O35" s="138" t="s">
        <v>88</v>
      </c>
      <c r="P35" s="838" t="s">
        <v>147</v>
      </c>
      <c r="Q35" s="839"/>
      <c r="R35" s="138" t="s">
        <v>89</v>
      </c>
      <c r="S35" s="840" t="s">
        <v>147</v>
      </c>
      <c r="T35" s="840"/>
    </row>
    <row r="36" spans="1:20" ht="60" customHeight="1" x14ac:dyDescent="0.4">
      <c r="A36" s="841" t="s">
        <v>161</v>
      </c>
      <c r="B36" s="842"/>
      <c r="C36" s="842"/>
      <c r="D36" s="842"/>
      <c r="E36" s="843"/>
      <c r="F36" s="849" t="s">
        <v>111</v>
      </c>
      <c r="G36" s="850"/>
      <c r="H36" s="121">
        <v>15</v>
      </c>
      <c r="I36" s="738"/>
      <c r="J36" s="739"/>
      <c r="K36" s="738"/>
      <c r="L36" s="739"/>
      <c r="M36" s="738"/>
      <c r="N36" s="738"/>
      <c r="O36" s="738"/>
      <c r="P36" s="784"/>
      <c r="Q36" s="738"/>
      <c r="R36" s="738"/>
      <c r="S36" s="784"/>
      <c r="T36" s="738"/>
    </row>
    <row r="37" spans="1:20" ht="60" customHeight="1" thickBot="1" x14ac:dyDescent="0.45">
      <c r="A37" s="846"/>
      <c r="B37" s="847"/>
      <c r="C37" s="847"/>
      <c r="D37" s="847"/>
      <c r="E37" s="848"/>
      <c r="F37" s="853" t="s">
        <v>112</v>
      </c>
      <c r="G37" s="854"/>
      <c r="H37" s="122">
        <v>0</v>
      </c>
      <c r="I37" s="740"/>
      <c r="J37" s="740"/>
      <c r="K37" s="740"/>
      <c r="L37" s="740"/>
      <c r="M37" s="740"/>
      <c r="N37" s="740"/>
      <c r="O37" s="740"/>
      <c r="P37" s="741"/>
      <c r="Q37" s="739"/>
      <c r="R37" s="740"/>
      <c r="S37" s="741"/>
      <c r="T37" s="739"/>
    </row>
    <row r="38" spans="1:20" ht="60" customHeight="1" x14ac:dyDescent="0.4">
      <c r="A38" s="841" t="s">
        <v>164</v>
      </c>
      <c r="B38" s="842"/>
      <c r="C38" s="842"/>
      <c r="D38" s="842"/>
      <c r="E38" s="843"/>
      <c r="F38" s="849" t="s">
        <v>111</v>
      </c>
      <c r="G38" s="850"/>
      <c r="H38" s="121">
        <v>15</v>
      </c>
      <c r="I38" s="738"/>
      <c r="J38" s="738"/>
      <c r="K38" s="738"/>
      <c r="L38" s="738"/>
      <c r="M38" s="738"/>
      <c r="N38" s="738"/>
      <c r="O38" s="738"/>
      <c r="P38" s="784"/>
      <c r="Q38" s="738"/>
      <c r="R38" s="738"/>
      <c r="S38" s="784"/>
      <c r="T38" s="738"/>
    </row>
    <row r="39" spans="1:20" ht="60" customHeight="1" thickBot="1" x14ac:dyDescent="0.45">
      <c r="A39" s="846"/>
      <c r="B39" s="847"/>
      <c r="C39" s="847"/>
      <c r="D39" s="847"/>
      <c r="E39" s="848"/>
      <c r="F39" s="853" t="s">
        <v>112</v>
      </c>
      <c r="G39" s="854"/>
      <c r="H39" s="122">
        <v>0</v>
      </c>
      <c r="I39" s="740"/>
      <c r="J39" s="740"/>
      <c r="K39" s="740"/>
      <c r="L39" s="740"/>
      <c r="M39" s="740"/>
      <c r="N39" s="740"/>
      <c r="O39" s="740"/>
      <c r="P39" s="741"/>
      <c r="Q39" s="739"/>
      <c r="R39" s="740"/>
      <c r="S39" s="741"/>
      <c r="T39" s="739"/>
    </row>
    <row r="40" spans="1:20" ht="60" customHeight="1" x14ac:dyDescent="0.4">
      <c r="A40" s="841" t="s">
        <v>160</v>
      </c>
      <c r="B40" s="842"/>
      <c r="C40" s="842"/>
      <c r="D40" s="842"/>
      <c r="E40" s="843"/>
      <c r="F40" s="849" t="s">
        <v>90</v>
      </c>
      <c r="G40" s="850"/>
      <c r="H40" s="121">
        <v>15</v>
      </c>
      <c r="I40" s="738"/>
      <c r="J40" s="738"/>
      <c r="K40" s="738"/>
      <c r="L40" s="738"/>
      <c r="M40" s="738"/>
      <c r="N40" s="738"/>
      <c r="O40" s="738"/>
      <c r="P40" s="784"/>
      <c r="Q40" s="738"/>
      <c r="R40" s="738"/>
      <c r="S40" s="784"/>
      <c r="T40" s="738"/>
    </row>
    <row r="41" spans="1:20" ht="60" customHeight="1" thickBot="1" x14ac:dyDescent="0.45">
      <c r="A41" s="846"/>
      <c r="B41" s="847"/>
      <c r="C41" s="847"/>
      <c r="D41" s="847"/>
      <c r="E41" s="848"/>
      <c r="F41" s="853" t="s">
        <v>91</v>
      </c>
      <c r="G41" s="854"/>
      <c r="H41" s="122">
        <v>0</v>
      </c>
      <c r="I41" s="740"/>
      <c r="J41" s="740"/>
      <c r="K41" s="740"/>
      <c r="L41" s="740"/>
      <c r="M41" s="740"/>
      <c r="N41" s="740"/>
      <c r="O41" s="740"/>
      <c r="P41" s="741"/>
      <c r="Q41" s="739"/>
      <c r="R41" s="740"/>
      <c r="S41" s="741"/>
      <c r="T41" s="739"/>
    </row>
    <row r="42" spans="1:20" ht="60" customHeight="1" x14ac:dyDescent="0.4">
      <c r="A42" s="841" t="s">
        <v>167</v>
      </c>
      <c r="B42" s="842"/>
      <c r="C42" s="842"/>
      <c r="D42" s="842"/>
      <c r="E42" s="843"/>
      <c r="F42" s="849" t="s">
        <v>92</v>
      </c>
      <c r="G42" s="850"/>
      <c r="H42" s="121">
        <v>15</v>
      </c>
      <c r="I42" s="738"/>
      <c r="J42" s="738"/>
      <c r="K42" s="738"/>
      <c r="L42" s="738"/>
      <c r="M42" s="738"/>
      <c r="N42" s="738"/>
      <c r="O42" s="738"/>
      <c r="P42" s="784"/>
      <c r="Q42" s="738"/>
      <c r="R42" s="738"/>
      <c r="S42" s="784"/>
      <c r="T42" s="738"/>
    </row>
    <row r="43" spans="1:20" ht="60" customHeight="1" thickBot="1" x14ac:dyDescent="0.45">
      <c r="A43" s="855"/>
      <c r="B43" s="856"/>
      <c r="C43" s="856"/>
      <c r="D43" s="856"/>
      <c r="E43" s="857"/>
      <c r="F43" s="853" t="s">
        <v>93</v>
      </c>
      <c r="G43" s="854"/>
      <c r="H43" s="123">
        <v>10</v>
      </c>
      <c r="I43" s="739"/>
      <c r="J43" s="739"/>
      <c r="K43" s="739"/>
      <c r="L43" s="739"/>
      <c r="M43" s="739"/>
      <c r="N43" s="739"/>
      <c r="O43" s="739"/>
      <c r="P43" s="741"/>
      <c r="Q43" s="739"/>
      <c r="R43" s="739"/>
      <c r="S43" s="741"/>
      <c r="T43" s="739"/>
    </row>
    <row r="44" spans="1:20" ht="60" customHeight="1" thickBot="1" x14ac:dyDescent="0.45">
      <c r="A44" s="846"/>
      <c r="B44" s="847"/>
      <c r="C44" s="847"/>
      <c r="D44" s="847"/>
      <c r="E44" s="848"/>
      <c r="F44" s="853" t="s">
        <v>168</v>
      </c>
      <c r="G44" s="854"/>
      <c r="H44" s="122">
        <v>0</v>
      </c>
      <c r="I44" s="740"/>
      <c r="J44" s="740"/>
      <c r="K44" s="740"/>
      <c r="L44" s="740"/>
      <c r="M44" s="740"/>
      <c r="N44" s="740"/>
      <c r="O44" s="740"/>
      <c r="P44" s="741"/>
      <c r="Q44" s="739"/>
      <c r="R44" s="740"/>
      <c r="S44" s="741"/>
      <c r="T44" s="739"/>
    </row>
    <row r="45" spans="1:20" ht="60" customHeight="1" x14ac:dyDescent="0.4">
      <c r="A45" s="841" t="s">
        <v>166</v>
      </c>
      <c r="B45" s="842"/>
      <c r="C45" s="842"/>
      <c r="D45" s="842"/>
      <c r="E45" s="843"/>
      <c r="F45" s="849" t="s">
        <v>111</v>
      </c>
      <c r="G45" s="850"/>
      <c r="H45" s="121">
        <v>15</v>
      </c>
      <c r="I45" s="738"/>
      <c r="J45" s="738"/>
      <c r="K45" s="738"/>
      <c r="L45" s="738"/>
      <c r="M45" s="738"/>
      <c r="N45" s="738"/>
      <c r="O45" s="738"/>
      <c r="P45" s="784"/>
      <c r="Q45" s="738"/>
      <c r="R45" s="738"/>
      <c r="S45" s="784"/>
      <c r="T45" s="738"/>
    </row>
    <row r="46" spans="1:20" ht="60" customHeight="1" thickBot="1" x14ac:dyDescent="0.45">
      <c r="A46" s="846"/>
      <c r="B46" s="847"/>
      <c r="C46" s="847"/>
      <c r="D46" s="847"/>
      <c r="E46" s="848"/>
      <c r="F46" s="853" t="s">
        <v>112</v>
      </c>
      <c r="G46" s="854"/>
      <c r="H46" s="122">
        <v>0</v>
      </c>
      <c r="I46" s="740"/>
      <c r="J46" s="740"/>
      <c r="K46" s="740"/>
      <c r="L46" s="740"/>
      <c r="M46" s="740"/>
      <c r="N46" s="740"/>
      <c r="O46" s="740"/>
      <c r="P46" s="742"/>
      <c r="Q46" s="740"/>
      <c r="R46" s="740"/>
      <c r="S46" s="742"/>
      <c r="T46" s="740"/>
    </row>
    <row r="47" spans="1:20" ht="80.099999999999994" customHeight="1" x14ac:dyDescent="0.4">
      <c r="A47" s="841" t="s">
        <v>163</v>
      </c>
      <c r="B47" s="842"/>
      <c r="C47" s="842"/>
      <c r="D47" s="842"/>
      <c r="E47" s="843"/>
      <c r="F47" s="849" t="s">
        <v>94</v>
      </c>
      <c r="G47" s="850"/>
      <c r="H47" s="121">
        <v>15</v>
      </c>
      <c r="I47" s="738"/>
      <c r="J47" s="738"/>
      <c r="K47" s="738"/>
      <c r="L47" s="738"/>
      <c r="M47" s="738"/>
      <c r="N47" s="738"/>
      <c r="O47" s="738"/>
      <c r="P47" s="784"/>
      <c r="Q47" s="738"/>
      <c r="R47" s="738"/>
      <c r="S47" s="784"/>
      <c r="T47" s="738"/>
    </row>
    <row r="48" spans="1:20" ht="80.099999999999994" customHeight="1" thickBot="1" x14ac:dyDescent="0.45">
      <c r="A48" s="846"/>
      <c r="B48" s="847"/>
      <c r="C48" s="847"/>
      <c r="D48" s="847"/>
      <c r="E48" s="848"/>
      <c r="F48" s="853" t="s">
        <v>95</v>
      </c>
      <c r="G48" s="854"/>
      <c r="H48" s="122">
        <v>5</v>
      </c>
      <c r="I48" s="740"/>
      <c r="J48" s="740"/>
      <c r="K48" s="740"/>
      <c r="L48" s="740"/>
      <c r="M48" s="740"/>
      <c r="N48" s="740"/>
      <c r="O48" s="740"/>
      <c r="P48" s="742"/>
      <c r="Q48" s="740"/>
      <c r="R48" s="740"/>
      <c r="S48" s="742"/>
      <c r="T48" s="740"/>
    </row>
    <row r="49" spans="1:20" ht="60" customHeight="1" x14ac:dyDescent="0.4">
      <c r="A49" s="841" t="s">
        <v>182</v>
      </c>
      <c r="B49" s="842"/>
      <c r="C49" s="842"/>
      <c r="D49" s="842"/>
      <c r="E49" s="843"/>
      <c r="F49" s="849" t="s">
        <v>96</v>
      </c>
      <c r="G49" s="850"/>
      <c r="H49" s="121">
        <v>10</v>
      </c>
      <c r="I49" s="738"/>
      <c r="J49" s="738"/>
      <c r="K49" s="738"/>
      <c r="L49" s="738"/>
      <c r="M49" s="738"/>
      <c r="N49" s="738"/>
      <c r="O49" s="738"/>
      <c r="P49" s="741"/>
      <c r="Q49" s="739"/>
      <c r="R49" s="738"/>
      <c r="S49" s="741"/>
      <c r="T49" s="739"/>
    </row>
    <row r="50" spans="1:20" ht="60" customHeight="1" x14ac:dyDescent="0.4">
      <c r="A50" s="844"/>
      <c r="B50" s="830"/>
      <c r="C50" s="830"/>
      <c r="D50" s="830"/>
      <c r="E50" s="845"/>
      <c r="F50" s="851" t="s">
        <v>97</v>
      </c>
      <c r="G50" s="852"/>
      <c r="H50" s="124">
        <v>5</v>
      </c>
      <c r="I50" s="739"/>
      <c r="J50" s="739"/>
      <c r="K50" s="739"/>
      <c r="L50" s="739"/>
      <c r="M50" s="739"/>
      <c r="N50" s="739"/>
      <c r="O50" s="739"/>
      <c r="P50" s="741"/>
      <c r="Q50" s="739"/>
      <c r="R50" s="739"/>
      <c r="S50" s="741"/>
      <c r="T50" s="739"/>
    </row>
    <row r="51" spans="1:20" ht="60" customHeight="1" thickBot="1" x14ac:dyDescent="0.45">
      <c r="A51" s="846"/>
      <c r="B51" s="847"/>
      <c r="C51" s="847"/>
      <c r="D51" s="847"/>
      <c r="E51" s="848"/>
      <c r="F51" s="853" t="s">
        <v>98</v>
      </c>
      <c r="G51" s="854"/>
      <c r="H51" s="122">
        <v>0</v>
      </c>
      <c r="I51" s="740"/>
      <c r="J51" s="740"/>
      <c r="K51" s="740"/>
      <c r="L51" s="740"/>
      <c r="M51" s="740"/>
      <c r="N51" s="740"/>
      <c r="O51" s="740"/>
      <c r="P51" s="742"/>
      <c r="Q51" s="740"/>
      <c r="R51" s="740"/>
      <c r="S51" s="742"/>
      <c r="T51" s="740"/>
    </row>
    <row r="52" spans="1:20" ht="30" customHeight="1" x14ac:dyDescent="0.4">
      <c r="A52" s="826" t="s">
        <v>99</v>
      </c>
      <c r="B52" s="826"/>
      <c r="C52" s="826"/>
      <c r="D52" s="826"/>
      <c r="E52" s="826"/>
      <c r="F52" s="826"/>
      <c r="G52" s="826"/>
      <c r="H52" s="91">
        <f>H36+H38+H40+H42+H45+H47+H49</f>
        <v>100</v>
      </c>
      <c r="I52" s="827">
        <f>SUM(I36:I51)</f>
        <v>0</v>
      </c>
      <c r="J52" s="828"/>
      <c r="K52" s="827">
        <f>SUM(K36:K51)</f>
        <v>0</v>
      </c>
      <c r="L52" s="828"/>
      <c r="M52" s="827">
        <f>SUM(M36:M51)</f>
        <v>0</v>
      </c>
      <c r="N52" s="828"/>
      <c r="O52" s="782">
        <f>SUM(O36:O51)</f>
        <v>0</v>
      </c>
      <c r="P52" s="782"/>
      <c r="Q52" s="782"/>
      <c r="R52" s="782">
        <f>SUM(R36:R51)</f>
        <v>0</v>
      </c>
      <c r="S52" s="782"/>
      <c r="T52" s="782"/>
    </row>
    <row r="53" spans="1:20" ht="60" customHeight="1" x14ac:dyDescent="0.4">
      <c r="A53" s="793" t="s">
        <v>158</v>
      </c>
      <c r="B53" s="793"/>
      <c r="C53" s="793"/>
      <c r="D53" s="793"/>
      <c r="E53" s="793"/>
      <c r="F53" s="793"/>
      <c r="G53" s="793"/>
      <c r="H53" s="793"/>
      <c r="I53" s="793"/>
      <c r="J53" s="793"/>
      <c r="K53" s="793"/>
      <c r="L53" s="793"/>
      <c r="M53" s="793"/>
      <c r="N53" s="793"/>
      <c r="O53" s="793"/>
      <c r="P53" s="793"/>
      <c r="Q53" s="793"/>
      <c r="R53" s="793"/>
      <c r="S53" s="793"/>
      <c r="T53" s="793"/>
    </row>
    <row r="54" spans="1:20" ht="106.5" customHeight="1" x14ac:dyDescent="0.4">
      <c r="A54" s="837" t="s">
        <v>83</v>
      </c>
      <c r="B54" s="837"/>
      <c r="C54" s="837"/>
      <c r="D54" s="837"/>
      <c r="E54" s="837"/>
      <c r="F54" s="837"/>
      <c r="G54" s="837"/>
      <c r="H54" s="137" t="s">
        <v>84</v>
      </c>
      <c r="I54" s="120" t="s">
        <v>85</v>
      </c>
      <c r="J54" s="138" t="s">
        <v>147</v>
      </c>
      <c r="K54" s="120" t="s">
        <v>86</v>
      </c>
      <c r="L54" s="138" t="s">
        <v>147</v>
      </c>
      <c r="M54" s="120" t="s">
        <v>87</v>
      </c>
      <c r="N54" s="138" t="s">
        <v>147</v>
      </c>
      <c r="O54" s="138" t="s">
        <v>88</v>
      </c>
      <c r="P54" s="838" t="s">
        <v>147</v>
      </c>
      <c r="Q54" s="839"/>
      <c r="R54" s="138" t="s">
        <v>89</v>
      </c>
      <c r="S54" s="840" t="s">
        <v>147</v>
      </c>
      <c r="T54" s="840"/>
    </row>
    <row r="55" spans="1:20" ht="60" customHeight="1" x14ac:dyDescent="0.4">
      <c r="A55" s="830" t="s">
        <v>148</v>
      </c>
      <c r="B55" s="830"/>
      <c r="C55" s="830"/>
      <c r="D55" s="830"/>
      <c r="E55" s="830"/>
      <c r="F55" s="732" t="s">
        <v>162</v>
      </c>
      <c r="G55" s="732"/>
      <c r="H55" s="135">
        <v>100</v>
      </c>
      <c r="I55" s="783"/>
      <c r="J55" s="822"/>
      <c r="K55" s="783"/>
      <c r="L55" s="783"/>
      <c r="M55" s="783"/>
      <c r="N55" s="783"/>
      <c r="O55" s="783"/>
      <c r="P55" s="783"/>
      <c r="Q55" s="783"/>
      <c r="R55" s="783"/>
      <c r="S55" s="783"/>
      <c r="T55" s="783"/>
    </row>
    <row r="56" spans="1:20" ht="60" customHeight="1" x14ac:dyDescent="0.4">
      <c r="A56" s="830"/>
      <c r="B56" s="830"/>
      <c r="C56" s="830"/>
      <c r="D56" s="830"/>
      <c r="E56" s="830"/>
      <c r="F56" s="732" t="s">
        <v>149</v>
      </c>
      <c r="G56" s="732"/>
      <c r="H56" s="135">
        <v>50</v>
      </c>
      <c r="I56" s="783"/>
      <c r="J56" s="823"/>
      <c r="K56" s="783"/>
      <c r="L56" s="783"/>
      <c r="M56" s="783"/>
      <c r="N56" s="783"/>
      <c r="O56" s="783"/>
      <c r="P56" s="783"/>
      <c r="Q56" s="783"/>
      <c r="R56" s="783"/>
      <c r="S56" s="783"/>
      <c r="T56" s="783"/>
    </row>
    <row r="57" spans="1:20" ht="60" customHeight="1" x14ac:dyDescent="0.4">
      <c r="A57" s="830"/>
      <c r="B57" s="830"/>
      <c r="C57" s="830"/>
      <c r="D57" s="830"/>
      <c r="E57" s="830"/>
      <c r="F57" s="732" t="s">
        <v>150</v>
      </c>
      <c r="G57" s="732"/>
      <c r="H57" s="135">
        <v>0</v>
      </c>
      <c r="I57" s="783"/>
      <c r="J57" s="824"/>
      <c r="K57" s="783"/>
      <c r="L57" s="783"/>
      <c r="M57" s="783"/>
      <c r="N57" s="783"/>
      <c r="O57" s="783"/>
      <c r="P57" s="783"/>
      <c r="Q57" s="783"/>
      <c r="R57" s="783"/>
      <c r="S57" s="783"/>
      <c r="T57" s="783"/>
    </row>
    <row r="58" spans="1:20" ht="30" customHeight="1" x14ac:dyDescent="0.4">
      <c r="A58" s="829" t="s">
        <v>99</v>
      </c>
      <c r="B58" s="829"/>
      <c r="C58" s="829"/>
      <c r="D58" s="829"/>
      <c r="E58" s="829"/>
      <c r="F58" s="829"/>
      <c r="G58" s="829"/>
      <c r="H58" s="829"/>
      <c r="I58" s="755">
        <f>I55</f>
        <v>0</v>
      </c>
      <c r="J58" s="755"/>
      <c r="K58" s="755">
        <f>K55</f>
        <v>0</v>
      </c>
      <c r="L58" s="755"/>
      <c r="M58" s="755">
        <f>M55</f>
        <v>0</v>
      </c>
      <c r="N58" s="755"/>
      <c r="O58" s="782">
        <f>O55</f>
        <v>0</v>
      </c>
      <c r="P58" s="782"/>
      <c r="Q58" s="782"/>
      <c r="R58" s="782">
        <f>R55</f>
        <v>0</v>
      </c>
      <c r="S58" s="782"/>
      <c r="T58" s="782"/>
    </row>
    <row r="59" spans="1:20" ht="60" customHeight="1" x14ac:dyDescent="0.4">
      <c r="A59" s="793" t="s">
        <v>156</v>
      </c>
      <c r="B59" s="793"/>
      <c r="C59" s="793"/>
      <c r="D59" s="793"/>
      <c r="E59" s="793"/>
      <c r="F59" s="793"/>
      <c r="G59" s="793"/>
      <c r="H59" s="793"/>
      <c r="I59" s="793"/>
      <c r="J59" s="793"/>
      <c r="K59" s="793"/>
      <c r="L59" s="793"/>
      <c r="M59" s="793"/>
      <c r="N59" s="793"/>
      <c r="O59" s="793"/>
      <c r="P59" s="793"/>
      <c r="Q59" s="793"/>
      <c r="R59" s="793"/>
      <c r="S59" s="793"/>
      <c r="T59" s="793"/>
    </row>
    <row r="60" spans="1:20" ht="60" customHeight="1" x14ac:dyDescent="0.4">
      <c r="A60" s="830" t="s">
        <v>159</v>
      </c>
      <c r="B60" s="830"/>
      <c r="C60" s="830"/>
      <c r="D60" s="830"/>
      <c r="E60" s="830"/>
      <c r="F60" s="831" t="s">
        <v>153</v>
      </c>
      <c r="G60" s="832"/>
      <c r="H60" s="833"/>
      <c r="I60" s="724">
        <f>IF(OR(AND(I52&lt;=85,I58=100),AND(I52&lt;=85,I58=50)),0,IF(OR(AND(I52&gt;=95,I58=100)),100,IF(OR(AND(I52&gt;=95,I58=50),AND(I52&lt;=94,I58=100),AND(I52&gt;=86,I58=100),AND(I52&lt;=94,I58=50),AND(I52&gt;=86,I58=50)),50,IF(OR(AND(I52&gt;=95,I58=0),AND(I52&lt;=94,I58=0),AND(I52&gt;=86,I58=0),AND(I52&lt;=85,I58=0)),0))))</f>
        <v>0</v>
      </c>
      <c r="J60" s="834"/>
      <c r="K60" s="724">
        <f t="shared" ref="K60" si="0">IF(OR(AND(K52&lt;=85,K58=100),AND(K52&lt;=85,K58=50)),0,IF(OR(AND(K52&gt;=95,K58=100)),100,IF(OR(AND(K52&gt;=95,K58=50),AND(K52&lt;=94,K58=100),AND(K52&gt;=86,K58=100),AND(K52&lt;=94,K58=50),AND(K52&gt;=86,K58=50)),50,IF(OR(AND(K52&gt;=95,K58=0),AND(K52&lt;=94,K58=0),AND(K52&gt;=86,K58=0),AND(K52&lt;=85,K58=0)),0))))</f>
        <v>0</v>
      </c>
      <c r="L60" s="834"/>
      <c r="M60" s="724">
        <f t="shared" ref="M60" si="1">IF(OR(AND(M52&lt;=85,M58=100),AND(M52&lt;=85,M58=50)),0,IF(OR(AND(M52&gt;=95,M58=100)),100,IF(OR(AND(M52&gt;=95,M58=50),AND(M52&lt;=94,M58=100),AND(M52&gt;=86,M58=100),AND(M52&lt;=94,M58=50),AND(M52&gt;=86,M58=50)),50,IF(OR(AND(M52&gt;=95,M58=0),AND(M52&lt;=94,M58=0),AND(M52&gt;=86,M58=0),AND(M52&lt;=85,M58=0)),0))))</f>
        <v>0</v>
      </c>
      <c r="N60" s="834"/>
      <c r="O60" s="724" t="str">
        <f>IF(OR(AND(O52&lt;=85,O58=100),AND(O52&lt;=85,O58=50)),"0",IF(OR(AND(O52&gt;=95,O58=100)),"100",IF(OR(AND(O52&gt;=95,O58=50),AND(O52&lt;=94,O58=100),AND(O52&gt;=86,O58=100),AND(O52&lt;=94,O58=50),AND(O52&gt;=86,O58=50)),"50",IF(OR(AND(O52&gt;=95,O58=0),AND(O52&lt;=94,O58=0),AND(O52&gt;=86,O58=0),AND(O52&lt;=85,O58=0)),"0"))))</f>
        <v>0</v>
      </c>
      <c r="P60" s="725"/>
      <c r="Q60" s="725"/>
      <c r="R60" s="724" t="str">
        <f>IF(OR(AND(R52&lt;=85,R58=100),AND(R52&lt;=85,R58=50)),"0",IF(OR(AND(R52&gt;=95,R58=100)),"100",IF(OR(AND(R52&gt;=95,R58=50),AND(R52&lt;=94,R58=100),AND(R52&gt;=86,R58=100),AND(R52&lt;=94,R58=50),AND(R52&gt;=86,R58=50)),"50",IF(OR(AND(R52&gt;=95,R58=0),AND(R52&lt;=94,R58=0),AND(R52&gt;=86,R58=0),AND(R52&lt;=85,R58=0)),"0"))))</f>
        <v>0</v>
      </c>
      <c r="S60" s="725"/>
      <c r="T60" s="725"/>
    </row>
    <row r="61" spans="1:20" ht="60" customHeight="1" x14ac:dyDescent="0.4">
      <c r="A61" s="830"/>
      <c r="B61" s="830"/>
      <c r="C61" s="830"/>
      <c r="D61" s="830"/>
      <c r="E61" s="830"/>
      <c r="F61" s="831" t="s">
        <v>154</v>
      </c>
      <c r="G61" s="832"/>
      <c r="H61" s="833"/>
      <c r="I61" s="726"/>
      <c r="J61" s="835"/>
      <c r="K61" s="726"/>
      <c r="L61" s="835"/>
      <c r="M61" s="726"/>
      <c r="N61" s="835"/>
      <c r="O61" s="726"/>
      <c r="P61" s="727"/>
      <c r="Q61" s="727"/>
      <c r="R61" s="726"/>
      <c r="S61" s="727"/>
      <c r="T61" s="727"/>
    </row>
    <row r="62" spans="1:20" ht="60" customHeight="1" x14ac:dyDescent="0.4">
      <c r="A62" s="830"/>
      <c r="B62" s="830"/>
      <c r="C62" s="830"/>
      <c r="D62" s="830"/>
      <c r="E62" s="830"/>
      <c r="F62" s="831" t="s">
        <v>155</v>
      </c>
      <c r="G62" s="832"/>
      <c r="H62" s="833"/>
      <c r="I62" s="728"/>
      <c r="J62" s="836"/>
      <c r="K62" s="728"/>
      <c r="L62" s="836"/>
      <c r="M62" s="728"/>
      <c r="N62" s="836"/>
      <c r="O62" s="728"/>
      <c r="P62" s="729"/>
      <c r="Q62" s="729"/>
      <c r="R62" s="728"/>
      <c r="S62" s="729"/>
      <c r="T62" s="729"/>
    </row>
    <row r="63" spans="1:20" ht="60" customHeight="1" x14ac:dyDescent="0.4">
      <c r="A63" s="793" t="s">
        <v>151</v>
      </c>
      <c r="B63" s="793"/>
      <c r="C63" s="793"/>
      <c r="D63" s="793"/>
      <c r="E63" s="793"/>
      <c r="F63" s="793"/>
      <c r="G63" s="793"/>
      <c r="H63" s="793"/>
      <c r="I63" s="793"/>
      <c r="J63" s="793"/>
      <c r="K63" s="793"/>
      <c r="L63" s="793"/>
      <c r="M63" s="793"/>
      <c r="N63" s="793"/>
      <c r="O63" s="793"/>
      <c r="P63" s="793"/>
      <c r="Q63" s="793"/>
      <c r="R63" s="793"/>
      <c r="S63" s="793"/>
      <c r="T63" s="793"/>
    </row>
    <row r="64" spans="1:20" ht="60" customHeight="1" x14ac:dyDescent="0.4">
      <c r="A64" s="830" t="s">
        <v>152</v>
      </c>
      <c r="B64" s="830"/>
      <c r="C64" s="830"/>
      <c r="D64" s="830"/>
      <c r="E64" s="830"/>
      <c r="F64" s="732" t="s">
        <v>153</v>
      </c>
      <c r="G64" s="732"/>
      <c r="H64" s="135">
        <v>100</v>
      </c>
      <c r="I64" s="825" t="str">
        <f>IF(SUM(I60:T62)=0,"BAJO",IF(SUM(I60:T62)/COUNTIF(I60:T62,"&gt;0")&lt;50,"BAJO",IF(SUM(I60:T62)/COUNTIF(I60:T62,"&gt;0")=100,"FUERTE",IF(SUM(I60:T62)/COUNTIF(I60:T62,"&gt;0")&lt;=99,"MODERADO"))))</f>
        <v>BAJO</v>
      </c>
      <c r="J64" s="825"/>
      <c r="K64" s="825"/>
      <c r="L64" s="825"/>
      <c r="M64" s="825"/>
      <c r="N64" s="825"/>
      <c r="O64" s="825"/>
      <c r="P64" s="825"/>
      <c r="Q64" s="825"/>
      <c r="R64" s="825"/>
      <c r="S64" s="825"/>
      <c r="T64" s="825"/>
    </row>
    <row r="65" spans="1:24" ht="60" customHeight="1" x14ac:dyDescent="0.4">
      <c r="A65" s="830"/>
      <c r="B65" s="830"/>
      <c r="C65" s="830"/>
      <c r="D65" s="830"/>
      <c r="E65" s="830"/>
      <c r="F65" s="732" t="s">
        <v>154</v>
      </c>
      <c r="G65" s="732"/>
      <c r="H65" s="135">
        <v>50</v>
      </c>
      <c r="I65" s="825"/>
      <c r="J65" s="825"/>
      <c r="K65" s="825"/>
      <c r="L65" s="825"/>
      <c r="M65" s="825"/>
      <c r="N65" s="825"/>
      <c r="O65" s="825"/>
      <c r="P65" s="825"/>
      <c r="Q65" s="825"/>
      <c r="R65" s="825"/>
      <c r="S65" s="825"/>
      <c r="T65" s="825"/>
    </row>
    <row r="66" spans="1:24" ht="60" customHeight="1" x14ac:dyDescent="0.4">
      <c r="A66" s="830"/>
      <c r="B66" s="830"/>
      <c r="C66" s="830"/>
      <c r="D66" s="830"/>
      <c r="E66" s="830"/>
      <c r="F66" s="732" t="s">
        <v>155</v>
      </c>
      <c r="G66" s="732"/>
      <c r="H66" s="135">
        <v>0</v>
      </c>
      <c r="I66" s="825"/>
      <c r="J66" s="825"/>
      <c r="K66" s="825"/>
      <c r="L66" s="825"/>
      <c r="M66" s="825"/>
      <c r="N66" s="825"/>
      <c r="O66" s="825"/>
      <c r="P66" s="825"/>
      <c r="Q66" s="825"/>
      <c r="R66" s="825"/>
      <c r="S66" s="825"/>
      <c r="T66" s="825"/>
    </row>
    <row r="67" spans="1:24" ht="30" customHeight="1" x14ac:dyDescent="0.4">
      <c r="A67" s="47"/>
      <c r="B67" s="47"/>
      <c r="C67" s="47"/>
      <c r="D67" s="35"/>
      <c r="E67" s="35"/>
      <c r="F67" s="35"/>
      <c r="G67" s="35"/>
      <c r="H67" s="35"/>
      <c r="I67" s="35"/>
      <c r="J67" s="35"/>
      <c r="K67" s="35"/>
      <c r="L67" s="35"/>
      <c r="M67" s="35"/>
      <c r="N67" s="35"/>
      <c r="O67" s="45"/>
      <c r="P67" s="46"/>
      <c r="Q67" s="46"/>
      <c r="R67" s="46"/>
      <c r="S67" s="46"/>
      <c r="T67" s="46"/>
    </row>
    <row r="68" spans="1:24" ht="30" customHeight="1" x14ac:dyDescent="0.4">
      <c r="A68" s="41"/>
      <c r="B68" s="41"/>
      <c r="C68" s="42"/>
      <c r="D68" s="42"/>
      <c r="E68" s="42"/>
      <c r="F68" s="42"/>
      <c r="G68" s="42"/>
      <c r="H68" s="42"/>
      <c r="I68" s="42"/>
      <c r="J68" s="102"/>
      <c r="K68" s="102"/>
      <c r="L68" s="58"/>
      <c r="M68" s="58"/>
      <c r="N68" s="50"/>
      <c r="O68" s="59"/>
      <c r="P68" s="48"/>
      <c r="Q68" s="48"/>
      <c r="R68" s="48"/>
      <c r="S68" s="48"/>
      <c r="T68" s="48"/>
    </row>
    <row r="69" spans="1:24" ht="69" customHeight="1" x14ac:dyDescent="0.4">
      <c r="A69" s="730" t="s">
        <v>100</v>
      </c>
      <c r="B69" s="730"/>
      <c r="C69" s="730"/>
      <c r="D69" s="730"/>
      <c r="E69" s="730"/>
      <c r="F69" s="730"/>
      <c r="G69" s="730"/>
      <c r="H69" s="730"/>
      <c r="I69" s="730"/>
      <c r="J69" s="730"/>
      <c r="K69" s="730"/>
      <c r="L69" s="730"/>
      <c r="M69" s="730"/>
      <c r="N69" s="730"/>
      <c r="O69" s="730"/>
      <c r="P69" s="730"/>
      <c r="Q69" s="730"/>
      <c r="R69" s="730"/>
      <c r="S69" s="730"/>
      <c r="T69" s="730"/>
    </row>
    <row r="70" spans="1:24" ht="30" customHeight="1" x14ac:dyDescent="0.4">
      <c r="A70" s="105"/>
      <c r="B70" s="105"/>
      <c r="C70" s="105"/>
      <c r="D70" s="105"/>
      <c r="E70" s="105"/>
      <c r="F70" s="105"/>
      <c r="G70" s="105"/>
      <c r="H70" s="105"/>
      <c r="I70" s="105"/>
      <c r="J70" s="105"/>
      <c r="K70" s="105"/>
      <c r="L70" s="105"/>
      <c r="M70" s="105"/>
      <c r="N70" s="105"/>
      <c r="O70" s="106"/>
      <c r="P70" s="107"/>
      <c r="Q70" s="107"/>
      <c r="R70" s="107"/>
      <c r="S70" s="107"/>
      <c r="T70" s="107"/>
    </row>
    <row r="71" spans="1:24"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c r="U71" s="100"/>
      <c r="V71" s="100"/>
      <c r="W71" s="100"/>
      <c r="X71" s="100"/>
    </row>
    <row r="72" spans="1:24"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c r="U72" s="100"/>
      <c r="V72" s="100"/>
      <c r="W72" s="100"/>
      <c r="X72" s="100"/>
    </row>
    <row r="73" spans="1:24" s="99" customFormat="1" ht="50.1" customHeight="1" x14ac:dyDescent="0.45">
      <c r="A73" s="733">
        <f>A12</f>
        <v>0</v>
      </c>
      <c r="B73" s="733"/>
      <c r="C73" s="733"/>
      <c r="D73" s="733"/>
      <c r="E73" s="733"/>
      <c r="F73" s="733"/>
      <c r="G73" s="733"/>
      <c r="H73" s="734">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734"/>
      <c r="J73" s="734"/>
      <c r="K73" s="734"/>
      <c r="L73" s="734"/>
      <c r="M73" s="734"/>
      <c r="N73" s="734"/>
      <c r="O73" s="737" t="str">
        <f>IF(A73-H73=0,"1",A73-H73)</f>
        <v>1</v>
      </c>
      <c r="P73" s="737"/>
      <c r="Q73" s="737"/>
      <c r="R73" s="737"/>
      <c r="S73" s="737"/>
      <c r="T73" s="737"/>
      <c r="U73" s="100"/>
      <c r="V73" s="100"/>
      <c r="W73" s="100"/>
      <c r="X73" s="100"/>
    </row>
    <row r="74" spans="1:24"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c r="U74" s="100"/>
      <c r="V74" s="100"/>
      <c r="W74" s="100"/>
      <c r="X74" s="100"/>
    </row>
    <row r="75" spans="1:24"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c r="U75" s="100"/>
      <c r="V75" s="100"/>
      <c r="W75" s="100"/>
      <c r="X75" s="100"/>
    </row>
    <row r="76" spans="1:24"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c r="U76" s="100"/>
      <c r="V76" s="100"/>
      <c r="W76" s="100"/>
      <c r="X76" s="100"/>
    </row>
    <row r="77" spans="1:24" s="99" customFormat="1" ht="50.1" customHeight="1" x14ac:dyDescent="0.45">
      <c r="A77" s="733" t="e">
        <f>O12</f>
        <v>#DIV/0!</v>
      </c>
      <c r="B77" s="733"/>
      <c r="C77" s="733"/>
      <c r="D77" s="733"/>
      <c r="E77" s="733"/>
      <c r="F77" s="733"/>
      <c r="G77" s="733"/>
      <c r="H77" s="73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736"/>
      <c r="J77" s="736"/>
      <c r="K77" s="736"/>
      <c r="L77" s="736"/>
      <c r="M77" s="736"/>
      <c r="N77" s="736"/>
      <c r="O77" s="733" t="e">
        <f>IF(A77-H77=0,"1",A77-H77)</f>
        <v>#DIV/0!</v>
      </c>
      <c r="P77" s="733"/>
      <c r="Q77" s="733"/>
      <c r="R77" s="733"/>
      <c r="S77" s="733"/>
      <c r="T77" s="733"/>
      <c r="U77" s="100"/>
      <c r="V77" s="100"/>
      <c r="W77" s="100"/>
      <c r="X77" s="100"/>
    </row>
    <row r="78" spans="1:24"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c r="U78" s="100"/>
      <c r="V78" s="100"/>
      <c r="W78" s="100"/>
      <c r="X78" s="100"/>
    </row>
    <row r="79" spans="1:24"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c r="U79" s="100"/>
      <c r="V79" s="100"/>
      <c r="W79" s="100"/>
      <c r="X79" s="100"/>
    </row>
    <row r="80" spans="1:24"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c r="U80" s="100"/>
      <c r="V80" s="100"/>
      <c r="W80" s="100"/>
      <c r="X80" s="100"/>
    </row>
    <row r="81" spans="1:24" s="99" customFormat="1" ht="148.5" customHeight="1" x14ac:dyDescent="0.45">
      <c r="A81" s="733" t="str">
        <f>O73</f>
        <v>1</v>
      </c>
      <c r="B81" s="733"/>
      <c r="C81" s="733"/>
      <c r="D81" s="733"/>
      <c r="E81" s="733"/>
      <c r="F81" s="733"/>
      <c r="G81" s="733"/>
      <c r="H81" s="733" t="e">
        <f>O77</f>
        <v>#DIV/0!</v>
      </c>
      <c r="I81" s="733"/>
      <c r="J81" s="733"/>
      <c r="K81" s="733"/>
      <c r="L81" s="733"/>
      <c r="M81" s="733"/>
      <c r="N81" s="733"/>
      <c r="O81" s="734"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734"/>
      <c r="Q81" s="734"/>
      <c r="R81" s="734"/>
      <c r="S81" s="734"/>
      <c r="T81" s="734"/>
      <c r="U81" s="100"/>
      <c r="V81" s="100"/>
      <c r="W81" s="100"/>
      <c r="X81" s="100"/>
    </row>
    <row r="82" spans="1:24" x14ac:dyDescent="0.4">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IuZueC7o47UND0aR60h/rY+8bzRDWF+lG2lbGUqUO/MXTxuWO76K2SxZ0VukJIqCbgL3UqSLAX1zXpK7mLdBLw==" saltValue="Z4qW6+OJzMlrnOf0+UOOyA==" spinCount="100000" sheet="1" objects="1" scenarios="1"/>
  <mergeCells count="217">
    <mergeCell ref="A79:T79"/>
    <mergeCell ref="A80:G80"/>
    <mergeCell ref="H80:N80"/>
    <mergeCell ref="O80:T80"/>
    <mergeCell ref="A81:G81"/>
    <mergeCell ref="H81:N81"/>
    <mergeCell ref="O81:T81"/>
    <mergeCell ref="A75:T75"/>
    <mergeCell ref="A76:G76"/>
    <mergeCell ref="H76:N76"/>
    <mergeCell ref="O76:T76"/>
    <mergeCell ref="A77:G77"/>
    <mergeCell ref="H77:N77"/>
    <mergeCell ref="O77:T77"/>
    <mergeCell ref="A71:T71"/>
    <mergeCell ref="A72:G72"/>
    <mergeCell ref="H72:N72"/>
    <mergeCell ref="O72:T72"/>
    <mergeCell ref="A73:G73"/>
    <mergeCell ref="H73:N73"/>
    <mergeCell ref="O73:T73"/>
    <mergeCell ref="F61:H61"/>
    <mergeCell ref="F62:H62"/>
    <mergeCell ref="A63:T63"/>
    <mergeCell ref="A64:E66"/>
    <mergeCell ref="F64:G64"/>
    <mergeCell ref="I64:T66"/>
    <mergeCell ref="F65:G65"/>
    <mergeCell ref="F66:G66"/>
    <mergeCell ref="A59:T59"/>
    <mergeCell ref="A60:E62"/>
    <mergeCell ref="F60:H60"/>
    <mergeCell ref="I60:J62"/>
    <mergeCell ref="K60:L62"/>
    <mergeCell ref="M60:N62"/>
    <mergeCell ref="O60:Q62"/>
    <mergeCell ref="R60:T62"/>
    <mergeCell ref="A69:T69"/>
    <mergeCell ref="A58:H58"/>
    <mergeCell ref="I58:J58"/>
    <mergeCell ref="K58:L58"/>
    <mergeCell ref="M58:N58"/>
    <mergeCell ref="M55:M57"/>
    <mergeCell ref="N55:N57"/>
    <mergeCell ref="O55:O57"/>
    <mergeCell ref="O58:Q58"/>
    <mergeCell ref="R58:T58"/>
    <mergeCell ref="P55:Q57"/>
    <mergeCell ref="R55:R57"/>
    <mergeCell ref="S55:T57"/>
    <mergeCell ref="A53:T53"/>
    <mergeCell ref="A54:G54"/>
    <mergeCell ref="P54:Q54"/>
    <mergeCell ref="S54:T54"/>
    <mergeCell ref="A55:E57"/>
    <mergeCell ref="F55:G55"/>
    <mergeCell ref="I55:I57"/>
    <mergeCell ref="J55:J57"/>
    <mergeCell ref="K55:K57"/>
    <mergeCell ref="L55:L57"/>
    <mergeCell ref="F56:G56"/>
    <mergeCell ref="F57:G57"/>
    <mergeCell ref="A52:G52"/>
    <mergeCell ref="I52:J52"/>
    <mergeCell ref="K52:L52"/>
    <mergeCell ref="M52:N52"/>
    <mergeCell ref="O52:Q52"/>
    <mergeCell ref="R52:T52"/>
    <mergeCell ref="M49:M51"/>
    <mergeCell ref="N49:N51"/>
    <mergeCell ref="O49:O51"/>
    <mergeCell ref="P49:Q51"/>
    <mergeCell ref="R49:R51"/>
    <mergeCell ref="S49:T51"/>
    <mergeCell ref="A49:E51"/>
    <mergeCell ref="F49:G49"/>
    <mergeCell ref="I49:I51"/>
    <mergeCell ref="J49:J51"/>
    <mergeCell ref="K49:K51"/>
    <mergeCell ref="L49:L51"/>
    <mergeCell ref="F50:G50"/>
    <mergeCell ref="F51:G51"/>
    <mergeCell ref="M47:M48"/>
    <mergeCell ref="N47:N48"/>
    <mergeCell ref="O47:O48"/>
    <mergeCell ref="P47:Q48"/>
    <mergeCell ref="R47:R48"/>
    <mergeCell ref="S47:T48"/>
    <mergeCell ref="A47:E48"/>
    <mergeCell ref="F47:G47"/>
    <mergeCell ref="I47:I48"/>
    <mergeCell ref="J47:J48"/>
    <mergeCell ref="K47:K48"/>
    <mergeCell ref="L47:L48"/>
    <mergeCell ref="F48:G48"/>
    <mergeCell ref="M45:M46"/>
    <mergeCell ref="N45:N46"/>
    <mergeCell ref="O45:O46"/>
    <mergeCell ref="P45:Q46"/>
    <mergeCell ref="R45:R46"/>
    <mergeCell ref="S45:T46"/>
    <mergeCell ref="A45:E46"/>
    <mergeCell ref="F45:G45"/>
    <mergeCell ref="I45:I46"/>
    <mergeCell ref="J45:J46"/>
    <mergeCell ref="K45:K46"/>
    <mergeCell ref="L45:L46"/>
    <mergeCell ref="F46:G46"/>
    <mergeCell ref="M42:M44"/>
    <mergeCell ref="N42:N44"/>
    <mergeCell ref="O42:O44"/>
    <mergeCell ref="P42:Q44"/>
    <mergeCell ref="R42:R44"/>
    <mergeCell ref="S42:T44"/>
    <mergeCell ref="A42:E44"/>
    <mergeCell ref="F42:G42"/>
    <mergeCell ref="I42:I44"/>
    <mergeCell ref="J42:J44"/>
    <mergeCell ref="K42:K44"/>
    <mergeCell ref="L42:L44"/>
    <mergeCell ref="F43:G43"/>
    <mergeCell ref="F44:G44"/>
    <mergeCell ref="M40:M41"/>
    <mergeCell ref="N40:N41"/>
    <mergeCell ref="O40:O41"/>
    <mergeCell ref="P40:Q41"/>
    <mergeCell ref="R40:R41"/>
    <mergeCell ref="S40:T41"/>
    <mergeCell ref="A40:E41"/>
    <mergeCell ref="F40:G40"/>
    <mergeCell ref="I40:I41"/>
    <mergeCell ref="J40:J41"/>
    <mergeCell ref="K40:K41"/>
    <mergeCell ref="L40:L41"/>
    <mergeCell ref="F41:G41"/>
    <mergeCell ref="M38:M39"/>
    <mergeCell ref="N38:N39"/>
    <mergeCell ref="O38:O39"/>
    <mergeCell ref="P38:Q39"/>
    <mergeCell ref="R38:R39"/>
    <mergeCell ref="S38:T39"/>
    <mergeCell ref="A38:E39"/>
    <mergeCell ref="F38:G38"/>
    <mergeCell ref="I38:I39"/>
    <mergeCell ref="J38:J39"/>
    <mergeCell ref="K38:K39"/>
    <mergeCell ref="L38:L39"/>
    <mergeCell ref="F39:G39"/>
    <mergeCell ref="N36:N37"/>
    <mergeCell ref="O36:O37"/>
    <mergeCell ref="P36:Q37"/>
    <mergeCell ref="R36:R37"/>
    <mergeCell ref="S36:T37"/>
    <mergeCell ref="F37:G37"/>
    <mergeCell ref="A35:G35"/>
    <mergeCell ref="P35:Q35"/>
    <mergeCell ref="S35:T35"/>
    <mergeCell ref="A36:E37"/>
    <mergeCell ref="F36:G36"/>
    <mergeCell ref="I36:I37"/>
    <mergeCell ref="J36:J37"/>
    <mergeCell ref="K36:K37"/>
    <mergeCell ref="L36:L37"/>
    <mergeCell ref="M36:M37"/>
    <mergeCell ref="A28:G28"/>
    <mergeCell ref="A29:G29"/>
    <mergeCell ref="A30:G30"/>
    <mergeCell ref="A31:G31"/>
    <mergeCell ref="A33:T33"/>
    <mergeCell ref="A34:T34"/>
    <mergeCell ref="A22:F22"/>
    <mergeCell ref="H22:N22"/>
    <mergeCell ref="A23:F23"/>
    <mergeCell ref="H23:N23"/>
    <mergeCell ref="A26:G26"/>
    <mergeCell ref="A27:G27"/>
    <mergeCell ref="A21:F21"/>
    <mergeCell ref="H21:N21"/>
    <mergeCell ref="O12:P12"/>
    <mergeCell ref="Q12:T12"/>
    <mergeCell ref="A14:T14"/>
    <mergeCell ref="A15:T15"/>
    <mergeCell ref="A16:F18"/>
    <mergeCell ref="G16:N18"/>
    <mergeCell ref="O16:T16"/>
    <mergeCell ref="O17:Q17"/>
    <mergeCell ref="R17:T17"/>
    <mergeCell ref="B12:C12"/>
    <mergeCell ref="D12:F12"/>
    <mergeCell ref="G12:H12"/>
    <mergeCell ref="I12:J12"/>
    <mergeCell ref="K12:L12"/>
    <mergeCell ref="M12:N12"/>
    <mergeCell ref="A19:F19"/>
    <mergeCell ref="H19:N19"/>
    <mergeCell ref="A20:F20"/>
    <mergeCell ref="H20:N20"/>
    <mergeCell ref="A9:T9"/>
    <mergeCell ref="A10:A11"/>
    <mergeCell ref="B10:P10"/>
    <mergeCell ref="Q10:T11"/>
    <mergeCell ref="B11:C11"/>
    <mergeCell ref="D11:F11"/>
    <mergeCell ref="G11:H11"/>
    <mergeCell ref="I11:J11"/>
    <mergeCell ref="K11:L11"/>
    <mergeCell ref="M11:N11"/>
    <mergeCell ref="O11:P11"/>
    <mergeCell ref="B1:T1"/>
    <mergeCell ref="B2:T2"/>
    <mergeCell ref="B3:T3"/>
    <mergeCell ref="A5:T5"/>
    <mergeCell ref="B6:C6"/>
    <mergeCell ref="D6:T6"/>
    <mergeCell ref="B7:C7"/>
    <mergeCell ref="D7:T7"/>
    <mergeCell ref="A8:T8"/>
  </mergeCells>
  <conditionalFormatting sqref="O81">
    <cfRule type="expression" dxfId="43" priority="8" stopIfTrue="1">
      <formula>LEFT(O81,4)="ALTO"</formula>
    </cfRule>
    <cfRule type="expression" dxfId="42" priority="9" stopIfTrue="1">
      <formula>LEFT(O81,8)="MODERADO"</formula>
    </cfRule>
    <cfRule type="expression" dxfId="41" priority="10" stopIfTrue="1">
      <formula>LEFT(O81,7)="EXTREMO"</formula>
    </cfRule>
    <cfRule type="expression" dxfId="40" priority="11" stopIfTrue="1">
      <formula>LEFT(O81,4)="BAJO"</formula>
    </cfRule>
  </conditionalFormatting>
  <conditionalFormatting sqref="I64:T66">
    <cfRule type="containsText" dxfId="39" priority="5" stopIfTrue="1" operator="containsText" text="Fuerte">
      <formula>NOT(ISERROR(SEARCH("Fuerte",I64)))</formula>
    </cfRule>
    <cfRule type="containsText" dxfId="38" priority="6" stopIfTrue="1" operator="containsText" text="Moderado">
      <formula>NOT(ISERROR(SEARCH("Moderado",I64)))</formula>
    </cfRule>
    <cfRule type="containsText" dxfId="37" priority="7" stopIfTrue="1" operator="containsText" text="BAJO">
      <formula>NOT(ISERROR(SEARCH("BAJO",I64)))</formula>
    </cfRule>
  </conditionalFormatting>
  <conditionalFormatting sqref="Q12:T12">
    <cfRule type="containsText" dxfId="36" priority="1" operator="containsText" text="EXTREMO">
      <formula>NOT(ISERROR(SEARCH("EXTREMO",Q12)))</formula>
    </cfRule>
    <cfRule type="containsText" dxfId="35" priority="2" operator="containsText" text="MODERADO">
      <formula>NOT(ISERROR(SEARCH("MODERADO",Q12)))</formula>
    </cfRule>
    <cfRule type="containsText" dxfId="34" priority="3" operator="containsText" text="ALTO">
      <formula>NOT(ISERROR(SEARCH("ALTO",Q12)))</formula>
    </cfRule>
    <cfRule type="containsText" dxfId="33" priority="4" operator="containsText" text="BAJO">
      <formula>NOT(ISERROR(SEARCH("BAJO",Q12)))</formula>
    </cfRule>
  </conditionalFormatting>
  <pageMargins left="0.7" right="0.7" top="0.75" bottom="0.75" header="0.3" footer="0.3"/>
  <pageSetup paperSize="9" scale="1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24">
    <tabColor theme="6" tint="-0.249977111117893"/>
  </sheetPr>
  <dimension ref="A1:X82"/>
  <sheetViews>
    <sheetView view="pageBreakPreview" topLeftCell="F47" zoomScale="28" zoomScaleNormal="70" zoomScaleSheetLayoutView="28" workbookViewId="0">
      <selection activeCell="I59" sqref="I59:T61"/>
    </sheetView>
  </sheetViews>
  <sheetFormatPr baseColWidth="10" defaultRowHeight="28.5" x14ac:dyDescent="0.4"/>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100" customWidth="1"/>
    <col min="22" max="24" width="11.42578125" style="100"/>
    <col min="25" max="16384" width="11.42578125" style="44"/>
  </cols>
  <sheetData>
    <row r="1" spans="1:24" ht="71.25" customHeight="1" x14ac:dyDescent="0.4">
      <c r="A1" s="114" t="s">
        <v>60</v>
      </c>
      <c r="B1" s="807">
        <f>'MAPA DE RIESGOS'!C9</f>
        <v>0</v>
      </c>
      <c r="C1" s="808"/>
      <c r="D1" s="808"/>
      <c r="E1" s="808"/>
      <c r="F1" s="808"/>
      <c r="G1" s="808"/>
      <c r="H1" s="808"/>
      <c r="I1" s="808"/>
      <c r="J1" s="808"/>
      <c r="K1" s="808"/>
      <c r="L1" s="808"/>
      <c r="M1" s="808"/>
      <c r="N1" s="808"/>
      <c r="O1" s="808"/>
      <c r="P1" s="808"/>
      <c r="Q1" s="808"/>
      <c r="R1" s="808"/>
      <c r="S1" s="808"/>
      <c r="T1" s="809"/>
    </row>
    <row r="2" spans="1:24" ht="71.25" customHeight="1" x14ac:dyDescent="0.4">
      <c r="A2" s="114" t="s">
        <v>61</v>
      </c>
      <c r="B2" s="810">
        <f>'MAPA DE RIESGOS'!C7</f>
        <v>0</v>
      </c>
      <c r="C2" s="808"/>
      <c r="D2" s="808"/>
      <c r="E2" s="808"/>
      <c r="F2" s="808"/>
      <c r="G2" s="808"/>
      <c r="H2" s="808"/>
      <c r="I2" s="808"/>
      <c r="J2" s="808"/>
      <c r="K2" s="808"/>
      <c r="L2" s="808"/>
      <c r="M2" s="808"/>
      <c r="N2" s="808"/>
      <c r="O2" s="808"/>
      <c r="P2" s="808"/>
      <c r="Q2" s="808"/>
      <c r="R2" s="808"/>
      <c r="S2" s="808"/>
      <c r="T2" s="809"/>
    </row>
    <row r="3" spans="1:24" ht="71.25" customHeight="1" x14ac:dyDescent="0.4">
      <c r="A3" s="114" t="s">
        <v>62</v>
      </c>
      <c r="B3" s="810">
        <f>'MAPA DE RIESGOS'!D16</f>
        <v>0</v>
      </c>
      <c r="C3" s="808"/>
      <c r="D3" s="808"/>
      <c r="E3" s="808"/>
      <c r="F3" s="808"/>
      <c r="G3" s="808"/>
      <c r="H3" s="808"/>
      <c r="I3" s="808"/>
      <c r="J3" s="808"/>
      <c r="K3" s="808"/>
      <c r="L3" s="808"/>
      <c r="M3" s="808"/>
      <c r="N3" s="808"/>
      <c r="O3" s="808"/>
      <c r="P3" s="808"/>
      <c r="Q3" s="808"/>
      <c r="R3" s="808"/>
      <c r="S3" s="808"/>
      <c r="T3" s="809"/>
    </row>
    <row r="4" spans="1:24" ht="30" customHeight="1" x14ac:dyDescent="0.4">
      <c r="A4" s="28"/>
      <c r="B4" s="28"/>
      <c r="C4" s="29"/>
      <c r="D4" s="29"/>
      <c r="E4" s="29"/>
      <c r="F4" s="29"/>
      <c r="G4" s="29"/>
      <c r="H4" s="29"/>
      <c r="I4" s="29"/>
      <c r="J4" s="29"/>
      <c r="K4" s="29"/>
      <c r="L4" s="29"/>
      <c r="M4" s="29"/>
      <c r="N4" s="29"/>
      <c r="O4" s="45"/>
      <c r="P4" s="46"/>
      <c r="Q4" s="46"/>
      <c r="R4" s="46"/>
      <c r="S4" s="46"/>
      <c r="T4" s="46"/>
    </row>
    <row r="5" spans="1:24" ht="66" customHeight="1" x14ac:dyDescent="0.4">
      <c r="A5" s="792" t="s">
        <v>195</v>
      </c>
      <c r="B5" s="792"/>
      <c r="C5" s="792"/>
      <c r="D5" s="792"/>
      <c r="E5" s="792"/>
      <c r="F5" s="792"/>
      <c r="G5" s="792"/>
      <c r="H5" s="792"/>
      <c r="I5" s="792"/>
      <c r="J5" s="792"/>
      <c r="K5" s="792"/>
      <c r="L5" s="792"/>
      <c r="M5" s="792"/>
      <c r="N5" s="792"/>
      <c r="O5" s="792"/>
      <c r="P5" s="792"/>
      <c r="Q5" s="792"/>
      <c r="R5" s="792"/>
      <c r="S5" s="792"/>
      <c r="T5" s="792"/>
    </row>
    <row r="6" spans="1:24" ht="81" customHeight="1" x14ac:dyDescent="0.4">
      <c r="A6" s="115" t="s">
        <v>63</v>
      </c>
      <c r="B6" s="795" t="s">
        <v>35</v>
      </c>
      <c r="C6" s="797"/>
      <c r="D6" s="795" t="s">
        <v>165</v>
      </c>
      <c r="E6" s="796"/>
      <c r="F6" s="796"/>
      <c r="G6" s="796"/>
      <c r="H6" s="796"/>
      <c r="I6" s="796"/>
      <c r="J6" s="796"/>
      <c r="K6" s="796"/>
      <c r="L6" s="796"/>
      <c r="M6" s="796"/>
      <c r="N6" s="796"/>
      <c r="O6" s="796"/>
      <c r="P6" s="796"/>
      <c r="Q6" s="796"/>
      <c r="R6" s="796"/>
      <c r="S6" s="796"/>
      <c r="T6" s="797"/>
    </row>
    <row r="7" spans="1:24" ht="91.5" customHeight="1" x14ac:dyDescent="0.4">
      <c r="A7" s="136">
        <f>'MAPA DE RIESGOS'!A104</f>
        <v>0</v>
      </c>
      <c r="B7" s="815">
        <f>'MAPA DE RIESGOS'!C104</f>
        <v>0</v>
      </c>
      <c r="C7" s="816"/>
      <c r="D7" s="815">
        <f>'MAPA DE RIESGOS'!B104</f>
        <v>0</v>
      </c>
      <c r="E7" s="817"/>
      <c r="F7" s="817"/>
      <c r="G7" s="817"/>
      <c r="H7" s="817"/>
      <c r="I7" s="817"/>
      <c r="J7" s="817"/>
      <c r="K7" s="817"/>
      <c r="L7" s="817"/>
      <c r="M7" s="817"/>
      <c r="N7" s="817"/>
      <c r="O7" s="817"/>
      <c r="P7" s="817"/>
      <c r="Q7" s="817"/>
      <c r="R7" s="817"/>
      <c r="S7" s="817"/>
      <c r="T7" s="816"/>
    </row>
    <row r="8" spans="1:24" ht="34.5" customHeight="1" x14ac:dyDescent="0.4">
      <c r="A8" s="818"/>
      <c r="B8" s="818"/>
      <c r="C8" s="818"/>
      <c r="D8" s="818"/>
      <c r="E8" s="818"/>
      <c r="F8" s="818"/>
      <c r="G8" s="818"/>
      <c r="H8" s="818"/>
      <c r="I8" s="818"/>
      <c r="J8" s="818"/>
      <c r="K8" s="818"/>
      <c r="L8" s="818"/>
      <c r="M8" s="818"/>
      <c r="N8" s="818"/>
      <c r="O8" s="818"/>
      <c r="P8" s="818"/>
      <c r="Q8" s="818"/>
      <c r="R8" s="818"/>
      <c r="S8" s="818"/>
      <c r="T8" s="818"/>
    </row>
    <row r="9" spans="1:24" ht="66" customHeight="1" x14ac:dyDescent="0.4">
      <c r="A9" s="924" t="s">
        <v>139</v>
      </c>
      <c r="B9" s="925"/>
      <c r="C9" s="925"/>
      <c r="D9" s="925"/>
      <c r="E9" s="925"/>
      <c r="F9" s="925"/>
      <c r="G9" s="925"/>
      <c r="H9" s="925"/>
      <c r="I9" s="925"/>
      <c r="J9" s="925"/>
      <c r="K9" s="925"/>
      <c r="L9" s="925"/>
      <c r="M9" s="925"/>
      <c r="N9" s="925"/>
      <c r="O9" s="925"/>
      <c r="P9" s="925"/>
      <c r="Q9" s="925"/>
      <c r="R9" s="925"/>
      <c r="S9" s="925"/>
      <c r="T9" s="926"/>
    </row>
    <row r="10" spans="1:24" s="64" customFormat="1" ht="50.1" customHeight="1" x14ac:dyDescent="0.4">
      <c r="A10" s="919" t="s">
        <v>66</v>
      </c>
      <c r="B10" s="919" t="s">
        <v>67</v>
      </c>
      <c r="C10" s="919"/>
      <c r="D10" s="919"/>
      <c r="E10" s="919"/>
      <c r="F10" s="919"/>
      <c r="G10" s="919"/>
      <c r="H10" s="919"/>
      <c r="I10" s="919"/>
      <c r="J10" s="919"/>
      <c r="K10" s="919"/>
      <c r="L10" s="919"/>
      <c r="M10" s="919"/>
      <c r="N10" s="919"/>
      <c r="O10" s="919"/>
      <c r="P10" s="919"/>
      <c r="Q10" s="918" t="s">
        <v>65</v>
      </c>
      <c r="R10" s="918"/>
      <c r="S10" s="918"/>
      <c r="T10" s="918"/>
      <c r="U10" s="100"/>
      <c r="V10" s="100"/>
      <c r="W10" s="100"/>
      <c r="X10" s="100"/>
    </row>
    <row r="11" spans="1:24" s="64" customFormat="1" ht="73.5" customHeight="1" x14ac:dyDescent="0.4">
      <c r="A11" s="919"/>
      <c r="B11" s="919" t="s">
        <v>69</v>
      </c>
      <c r="C11" s="919"/>
      <c r="D11" s="919" t="s">
        <v>70</v>
      </c>
      <c r="E11" s="919"/>
      <c r="F11" s="919"/>
      <c r="G11" s="919" t="s">
        <v>71</v>
      </c>
      <c r="H11" s="919"/>
      <c r="I11" s="919" t="s">
        <v>72</v>
      </c>
      <c r="J11" s="919"/>
      <c r="K11" s="919" t="s">
        <v>73</v>
      </c>
      <c r="L11" s="919"/>
      <c r="M11" s="919" t="s">
        <v>74</v>
      </c>
      <c r="N11" s="919"/>
      <c r="O11" s="919" t="s">
        <v>68</v>
      </c>
      <c r="P11" s="919"/>
      <c r="Q11" s="918"/>
      <c r="R11" s="918"/>
      <c r="S11" s="918"/>
      <c r="T11" s="918"/>
      <c r="U11" s="100"/>
      <c r="V11" s="100"/>
      <c r="W11" s="100"/>
      <c r="X11" s="100"/>
    </row>
    <row r="12" spans="1:24" s="99" customFormat="1" ht="102" customHeight="1" x14ac:dyDescent="0.45">
      <c r="A12" s="153">
        <f>'MAPA DE RIESGOS'!G104</f>
        <v>0</v>
      </c>
      <c r="B12" s="922"/>
      <c r="C12" s="922"/>
      <c r="D12" s="923"/>
      <c r="E12" s="923"/>
      <c r="F12" s="923"/>
      <c r="G12" s="923"/>
      <c r="H12" s="923"/>
      <c r="I12" s="923"/>
      <c r="J12" s="923"/>
      <c r="K12" s="923"/>
      <c r="L12" s="923"/>
      <c r="M12" s="923"/>
      <c r="N12" s="923"/>
      <c r="O12" s="920" t="e">
        <f>ROUND(AVERAGE(B12:N12),0)</f>
        <v>#DIV/0!</v>
      </c>
      <c r="P12" s="920"/>
      <c r="Q12" s="921"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921"/>
      <c r="S12" s="921"/>
      <c r="T12" s="921"/>
      <c r="U12" s="100"/>
      <c r="V12" s="100"/>
      <c r="W12" s="100"/>
      <c r="X12" s="100"/>
    </row>
    <row r="13" spans="1:24" ht="47.25" customHeight="1" x14ac:dyDescent="0.4">
      <c r="A13" s="30"/>
      <c r="B13" s="30"/>
      <c r="C13" s="30"/>
      <c r="D13" s="31"/>
      <c r="E13" s="31"/>
      <c r="F13" s="32"/>
      <c r="G13" s="32"/>
      <c r="H13" s="32"/>
      <c r="I13" s="32"/>
      <c r="J13" s="32"/>
      <c r="K13" s="31"/>
      <c r="L13" s="31"/>
      <c r="M13" s="31"/>
      <c r="N13" s="31"/>
      <c r="O13" s="45"/>
      <c r="P13" s="46"/>
      <c r="Q13" s="46"/>
      <c r="R13" s="46"/>
      <c r="S13" s="46"/>
      <c r="T13" s="46"/>
    </row>
    <row r="14" spans="1:24" ht="73.5" customHeight="1" x14ac:dyDescent="0.4">
      <c r="A14" s="792" t="s">
        <v>75</v>
      </c>
      <c r="B14" s="792"/>
      <c r="C14" s="792"/>
      <c r="D14" s="792"/>
      <c r="E14" s="792"/>
      <c r="F14" s="792"/>
      <c r="G14" s="792"/>
      <c r="H14" s="792"/>
      <c r="I14" s="792"/>
      <c r="J14" s="792"/>
      <c r="K14" s="792"/>
      <c r="L14" s="792"/>
      <c r="M14" s="792"/>
      <c r="N14" s="792"/>
      <c r="O14" s="792"/>
      <c r="P14" s="792"/>
      <c r="Q14" s="792"/>
      <c r="R14" s="792"/>
      <c r="S14" s="792"/>
      <c r="T14" s="792"/>
    </row>
    <row r="15" spans="1:24" ht="73.5" customHeight="1" x14ac:dyDescent="0.4">
      <c r="A15" s="887" t="s">
        <v>76</v>
      </c>
      <c r="B15" s="887"/>
      <c r="C15" s="887"/>
      <c r="D15" s="887"/>
      <c r="E15" s="887"/>
      <c r="F15" s="887"/>
      <c r="G15" s="887"/>
      <c r="H15" s="887"/>
      <c r="I15" s="887"/>
      <c r="J15" s="887"/>
      <c r="K15" s="887"/>
      <c r="L15" s="887"/>
      <c r="M15" s="887"/>
      <c r="N15" s="887"/>
      <c r="O15" s="887"/>
      <c r="P15" s="887"/>
      <c r="Q15" s="887"/>
      <c r="R15" s="887"/>
      <c r="S15" s="887"/>
      <c r="T15" s="887"/>
    </row>
    <row r="16" spans="1:24" ht="72" customHeight="1" x14ac:dyDescent="0.4">
      <c r="A16" s="891" t="s">
        <v>196</v>
      </c>
      <c r="B16" s="892"/>
      <c r="C16" s="892"/>
      <c r="D16" s="892"/>
      <c r="E16" s="892"/>
      <c r="F16" s="893"/>
      <c r="G16" s="891" t="s">
        <v>171</v>
      </c>
      <c r="H16" s="892"/>
      <c r="I16" s="892"/>
      <c r="J16" s="892"/>
      <c r="K16" s="892"/>
      <c r="L16" s="892"/>
      <c r="M16" s="892"/>
      <c r="N16" s="893"/>
      <c r="O16" s="793" t="s">
        <v>145</v>
      </c>
      <c r="P16" s="793"/>
      <c r="Q16" s="793"/>
      <c r="R16" s="793"/>
      <c r="S16" s="793"/>
      <c r="T16" s="793"/>
    </row>
    <row r="17" spans="1:20" ht="30" customHeight="1" x14ac:dyDescent="0.4">
      <c r="A17" s="894"/>
      <c r="B17" s="895"/>
      <c r="C17" s="895"/>
      <c r="D17" s="895"/>
      <c r="E17" s="895"/>
      <c r="F17" s="896"/>
      <c r="G17" s="894"/>
      <c r="H17" s="895"/>
      <c r="I17" s="895"/>
      <c r="J17" s="895"/>
      <c r="K17" s="895"/>
      <c r="L17" s="895"/>
      <c r="M17" s="895"/>
      <c r="N17" s="896"/>
      <c r="O17" s="885" t="s">
        <v>1</v>
      </c>
      <c r="P17" s="885"/>
      <c r="Q17" s="885"/>
      <c r="R17" s="885" t="s">
        <v>0</v>
      </c>
      <c r="S17" s="885"/>
      <c r="T17" s="885"/>
    </row>
    <row r="18" spans="1:20" ht="54" customHeight="1" x14ac:dyDescent="0.4">
      <c r="A18" s="897"/>
      <c r="B18" s="898"/>
      <c r="C18" s="898"/>
      <c r="D18" s="898"/>
      <c r="E18" s="898"/>
      <c r="F18" s="899"/>
      <c r="G18" s="897"/>
      <c r="H18" s="898"/>
      <c r="I18" s="898"/>
      <c r="J18" s="898"/>
      <c r="K18" s="898"/>
      <c r="L18" s="898"/>
      <c r="M18" s="898"/>
      <c r="N18" s="899"/>
      <c r="O18" s="138" t="s">
        <v>169</v>
      </c>
      <c r="P18" s="138" t="s">
        <v>170</v>
      </c>
      <c r="Q18" s="138" t="s">
        <v>172</v>
      </c>
      <c r="R18" s="138" t="s">
        <v>169</v>
      </c>
      <c r="S18" s="138" t="s">
        <v>170</v>
      </c>
      <c r="T18" s="138" t="s">
        <v>172</v>
      </c>
    </row>
    <row r="19" spans="1:20" ht="49.5" customHeight="1" x14ac:dyDescent="0.4">
      <c r="A19" s="888">
        <f>'MAPA DE RIESGOS'!E104</f>
        <v>0</v>
      </c>
      <c r="B19" s="889"/>
      <c r="C19" s="889"/>
      <c r="D19" s="889"/>
      <c r="E19" s="889"/>
      <c r="F19" s="890"/>
      <c r="G19" s="125" t="s">
        <v>77</v>
      </c>
      <c r="H19" s="888">
        <f>'MAPA DE RIESGOS'!J104</f>
        <v>0</v>
      </c>
      <c r="I19" s="889"/>
      <c r="J19" s="889"/>
      <c r="K19" s="889"/>
      <c r="L19" s="889"/>
      <c r="M19" s="889"/>
      <c r="N19" s="889"/>
      <c r="O19" s="98"/>
      <c r="P19" s="98"/>
      <c r="Q19" s="95"/>
      <c r="R19" s="95"/>
      <c r="S19" s="95"/>
      <c r="T19" s="95"/>
    </row>
    <row r="20" spans="1:20" ht="50.1" customHeight="1" x14ac:dyDescent="0.4">
      <c r="A20" s="888">
        <f>'MAPA DE RIESGOS'!E105</f>
        <v>0</v>
      </c>
      <c r="B20" s="889"/>
      <c r="C20" s="889"/>
      <c r="D20" s="889"/>
      <c r="E20" s="889"/>
      <c r="F20" s="890"/>
      <c r="G20" s="125" t="s">
        <v>78</v>
      </c>
      <c r="H20" s="888">
        <f>'MAPA DE RIESGOS'!J105</f>
        <v>0</v>
      </c>
      <c r="I20" s="889"/>
      <c r="J20" s="889"/>
      <c r="K20" s="889"/>
      <c r="L20" s="889"/>
      <c r="M20" s="889"/>
      <c r="N20" s="889"/>
      <c r="O20" s="98"/>
      <c r="P20" s="98"/>
      <c r="Q20" s="95"/>
      <c r="R20" s="95"/>
      <c r="S20" s="95"/>
      <c r="T20" s="95"/>
    </row>
    <row r="21" spans="1:20" ht="50.1" customHeight="1" x14ac:dyDescent="0.4">
      <c r="A21" s="888">
        <f>'MAPA DE RIESGOS'!E106</f>
        <v>0</v>
      </c>
      <c r="B21" s="889"/>
      <c r="C21" s="889"/>
      <c r="D21" s="889"/>
      <c r="E21" s="889"/>
      <c r="F21" s="890"/>
      <c r="G21" s="125" t="s">
        <v>79</v>
      </c>
      <c r="H21" s="888">
        <f>'MAPA DE RIESGOS'!J106</f>
        <v>0</v>
      </c>
      <c r="I21" s="889"/>
      <c r="J21" s="889"/>
      <c r="K21" s="889"/>
      <c r="L21" s="889"/>
      <c r="M21" s="889"/>
      <c r="N21" s="889"/>
      <c r="O21" s="98"/>
      <c r="P21" s="98"/>
      <c r="Q21" s="95"/>
      <c r="R21" s="95"/>
      <c r="S21" s="95"/>
      <c r="T21" s="95"/>
    </row>
    <row r="22" spans="1:20" ht="50.1" customHeight="1" x14ac:dyDescent="0.4">
      <c r="A22" s="888">
        <f>'MAPA DE RIESGOS'!E107</f>
        <v>0</v>
      </c>
      <c r="B22" s="889"/>
      <c r="C22" s="889"/>
      <c r="D22" s="889"/>
      <c r="E22" s="889"/>
      <c r="F22" s="890"/>
      <c r="G22" s="125" t="s">
        <v>80</v>
      </c>
      <c r="H22" s="888">
        <f>'MAPA DE RIESGOS'!J107</f>
        <v>0</v>
      </c>
      <c r="I22" s="889"/>
      <c r="J22" s="889"/>
      <c r="K22" s="889"/>
      <c r="L22" s="889"/>
      <c r="M22" s="889"/>
      <c r="N22" s="889"/>
      <c r="O22" s="98"/>
      <c r="P22" s="98"/>
      <c r="Q22" s="95"/>
      <c r="R22" s="95"/>
      <c r="S22" s="95"/>
      <c r="T22" s="95"/>
    </row>
    <row r="23" spans="1:20" ht="50.1" customHeight="1" x14ac:dyDescent="0.4">
      <c r="A23" s="888">
        <f>'MAPA DE RIESGOS'!E108</f>
        <v>0</v>
      </c>
      <c r="B23" s="889"/>
      <c r="C23" s="889"/>
      <c r="D23" s="889"/>
      <c r="E23" s="889"/>
      <c r="F23" s="890"/>
      <c r="G23" s="125" t="s">
        <v>81</v>
      </c>
      <c r="H23" s="888">
        <f>'MAPA DE RIESGOS'!J108</f>
        <v>0</v>
      </c>
      <c r="I23" s="889"/>
      <c r="J23" s="889"/>
      <c r="K23" s="889"/>
      <c r="L23" s="889"/>
      <c r="M23" s="889"/>
      <c r="N23" s="889"/>
      <c r="O23" s="98"/>
      <c r="P23" s="98"/>
      <c r="Q23" s="95"/>
      <c r="R23" s="95"/>
      <c r="S23" s="95"/>
      <c r="T23" s="95"/>
    </row>
    <row r="24" spans="1:20" ht="30" customHeight="1" x14ac:dyDescent="0.4">
      <c r="A24" s="33"/>
      <c r="B24" s="33"/>
      <c r="C24" s="34"/>
      <c r="D24" s="34"/>
      <c r="E24" s="34"/>
      <c r="F24" s="34"/>
      <c r="G24" s="34"/>
      <c r="H24" s="34"/>
      <c r="I24" s="34"/>
      <c r="J24" s="34"/>
      <c r="K24" s="34"/>
      <c r="L24" s="34"/>
      <c r="M24" s="34"/>
      <c r="N24" s="34"/>
      <c r="O24" s="45"/>
      <c r="P24" s="46"/>
      <c r="Q24" s="46"/>
      <c r="R24" s="46"/>
      <c r="S24" s="46"/>
      <c r="T24" s="46"/>
    </row>
    <row r="25" spans="1:20" ht="30" customHeight="1" x14ac:dyDescent="0.4">
      <c r="A25" s="36"/>
      <c r="B25" s="36"/>
      <c r="C25" s="37"/>
      <c r="D25" s="37"/>
      <c r="E25" s="49"/>
      <c r="F25" s="49"/>
      <c r="G25" s="49"/>
      <c r="H25" s="49"/>
      <c r="I25" s="49"/>
      <c r="J25" s="38"/>
      <c r="K25" s="38"/>
      <c r="L25" s="39"/>
      <c r="M25" s="39"/>
      <c r="N25" s="40"/>
      <c r="O25" s="50"/>
      <c r="P25" s="51"/>
      <c r="Q25" s="51"/>
      <c r="R25" s="51"/>
      <c r="S25" s="51"/>
      <c r="T25" s="51"/>
    </row>
    <row r="26" spans="1:20" ht="54" customHeight="1" x14ac:dyDescent="0.4">
      <c r="A26" s="858" t="s">
        <v>173</v>
      </c>
      <c r="B26" s="858"/>
      <c r="C26" s="858"/>
      <c r="D26" s="858"/>
      <c r="E26" s="858"/>
      <c r="F26" s="858"/>
      <c r="G26" s="859"/>
      <c r="H26" s="118">
        <f>COUNTIF(O19:O23,"x")</f>
        <v>0</v>
      </c>
      <c r="I26" s="36"/>
      <c r="J26" s="36"/>
      <c r="K26" s="36"/>
      <c r="L26" s="39"/>
      <c r="M26" s="39"/>
      <c r="N26" s="52"/>
      <c r="O26" s="53"/>
      <c r="P26" s="54"/>
      <c r="Q26" s="54"/>
      <c r="R26" s="54"/>
      <c r="S26" s="54"/>
      <c r="T26" s="54"/>
    </row>
    <row r="27" spans="1:20" ht="54" customHeight="1" x14ac:dyDescent="0.4">
      <c r="A27" s="858" t="s">
        <v>174</v>
      </c>
      <c r="B27" s="858"/>
      <c r="C27" s="858"/>
      <c r="D27" s="858"/>
      <c r="E27" s="858"/>
      <c r="F27" s="858"/>
      <c r="G27" s="859"/>
      <c r="H27" s="118">
        <f>COUNTIF(P19:P23,"x")</f>
        <v>0</v>
      </c>
      <c r="I27" s="36"/>
      <c r="J27" s="36"/>
      <c r="K27" s="36"/>
      <c r="L27" s="39"/>
      <c r="M27" s="39"/>
      <c r="N27" s="52"/>
      <c r="O27" s="53"/>
      <c r="P27" s="54"/>
      <c r="Q27" s="54"/>
      <c r="R27" s="54"/>
      <c r="S27" s="54"/>
      <c r="T27" s="54"/>
    </row>
    <row r="28" spans="1:20" ht="54" customHeight="1" x14ac:dyDescent="0.4">
      <c r="A28" s="858" t="s">
        <v>175</v>
      </c>
      <c r="B28" s="858"/>
      <c r="C28" s="858"/>
      <c r="D28" s="858"/>
      <c r="E28" s="858"/>
      <c r="F28" s="858"/>
      <c r="G28" s="859"/>
      <c r="H28" s="118">
        <f>COUNTIF(Q19:Q23,"x")</f>
        <v>0</v>
      </c>
      <c r="I28" s="36"/>
      <c r="J28" s="36"/>
      <c r="K28" s="36"/>
      <c r="L28" s="39"/>
      <c r="M28" s="39"/>
      <c r="N28" s="52"/>
      <c r="O28" s="53"/>
      <c r="P28" s="54"/>
      <c r="Q28" s="54"/>
      <c r="R28" s="54"/>
      <c r="S28" s="54"/>
      <c r="T28" s="54"/>
    </row>
    <row r="29" spans="1:20" ht="54" customHeight="1" x14ac:dyDescent="0.4">
      <c r="A29" s="858" t="s">
        <v>176</v>
      </c>
      <c r="B29" s="858"/>
      <c r="C29" s="858"/>
      <c r="D29" s="858"/>
      <c r="E29" s="858"/>
      <c r="F29" s="858"/>
      <c r="G29" s="859"/>
      <c r="H29" s="118">
        <f>COUNTIF(R19:R23,"x")</f>
        <v>0</v>
      </c>
      <c r="I29" s="40"/>
      <c r="J29" s="40"/>
      <c r="K29" s="40"/>
      <c r="L29" s="55"/>
      <c r="M29" s="55"/>
      <c r="N29" s="55"/>
      <c r="O29" s="56"/>
      <c r="P29" s="57"/>
      <c r="Q29" s="57"/>
      <c r="R29" s="57"/>
      <c r="S29" s="57"/>
      <c r="T29" s="57"/>
    </row>
    <row r="30" spans="1:20" ht="54" customHeight="1" x14ac:dyDescent="0.4">
      <c r="A30" s="858" t="s">
        <v>177</v>
      </c>
      <c r="B30" s="858"/>
      <c r="C30" s="858"/>
      <c r="D30" s="858"/>
      <c r="E30" s="858"/>
      <c r="F30" s="858"/>
      <c r="G30" s="859"/>
      <c r="H30" s="118">
        <f>COUNTIF(S19:S23,"x")</f>
        <v>0</v>
      </c>
      <c r="I30" s="40"/>
      <c r="J30" s="40"/>
      <c r="K30" s="40"/>
      <c r="L30" s="55"/>
      <c r="M30" s="55"/>
      <c r="N30" s="55"/>
      <c r="O30" s="56"/>
      <c r="P30" s="57"/>
      <c r="Q30" s="57"/>
      <c r="R30" s="57"/>
      <c r="S30" s="57"/>
      <c r="T30" s="57"/>
    </row>
    <row r="31" spans="1:20" ht="54" customHeight="1" x14ac:dyDescent="0.4">
      <c r="A31" s="858" t="s">
        <v>178</v>
      </c>
      <c r="B31" s="858"/>
      <c r="C31" s="858"/>
      <c r="D31" s="858"/>
      <c r="E31" s="858"/>
      <c r="F31" s="858"/>
      <c r="G31" s="859"/>
      <c r="H31" s="118">
        <f>COUNTIF(T19:T23,"x")</f>
        <v>0</v>
      </c>
      <c r="I31" s="40"/>
      <c r="J31" s="40"/>
      <c r="K31" s="40"/>
      <c r="L31" s="55"/>
      <c r="M31" s="55"/>
      <c r="N31" s="55"/>
      <c r="O31" s="56"/>
      <c r="P31" s="57"/>
      <c r="Q31" s="57"/>
      <c r="R31" s="57"/>
      <c r="S31" s="57"/>
      <c r="T31" s="57"/>
    </row>
    <row r="32" spans="1:20" ht="30" customHeight="1" x14ac:dyDescent="0.4">
      <c r="A32" s="73"/>
      <c r="B32" s="73"/>
      <c r="C32" s="73"/>
      <c r="D32" s="73"/>
      <c r="E32" s="73"/>
      <c r="F32" s="73"/>
      <c r="G32" s="73"/>
      <c r="H32" s="61"/>
      <c r="I32" s="40"/>
      <c r="J32" s="40"/>
      <c r="K32" s="40"/>
      <c r="L32" s="55"/>
      <c r="M32" s="55"/>
      <c r="N32" s="55"/>
      <c r="O32" s="56"/>
      <c r="P32" s="57"/>
      <c r="Q32" s="57"/>
      <c r="R32" s="57"/>
      <c r="S32" s="57"/>
      <c r="T32" s="57"/>
    </row>
    <row r="33" spans="1:20" ht="78" customHeight="1" x14ac:dyDescent="0.4">
      <c r="A33" s="860" t="s">
        <v>82</v>
      </c>
      <c r="B33" s="860"/>
      <c r="C33" s="860"/>
      <c r="D33" s="860"/>
      <c r="E33" s="860"/>
      <c r="F33" s="860"/>
      <c r="G33" s="860"/>
      <c r="H33" s="860"/>
      <c r="I33" s="860"/>
      <c r="J33" s="860"/>
      <c r="K33" s="860"/>
      <c r="L33" s="860"/>
      <c r="M33" s="860"/>
      <c r="N33" s="860"/>
      <c r="O33" s="860"/>
      <c r="P33" s="860"/>
      <c r="Q33" s="860"/>
      <c r="R33" s="860"/>
      <c r="S33" s="860"/>
      <c r="T33" s="860"/>
    </row>
    <row r="34" spans="1:20" ht="78" customHeight="1" x14ac:dyDescent="0.4">
      <c r="A34" s="861" t="s">
        <v>157</v>
      </c>
      <c r="B34" s="862"/>
      <c r="C34" s="862"/>
      <c r="D34" s="862"/>
      <c r="E34" s="862"/>
      <c r="F34" s="862"/>
      <c r="G34" s="862"/>
      <c r="H34" s="862"/>
      <c r="I34" s="862"/>
      <c r="J34" s="862"/>
      <c r="K34" s="862"/>
      <c r="L34" s="862"/>
      <c r="M34" s="862"/>
      <c r="N34" s="862"/>
      <c r="O34" s="862"/>
      <c r="P34" s="862"/>
      <c r="Q34" s="862"/>
      <c r="R34" s="862"/>
      <c r="S34" s="862"/>
      <c r="T34" s="863"/>
    </row>
    <row r="35" spans="1:20" ht="106.5" customHeight="1" thickBot="1" x14ac:dyDescent="0.45">
      <c r="A35" s="837" t="s">
        <v>83</v>
      </c>
      <c r="B35" s="837"/>
      <c r="C35" s="837"/>
      <c r="D35" s="837"/>
      <c r="E35" s="837"/>
      <c r="F35" s="837"/>
      <c r="G35" s="837"/>
      <c r="H35" s="137" t="s">
        <v>84</v>
      </c>
      <c r="I35" s="120" t="s">
        <v>85</v>
      </c>
      <c r="J35" s="138" t="s">
        <v>147</v>
      </c>
      <c r="K35" s="120" t="s">
        <v>86</v>
      </c>
      <c r="L35" s="138" t="s">
        <v>147</v>
      </c>
      <c r="M35" s="120" t="s">
        <v>87</v>
      </c>
      <c r="N35" s="138" t="s">
        <v>147</v>
      </c>
      <c r="O35" s="138" t="s">
        <v>88</v>
      </c>
      <c r="P35" s="838" t="s">
        <v>147</v>
      </c>
      <c r="Q35" s="839"/>
      <c r="R35" s="138" t="s">
        <v>89</v>
      </c>
      <c r="S35" s="840" t="s">
        <v>147</v>
      </c>
      <c r="T35" s="840"/>
    </row>
    <row r="36" spans="1:20" ht="60" customHeight="1" x14ac:dyDescent="0.4">
      <c r="A36" s="841" t="s">
        <v>161</v>
      </c>
      <c r="B36" s="842"/>
      <c r="C36" s="842"/>
      <c r="D36" s="842"/>
      <c r="E36" s="843"/>
      <c r="F36" s="849" t="s">
        <v>111</v>
      </c>
      <c r="G36" s="850"/>
      <c r="H36" s="121">
        <v>15</v>
      </c>
      <c r="I36" s="738"/>
      <c r="J36" s="739"/>
      <c r="K36" s="738"/>
      <c r="L36" s="739"/>
      <c r="M36" s="738"/>
      <c r="N36" s="738"/>
      <c r="O36" s="738"/>
      <c r="P36" s="784"/>
      <c r="Q36" s="738"/>
      <c r="R36" s="738"/>
      <c r="S36" s="784"/>
      <c r="T36" s="738"/>
    </row>
    <row r="37" spans="1:20" ht="60" customHeight="1" thickBot="1" x14ac:dyDescent="0.45">
      <c r="A37" s="846"/>
      <c r="B37" s="847"/>
      <c r="C37" s="847"/>
      <c r="D37" s="847"/>
      <c r="E37" s="848"/>
      <c r="F37" s="853" t="s">
        <v>112</v>
      </c>
      <c r="G37" s="854"/>
      <c r="H37" s="122">
        <v>0</v>
      </c>
      <c r="I37" s="740"/>
      <c r="J37" s="740"/>
      <c r="K37" s="740"/>
      <c r="L37" s="740"/>
      <c r="M37" s="740"/>
      <c r="N37" s="740"/>
      <c r="O37" s="740"/>
      <c r="P37" s="741"/>
      <c r="Q37" s="739"/>
      <c r="R37" s="740"/>
      <c r="S37" s="741"/>
      <c r="T37" s="739"/>
    </row>
    <row r="38" spans="1:20" ht="60" customHeight="1" x14ac:dyDescent="0.4">
      <c r="A38" s="841" t="s">
        <v>164</v>
      </c>
      <c r="B38" s="842"/>
      <c r="C38" s="842"/>
      <c r="D38" s="842"/>
      <c r="E38" s="843"/>
      <c r="F38" s="849" t="s">
        <v>111</v>
      </c>
      <c r="G38" s="850"/>
      <c r="H38" s="121">
        <v>15</v>
      </c>
      <c r="I38" s="738"/>
      <c r="J38" s="738"/>
      <c r="K38" s="738"/>
      <c r="L38" s="738"/>
      <c r="M38" s="738"/>
      <c r="N38" s="738"/>
      <c r="O38" s="738"/>
      <c r="P38" s="784"/>
      <c r="Q38" s="738"/>
      <c r="R38" s="738"/>
      <c r="S38" s="784"/>
      <c r="T38" s="738"/>
    </row>
    <row r="39" spans="1:20" ht="60" customHeight="1" thickBot="1" x14ac:dyDescent="0.45">
      <c r="A39" s="846"/>
      <c r="B39" s="847"/>
      <c r="C39" s="847"/>
      <c r="D39" s="847"/>
      <c r="E39" s="848"/>
      <c r="F39" s="853" t="s">
        <v>112</v>
      </c>
      <c r="G39" s="854"/>
      <c r="H39" s="122">
        <v>0</v>
      </c>
      <c r="I39" s="740"/>
      <c r="J39" s="740"/>
      <c r="K39" s="740"/>
      <c r="L39" s="740"/>
      <c r="M39" s="740"/>
      <c r="N39" s="740"/>
      <c r="O39" s="740"/>
      <c r="P39" s="741"/>
      <c r="Q39" s="739"/>
      <c r="R39" s="740"/>
      <c r="S39" s="741"/>
      <c r="T39" s="739"/>
    </row>
    <row r="40" spans="1:20" ht="60" customHeight="1" x14ac:dyDescent="0.4">
      <c r="A40" s="841" t="s">
        <v>160</v>
      </c>
      <c r="B40" s="842"/>
      <c r="C40" s="842"/>
      <c r="D40" s="842"/>
      <c r="E40" s="843"/>
      <c r="F40" s="849" t="s">
        <v>90</v>
      </c>
      <c r="G40" s="850"/>
      <c r="H40" s="121">
        <v>15</v>
      </c>
      <c r="I40" s="738"/>
      <c r="J40" s="738"/>
      <c r="K40" s="738"/>
      <c r="L40" s="738"/>
      <c r="M40" s="738"/>
      <c r="N40" s="738"/>
      <c r="O40" s="738"/>
      <c r="P40" s="784"/>
      <c r="Q40" s="738"/>
      <c r="R40" s="738"/>
      <c r="S40" s="784"/>
      <c r="T40" s="738"/>
    </row>
    <row r="41" spans="1:20" ht="60" customHeight="1" thickBot="1" x14ac:dyDescent="0.45">
      <c r="A41" s="846"/>
      <c r="B41" s="847"/>
      <c r="C41" s="847"/>
      <c r="D41" s="847"/>
      <c r="E41" s="848"/>
      <c r="F41" s="853" t="s">
        <v>91</v>
      </c>
      <c r="G41" s="854"/>
      <c r="H41" s="122">
        <v>0</v>
      </c>
      <c r="I41" s="740"/>
      <c r="J41" s="740"/>
      <c r="K41" s="740"/>
      <c r="L41" s="740"/>
      <c r="M41" s="740"/>
      <c r="N41" s="740"/>
      <c r="O41" s="740"/>
      <c r="P41" s="741"/>
      <c r="Q41" s="739"/>
      <c r="R41" s="740"/>
      <c r="S41" s="741"/>
      <c r="T41" s="739"/>
    </row>
    <row r="42" spans="1:20" ht="60" customHeight="1" x14ac:dyDescent="0.4">
      <c r="A42" s="841" t="s">
        <v>167</v>
      </c>
      <c r="B42" s="842"/>
      <c r="C42" s="842"/>
      <c r="D42" s="842"/>
      <c r="E42" s="843"/>
      <c r="F42" s="849" t="s">
        <v>92</v>
      </c>
      <c r="G42" s="850"/>
      <c r="H42" s="121">
        <v>15</v>
      </c>
      <c r="I42" s="738"/>
      <c r="J42" s="738"/>
      <c r="K42" s="738"/>
      <c r="L42" s="738"/>
      <c r="M42" s="738"/>
      <c r="N42" s="738"/>
      <c r="O42" s="738"/>
      <c r="P42" s="784"/>
      <c r="Q42" s="738"/>
      <c r="R42" s="738"/>
      <c r="S42" s="784"/>
      <c r="T42" s="738"/>
    </row>
    <row r="43" spans="1:20" ht="60" customHeight="1" thickBot="1" x14ac:dyDescent="0.45">
      <c r="A43" s="855"/>
      <c r="B43" s="856"/>
      <c r="C43" s="856"/>
      <c r="D43" s="856"/>
      <c r="E43" s="857"/>
      <c r="F43" s="853" t="s">
        <v>93</v>
      </c>
      <c r="G43" s="854"/>
      <c r="H43" s="123">
        <v>10</v>
      </c>
      <c r="I43" s="739"/>
      <c r="J43" s="739"/>
      <c r="K43" s="739"/>
      <c r="L43" s="739"/>
      <c r="M43" s="739"/>
      <c r="N43" s="739"/>
      <c r="O43" s="739"/>
      <c r="P43" s="741"/>
      <c r="Q43" s="739"/>
      <c r="R43" s="739"/>
      <c r="S43" s="741"/>
      <c r="T43" s="739"/>
    </row>
    <row r="44" spans="1:20" ht="60" customHeight="1" thickBot="1" x14ac:dyDescent="0.45">
      <c r="A44" s="846"/>
      <c r="B44" s="847"/>
      <c r="C44" s="847"/>
      <c r="D44" s="847"/>
      <c r="E44" s="848"/>
      <c r="F44" s="853" t="s">
        <v>168</v>
      </c>
      <c r="G44" s="854"/>
      <c r="H44" s="122">
        <v>0</v>
      </c>
      <c r="I44" s="740"/>
      <c r="J44" s="740"/>
      <c r="K44" s="740"/>
      <c r="L44" s="740"/>
      <c r="M44" s="740"/>
      <c r="N44" s="740"/>
      <c r="O44" s="740"/>
      <c r="P44" s="741"/>
      <c r="Q44" s="739"/>
      <c r="R44" s="740"/>
      <c r="S44" s="741"/>
      <c r="T44" s="739"/>
    </row>
    <row r="45" spans="1:20" ht="60" customHeight="1" x14ac:dyDescent="0.4">
      <c r="A45" s="841" t="s">
        <v>166</v>
      </c>
      <c r="B45" s="842"/>
      <c r="C45" s="842"/>
      <c r="D45" s="842"/>
      <c r="E45" s="843"/>
      <c r="F45" s="849" t="s">
        <v>111</v>
      </c>
      <c r="G45" s="850"/>
      <c r="H45" s="121">
        <v>15</v>
      </c>
      <c r="I45" s="738"/>
      <c r="J45" s="738"/>
      <c r="K45" s="738"/>
      <c r="L45" s="738"/>
      <c r="M45" s="738"/>
      <c r="N45" s="738"/>
      <c r="O45" s="738"/>
      <c r="P45" s="784"/>
      <c r="Q45" s="738"/>
      <c r="R45" s="738"/>
      <c r="S45" s="784"/>
      <c r="T45" s="738"/>
    </row>
    <row r="46" spans="1:20" ht="60" customHeight="1" thickBot="1" x14ac:dyDescent="0.45">
      <c r="A46" s="846"/>
      <c r="B46" s="847"/>
      <c r="C46" s="847"/>
      <c r="D46" s="847"/>
      <c r="E46" s="848"/>
      <c r="F46" s="853" t="s">
        <v>112</v>
      </c>
      <c r="G46" s="854"/>
      <c r="H46" s="122">
        <v>0</v>
      </c>
      <c r="I46" s="740"/>
      <c r="J46" s="740"/>
      <c r="K46" s="740"/>
      <c r="L46" s="740"/>
      <c r="M46" s="740"/>
      <c r="N46" s="740"/>
      <c r="O46" s="740"/>
      <c r="P46" s="742"/>
      <c r="Q46" s="740"/>
      <c r="R46" s="740"/>
      <c r="S46" s="742"/>
      <c r="T46" s="740"/>
    </row>
    <row r="47" spans="1:20" ht="80.099999999999994" customHeight="1" x14ac:dyDescent="0.4">
      <c r="A47" s="841" t="s">
        <v>163</v>
      </c>
      <c r="B47" s="842"/>
      <c r="C47" s="842"/>
      <c r="D47" s="842"/>
      <c r="E47" s="843"/>
      <c r="F47" s="849" t="s">
        <v>94</v>
      </c>
      <c r="G47" s="850"/>
      <c r="H47" s="121">
        <v>15</v>
      </c>
      <c r="I47" s="738"/>
      <c r="J47" s="738"/>
      <c r="K47" s="738"/>
      <c r="L47" s="738"/>
      <c r="M47" s="738"/>
      <c r="N47" s="738"/>
      <c r="O47" s="738"/>
      <c r="P47" s="784"/>
      <c r="Q47" s="738"/>
      <c r="R47" s="738"/>
      <c r="S47" s="784"/>
      <c r="T47" s="738"/>
    </row>
    <row r="48" spans="1:20" ht="80.099999999999994" customHeight="1" thickBot="1" x14ac:dyDescent="0.45">
      <c r="A48" s="846"/>
      <c r="B48" s="847"/>
      <c r="C48" s="847"/>
      <c r="D48" s="847"/>
      <c r="E48" s="848"/>
      <c r="F48" s="853" t="s">
        <v>95</v>
      </c>
      <c r="G48" s="854"/>
      <c r="H48" s="122">
        <v>5</v>
      </c>
      <c r="I48" s="740"/>
      <c r="J48" s="740"/>
      <c r="K48" s="740"/>
      <c r="L48" s="740"/>
      <c r="M48" s="740"/>
      <c r="N48" s="740"/>
      <c r="O48" s="740"/>
      <c r="P48" s="742"/>
      <c r="Q48" s="740"/>
      <c r="R48" s="740"/>
      <c r="S48" s="742"/>
      <c r="T48" s="740"/>
    </row>
    <row r="49" spans="1:20" ht="60" customHeight="1" x14ac:dyDescent="0.4">
      <c r="A49" s="841" t="s">
        <v>182</v>
      </c>
      <c r="B49" s="842"/>
      <c r="C49" s="842"/>
      <c r="D49" s="842"/>
      <c r="E49" s="843"/>
      <c r="F49" s="849" t="s">
        <v>96</v>
      </c>
      <c r="G49" s="850"/>
      <c r="H49" s="121">
        <v>10</v>
      </c>
      <c r="I49" s="738"/>
      <c r="J49" s="738"/>
      <c r="K49" s="738"/>
      <c r="L49" s="738"/>
      <c r="M49" s="738"/>
      <c r="N49" s="738"/>
      <c r="O49" s="738"/>
      <c r="P49" s="741"/>
      <c r="Q49" s="739"/>
      <c r="R49" s="738"/>
      <c r="S49" s="741"/>
      <c r="T49" s="739"/>
    </row>
    <row r="50" spans="1:20" ht="60" customHeight="1" x14ac:dyDescent="0.4">
      <c r="A50" s="844"/>
      <c r="B50" s="830"/>
      <c r="C50" s="830"/>
      <c r="D50" s="830"/>
      <c r="E50" s="845"/>
      <c r="F50" s="851" t="s">
        <v>97</v>
      </c>
      <c r="G50" s="852"/>
      <c r="H50" s="124">
        <v>5</v>
      </c>
      <c r="I50" s="739"/>
      <c r="J50" s="739"/>
      <c r="K50" s="739"/>
      <c r="L50" s="739"/>
      <c r="M50" s="739"/>
      <c r="N50" s="739"/>
      <c r="O50" s="739"/>
      <c r="P50" s="741"/>
      <c r="Q50" s="739"/>
      <c r="R50" s="739"/>
      <c r="S50" s="741"/>
      <c r="T50" s="739"/>
    </row>
    <row r="51" spans="1:20" ht="60" customHeight="1" thickBot="1" x14ac:dyDescent="0.45">
      <c r="A51" s="846"/>
      <c r="B51" s="847"/>
      <c r="C51" s="847"/>
      <c r="D51" s="847"/>
      <c r="E51" s="848"/>
      <c r="F51" s="853" t="s">
        <v>98</v>
      </c>
      <c r="G51" s="854"/>
      <c r="H51" s="122">
        <v>0</v>
      </c>
      <c r="I51" s="740"/>
      <c r="J51" s="740"/>
      <c r="K51" s="740"/>
      <c r="L51" s="740"/>
      <c r="M51" s="740"/>
      <c r="N51" s="740"/>
      <c r="O51" s="740"/>
      <c r="P51" s="742"/>
      <c r="Q51" s="740"/>
      <c r="R51" s="740"/>
      <c r="S51" s="742"/>
      <c r="T51" s="740"/>
    </row>
    <row r="52" spans="1:20" ht="30" customHeight="1" x14ac:dyDescent="0.4">
      <c r="A52" s="826" t="s">
        <v>99</v>
      </c>
      <c r="B52" s="826"/>
      <c r="C52" s="826"/>
      <c r="D52" s="826"/>
      <c r="E52" s="826"/>
      <c r="F52" s="826"/>
      <c r="G52" s="826"/>
      <c r="H52" s="91">
        <f>H36+H38+H40+H42+H45+H47+H49</f>
        <v>100</v>
      </c>
      <c r="I52" s="827">
        <f>SUM(I36:I51)</f>
        <v>0</v>
      </c>
      <c r="J52" s="828"/>
      <c r="K52" s="827">
        <f>SUM(K36:K51)</f>
        <v>0</v>
      </c>
      <c r="L52" s="828"/>
      <c r="M52" s="827">
        <f>SUM(M36:M51)</f>
        <v>0</v>
      </c>
      <c r="N52" s="828"/>
      <c r="O52" s="782">
        <f>SUM(O36:O51)</f>
        <v>0</v>
      </c>
      <c r="P52" s="782"/>
      <c r="Q52" s="782"/>
      <c r="R52" s="782">
        <f>SUM(R36:R51)</f>
        <v>0</v>
      </c>
      <c r="S52" s="782"/>
      <c r="T52" s="782"/>
    </row>
    <row r="53" spans="1:20" ht="60" customHeight="1" x14ac:dyDescent="0.4">
      <c r="A53" s="793" t="s">
        <v>158</v>
      </c>
      <c r="B53" s="793"/>
      <c r="C53" s="793"/>
      <c r="D53" s="793"/>
      <c r="E53" s="793"/>
      <c r="F53" s="793"/>
      <c r="G53" s="793"/>
      <c r="H53" s="793"/>
      <c r="I53" s="793"/>
      <c r="J53" s="793"/>
      <c r="K53" s="793"/>
      <c r="L53" s="793"/>
      <c r="M53" s="793"/>
      <c r="N53" s="793"/>
      <c r="O53" s="793"/>
      <c r="P53" s="793"/>
      <c r="Q53" s="793"/>
      <c r="R53" s="793"/>
      <c r="S53" s="793"/>
      <c r="T53" s="793"/>
    </row>
    <row r="54" spans="1:20" ht="106.5" customHeight="1" x14ac:dyDescent="0.4">
      <c r="A54" s="837" t="s">
        <v>83</v>
      </c>
      <c r="B54" s="837"/>
      <c r="C54" s="837"/>
      <c r="D54" s="837"/>
      <c r="E54" s="837"/>
      <c r="F54" s="837"/>
      <c r="G54" s="837"/>
      <c r="H54" s="137" t="s">
        <v>84</v>
      </c>
      <c r="I54" s="120" t="s">
        <v>85</v>
      </c>
      <c r="J54" s="138" t="s">
        <v>147</v>
      </c>
      <c r="K54" s="120" t="s">
        <v>86</v>
      </c>
      <c r="L54" s="138" t="s">
        <v>147</v>
      </c>
      <c r="M54" s="120" t="s">
        <v>87</v>
      </c>
      <c r="N54" s="138" t="s">
        <v>147</v>
      </c>
      <c r="O54" s="138" t="s">
        <v>88</v>
      </c>
      <c r="P54" s="838" t="s">
        <v>147</v>
      </c>
      <c r="Q54" s="839"/>
      <c r="R54" s="138" t="s">
        <v>89</v>
      </c>
      <c r="S54" s="840" t="s">
        <v>147</v>
      </c>
      <c r="T54" s="840"/>
    </row>
    <row r="55" spans="1:20" ht="60" customHeight="1" x14ac:dyDescent="0.4">
      <c r="A55" s="830" t="s">
        <v>148</v>
      </c>
      <c r="B55" s="830"/>
      <c r="C55" s="830"/>
      <c r="D55" s="830"/>
      <c r="E55" s="830"/>
      <c r="F55" s="732" t="s">
        <v>162</v>
      </c>
      <c r="G55" s="732"/>
      <c r="H55" s="135">
        <v>100</v>
      </c>
      <c r="I55" s="783"/>
      <c r="J55" s="822"/>
      <c r="K55" s="783"/>
      <c r="L55" s="783"/>
      <c r="M55" s="783"/>
      <c r="N55" s="783"/>
      <c r="O55" s="783"/>
      <c r="P55" s="783"/>
      <c r="Q55" s="783"/>
      <c r="R55" s="783"/>
      <c r="S55" s="783"/>
      <c r="T55" s="783"/>
    </row>
    <row r="56" spans="1:20" ht="60" customHeight="1" x14ac:dyDescent="0.4">
      <c r="A56" s="830"/>
      <c r="B56" s="830"/>
      <c r="C56" s="830"/>
      <c r="D56" s="830"/>
      <c r="E56" s="830"/>
      <c r="F56" s="732" t="s">
        <v>149</v>
      </c>
      <c r="G56" s="732"/>
      <c r="H56" s="135">
        <v>50</v>
      </c>
      <c r="I56" s="783"/>
      <c r="J56" s="823"/>
      <c r="K56" s="783"/>
      <c r="L56" s="783"/>
      <c r="M56" s="783"/>
      <c r="N56" s="783"/>
      <c r="O56" s="783"/>
      <c r="P56" s="783"/>
      <c r="Q56" s="783"/>
      <c r="R56" s="783"/>
      <c r="S56" s="783"/>
      <c r="T56" s="783"/>
    </row>
    <row r="57" spans="1:20" ht="60" customHeight="1" x14ac:dyDescent="0.4">
      <c r="A57" s="830"/>
      <c r="B57" s="830"/>
      <c r="C57" s="830"/>
      <c r="D57" s="830"/>
      <c r="E57" s="830"/>
      <c r="F57" s="732" t="s">
        <v>150</v>
      </c>
      <c r="G57" s="732"/>
      <c r="H57" s="135">
        <v>0</v>
      </c>
      <c r="I57" s="783"/>
      <c r="J57" s="824"/>
      <c r="K57" s="783"/>
      <c r="L57" s="783"/>
      <c r="M57" s="783"/>
      <c r="N57" s="783"/>
      <c r="O57" s="783"/>
      <c r="P57" s="783"/>
      <c r="Q57" s="783"/>
      <c r="R57" s="783"/>
      <c r="S57" s="783"/>
      <c r="T57" s="783"/>
    </row>
    <row r="58" spans="1:20" ht="30" customHeight="1" x14ac:dyDescent="0.4">
      <c r="A58" s="829" t="s">
        <v>99</v>
      </c>
      <c r="B58" s="829"/>
      <c r="C58" s="829"/>
      <c r="D58" s="829"/>
      <c r="E58" s="829"/>
      <c r="F58" s="829"/>
      <c r="G58" s="829"/>
      <c r="H58" s="829"/>
      <c r="I58" s="755">
        <f>I55</f>
        <v>0</v>
      </c>
      <c r="J58" s="755"/>
      <c r="K58" s="755">
        <f>K55</f>
        <v>0</v>
      </c>
      <c r="L58" s="755"/>
      <c r="M58" s="755">
        <f>M55</f>
        <v>0</v>
      </c>
      <c r="N58" s="755"/>
      <c r="O58" s="782">
        <f>O55</f>
        <v>0</v>
      </c>
      <c r="P58" s="782"/>
      <c r="Q58" s="782"/>
      <c r="R58" s="782">
        <f>R55</f>
        <v>0</v>
      </c>
      <c r="S58" s="782"/>
      <c r="T58" s="782"/>
    </row>
    <row r="59" spans="1:20" ht="60" customHeight="1" x14ac:dyDescent="0.4">
      <c r="A59" s="793" t="s">
        <v>156</v>
      </c>
      <c r="B59" s="793"/>
      <c r="C59" s="793"/>
      <c r="D59" s="793"/>
      <c r="E59" s="793"/>
      <c r="F59" s="793"/>
      <c r="G59" s="793"/>
      <c r="H59" s="793"/>
      <c r="I59" s="793"/>
      <c r="J59" s="793"/>
      <c r="K59" s="793"/>
      <c r="L59" s="793"/>
      <c r="M59" s="793"/>
      <c r="N59" s="793"/>
      <c r="O59" s="793"/>
      <c r="P59" s="793"/>
      <c r="Q59" s="793"/>
      <c r="R59" s="793"/>
      <c r="S59" s="793"/>
      <c r="T59" s="793"/>
    </row>
    <row r="60" spans="1:20" ht="60" customHeight="1" x14ac:dyDescent="0.4">
      <c r="A60" s="830" t="s">
        <v>159</v>
      </c>
      <c r="B60" s="830"/>
      <c r="C60" s="830"/>
      <c r="D60" s="830"/>
      <c r="E60" s="830"/>
      <c r="F60" s="831" t="s">
        <v>153</v>
      </c>
      <c r="G60" s="832"/>
      <c r="H60" s="833"/>
      <c r="I60" s="724">
        <f>IF(OR(AND(I52&lt;=85,I58=100),AND(I52&lt;=85,I58=50)),0,IF(OR(AND(I52&gt;=95,I58=100)),100,IF(OR(AND(I52&gt;=95,I58=50),AND(I52&lt;=94,I58=100),AND(I52&gt;=86,I58=100),AND(I52&lt;=94,I58=50),AND(I52&gt;=86,I58=50)),50,IF(OR(AND(I52&gt;=95,I58=0),AND(I52&lt;=94,I58=0),AND(I52&gt;=86,I58=0),AND(I52&lt;=85,I58=0)),0))))</f>
        <v>0</v>
      </c>
      <c r="J60" s="834"/>
      <c r="K60" s="724">
        <f t="shared" ref="K60" si="0">IF(OR(AND(K52&lt;=85,K58=100),AND(K52&lt;=85,K58=50)),0,IF(OR(AND(K52&gt;=95,K58=100)),100,IF(OR(AND(K52&gt;=95,K58=50),AND(K52&lt;=94,K58=100),AND(K52&gt;=86,K58=100),AND(K52&lt;=94,K58=50),AND(K52&gt;=86,K58=50)),50,IF(OR(AND(K52&gt;=95,K58=0),AND(K52&lt;=94,K58=0),AND(K52&gt;=86,K58=0),AND(K52&lt;=85,K58=0)),0))))</f>
        <v>0</v>
      </c>
      <c r="L60" s="834"/>
      <c r="M60" s="724">
        <f t="shared" ref="M60" si="1">IF(OR(AND(M52&lt;=85,M58=100),AND(M52&lt;=85,M58=50)),0,IF(OR(AND(M52&gt;=95,M58=100)),100,IF(OR(AND(M52&gt;=95,M58=50),AND(M52&lt;=94,M58=100),AND(M52&gt;=86,M58=100),AND(M52&lt;=94,M58=50),AND(M52&gt;=86,M58=50)),50,IF(OR(AND(M52&gt;=95,M58=0),AND(M52&lt;=94,M58=0),AND(M52&gt;=86,M58=0),AND(M52&lt;=85,M58=0)),0))))</f>
        <v>0</v>
      </c>
      <c r="N60" s="834"/>
      <c r="O60" s="724" t="str">
        <f>IF(OR(AND(O52&lt;=85,O58=100),AND(O52&lt;=85,O58=50)),"0",IF(OR(AND(O52&gt;=95,O58=100)),"100",IF(OR(AND(O52&gt;=95,O58=50),AND(O52&lt;=94,O58=100),AND(O52&gt;=86,O58=100),AND(O52&lt;=94,O58=50),AND(O52&gt;=86,O58=50)),"50",IF(OR(AND(O52&gt;=95,O58=0),AND(O52&lt;=94,O58=0),AND(O52&gt;=86,O58=0),AND(O52&lt;=85,O58=0)),"0"))))</f>
        <v>0</v>
      </c>
      <c r="P60" s="725"/>
      <c r="Q60" s="725"/>
      <c r="R60" s="724" t="str">
        <f>IF(OR(AND(R52&lt;=85,R58=100),AND(R52&lt;=85,R58=50)),"0",IF(OR(AND(R52&gt;=95,R58=100)),"100",IF(OR(AND(R52&gt;=95,R58=50),AND(R52&lt;=94,R58=100),AND(R52&gt;=86,R58=100),AND(R52&lt;=94,R58=50),AND(R52&gt;=86,R58=50)),"50",IF(OR(AND(R52&gt;=95,R58=0),AND(R52&lt;=94,R58=0),AND(R52&gt;=86,R58=0),AND(R52&lt;=85,R58=0)),"0"))))</f>
        <v>0</v>
      </c>
      <c r="S60" s="725"/>
      <c r="T60" s="725"/>
    </row>
    <row r="61" spans="1:20" ht="60" customHeight="1" x14ac:dyDescent="0.4">
      <c r="A61" s="830"/>
      <c r="B61" s="830"/>
      <c r="C61" s="830"/>
      <c r="D61" s="830"/>
      <c r="E61" s="830"/>
      <c r="F61" s="831" t="s">
        <v>154</v>
      </c>
      <c r="G61" s="832"/>
      <c r="H61" s="833"/>
      <c r="I61" s="726"/>
      <c r="J61" s="835"/>
      <c r="K61" s="726"/>
      <c r="L61" s="835"/>
      <c r="M61" s="726"/>
      <c r="N61" s="835"/>
      <c r="O61" s="726"/>
      <c r="P61" s="727"/>
      <c r="Q61" s="727"/>
      <c r="R61" s="726"/>
      <c r="S61" s="727"/>
      <c r="T61" s="727"/>
    </row>
    <row r="62" spans="1:20" ht="60" customHeight="1" x14ac:dyDescent="0.4">
      <c r="A62" s="830"/>
      <c r="B62" s="830"/>
      <c r="C62" s="830"/>
      <c r="D62" s="830"/>
      <c r="E62" s="830"/>
      <c r="F62" s="831" t="s">
        <v>155</v>
      </c>
      <c r="G62" s="832"/>
      <c r="H62" s="833"/>
      <c r="I62" s="728"/>
      <c r="J62" s="836"/>
      <c r="K62" s="728"/>
      <c r="L62" s="836"/>
      <c r="M62" s="728"/>
      <c r="N62" s="836"/>
      <c r="O62" s="728"/>
      <c r="P62" s="729"/>
      <c r="Q62" s="729"/>
      <c r="R62" s="728"/>
      <c r="S62" s="729"/>
      <c r="T62" s="729"/>
    </row>
    <row r="63" spans="1:20" ht="60" customHeight="1" x14ac:dyDescent="0.4">
      <c r="A63" s="793" t="s">
        <v>151</v>
      </c>
      <c r="B63" s="793"/>
      <c r="C63" s="793"/>
      <c r="D63" s="793"/>
      <c r="E63" s="793"/>
      <c r="F63" s="793"/>
      <c r="G63" s="793"/>
      <c r="H63" s="793"/>
      <c r="I63" s="793"/>
      <c r="J63" s="793"/>
      <c r="K63" s="793"/>
      <c r="L63" s="793"/>
      <c r="M63" s="793"/>
      <c r="N63" s="793"/>
      <c r="O63" s="793"/>
      <c r="P63" s="793"/>
      <c r="Q63" s="793"/>
      <c r="R63" s="793"/>
      <c r="S63" s="793"/>
      <c r="T63" s="793"/>
    </row>
    <row r="64" spans="1:20" ht="60" customHeight="1" x14ac:dyDescent="0.4">
      <c r="A64" s="830" t="s">
        <v>152</v>
      </c>
      <c r="B64" s="830"/>
      <c r="C64" s="830"/>
      <c r="D64" s="830"/>
      <c r="E64" s="830"/>
      <c r="F64" s="732" t="s">
        <v>153</v>
      </c>
      <c r="G64" s="732"/>
      <c r="H64" s="135">
        <v>100</v>
      </c>
      <c r="I64" s="825" t="str">
        <f>IF(SUM(I60:T62)=0,"BAJO",IF(SUM(I60:T62)/COUNTIF(I60:T62,"&gt;0")&lt;50,"BAJO",IF(SUM(I60:T62)/COUNTIF(I60:T62,"&gt;0")=100,"FUERTE",IF(SUM(I60:T62)/COUNTIF(I60:T62,"&gt;0")&lt;=99,"MODERADO"))))</f>
        <v>BAJO</v>
      </c>
      <c r="J64" s="825"/>
      <c r="K64" s="825"/>
      <c r="L64" s="825"/>
      <c r="M64" s="825"/>
      <c r="N64" s="825"/>
      <c r="O64" s="825"/>
      <c r="P64" s="825"/>
      <c r="Q64" s="825"/>
      <c r="R64" s="825"/>
      <c r="S64" s="825"/>
      <c r="T64" s="825"/>
    </row>
    <row r="65" spans="1:24" ht="60" customHeight="1" x14ac:dyDescent="0.4">
      <c r="A65" s="830"/>
      <c r="B65" s="830"/>
      <c r="C65" s="830"/>
      <c r="D65" s="830"/>
      <c r="E65" s="830"/>
      <c r="F65" s="732" t="s">
        <v>154</v>
      </c>
      <c r="G65" s="732"/>
      <c r="H65" s="135">
        <v>50</v>
      </c>
      <c r="I65" s="825"/>
      <c r="J65" s="825"/>
      <c r="K65" s="825"/>
      <c r="L65" s="825"/>
      <c r="M65" s="825"/>
      <c r="N65" s="825"/>
      <c r="O65" s="825"/>
      <c r="P65" s="825"/>
      <c r="Q65" s="825"/>
      <c r="R65" s="825"/>
      <c r="S65" s="825"/>
      <c r="T65" s="825"/>
    </row>
    <row r="66" spans="1:24" ht="60" customHeight="1" x14ac:dyDescent="0.4">
      <c r="A66" s="830"/>
      <c r="B66" s="830"/>
      <c r="C66" s="830"/>
      <c r="D66" s="830"/>
      <c r="E66" s="830"/>
      <c r="F66" s="732" t="s">
        <v>155</v>
      </c>
      <c r="G66" s="732"/>
      <c r="H66" s="135">
        <v>0</v>
      </c>
      <c r="I66" s="825"/>
      <c r="J66" s="825"/>
      <c r="K66" s="825"/>
      <c r="L66" s="825"/>
      <c r="M66" s="825"/>
      <c r="N66" s="825"/>
      <c r="O66" s="825"/>
      <c r="P66" s="825"/>
      <c r="Q66" s="825"/>
      <c r="R66" s="825"/>
      <c r="S66" s="825"/>
      <c r="T66" s="825"/>
    </row>
    <row r="67" spans="1:24" ht="30" customHeight="1" x14ac:dyDescent="0.4">
      <c r="A67" s="47"/>
      <c r="B67" s="47"/>
      <c r="C67" s="47"/>
      <c r="D67" s="35"/>
      <c r="E67" s="35"/>
      <c r="F67" s="35"/>
      <c r="G67" s="35"/>
      <c r="H67" s="35"/>
      <c r="I67" s="35"/>
      <c r="J67" s="35"/>
      <c r="K67" s="35"/>
      <c r="L67" s="35"/>
      <c r="M67" s="35"/>
      <c r="N67" s="35"/>
      <c r="O67" s="45"/>
      <c r="P67" s="46"/>
      <c r="Q67" s="46"/>
      <c r="R67" s="46"/>
      <c r="S67" s="46"/>
      <c r="T67" s="46"/>
    </row>
    <row r="68" spans="1:24" ht="30" customHeight="1" x14ac:dyDescent="0.4">
      <c r="A68" s="41"/>
      <c r="B68" s="41"/>
      <c r="C68" s="42"/>
      <c r="D68" s="42"/>
      <c r="E68" s="42"/>
      <c r="F68" s="42"/>
      <c r="G68" s="42"/>
      <c r="H68" s="42"/>
      <c r="I68" s="42"/>
      <c r="J68" s="102"/>
      <c r="K68" s="102"/>
      <c r="L68" s="58"/>
      <c r="M68" s="58"/>
      <c r="N68" s="50"/>
      <c r="O68" s="59"/>
      <c r="P68" s="48"/>
      <c r="Q68" s="48"/>
      <c r="R68" s="48"/>
      <c r="S68" s="48"/>
      <c r="T68" s="48"/>
    </row>
    <row r="69" spans="1:24" ht="69" customHeight="1" x14ac:dyDescent="0.4">
      <c r="A69" s="730" t="s">
        <v>100</v>
      </c>
      <c r="B69" s="730"/>
      <c r="C69" s="730"/>
      <c r="D69" s="730"/>
      <c r="E69" s="730"/>
      <c r="F69" s="730"/>
      <c r="G69" s="730"/>
      <c r="H69" s="730"/>
      <c r="I69" s="730"/>
      <c r="J69" s="730"/>
      <c r="K69" s="730"/>
      <c r="L69" s="730"/>
      <c r="M69" s="730"/>
      <c r="N69" s="730"/>
      <c r="O69" s="730"/>
      <c r="P69" s="730"/>
      <c r="Q69" s="730"/>
      <c r="R69" s="730"/>
      <c r="S69" s="730"/>
      <c r="T69" s="730"/>
    </row>
    <row r="70" spans="1:24" ht="30" customHeight="1" x14ac:dyDescent="0.4">
      <c r="A70" s="105"/>
      <c r="B70" s="105"/>
      <c r="C70" s="105"/>
      <c r="D70" s="105"/>
      <c r="E70" s="105"/>
      <c r="F70" s="105"/>
      <c r="G70" s="105"/>
      <c r="H70" s="105"/>
      <c r="I70" s="105"/>
      <c r="J70" s="105"/>
      <c r="K70" s="105"/>
      <c r="L70" s="105"/>
      <c r="M70" s="105"/>
      <c r="N70" s="105"/>
      <c r="O70" s="106"/>
      <c r="P70" s="107"/>
      <c r="Q70" s="107"/>
      <c r="R70" s="107"/>
      <c r="S70" s="107"/>
      <c r="T70" s="107"/>
    </row>
    <row r="71" spans="1:24"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c r="U71" s="100"/>
      <c r="V71" s="100"/>
      <c r="W71" s="100"/>
      <c r="X71" s="100"/>
    </row>
    <row r="72" spans="1:24"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c r="U72" s="100"/>
      <c r="V72" s="100"/>
      <c r="W72" s="100"/>
      <c r="X72" s="100"/>
    </row>
    <row r="73" spans="1:24" s="99" customFormat="1" ht="50.1" customHeight="1" x14ac:dyDescent="0.45">
      <c r="A73" s="733">
        <f>A12</f>
        <v>0</v>
      </c>
      <c r="B73" s="733"/>
      <c r="C73" s="733"/>
      <c r="D73" s="733"/>
      <c r="E73" s="733"/>
      <c r="F73" s="733"/>
      <c r="G73" s="733"/>
      <c r="H73" s="734">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734"/>
      <c r="J73" s="734"/>
      <c r="K73" s="734"/>
      <c r="L73" s="734"/>
      <c r="M73" s="734"/>
      <c r="N73" s="734"/>
      <c r="O73" s="737" t="str">
        <f>IF(A73-H73=0,"1",A73-H73)</f>
        <v>1</v>
      </c>
      <c r="P73" s="737"/>
      <c r="Q73" s="737"/>
      <c r="R73" s="737"/>
      <c r="S73" s="737"/>
      <c r="T73" s="737"/>
      <c r="U73" s="100"/>
      <c r="V73" s="100"/>
      <c r="W73" s="100"/>
      <c r="X73" s="100"/>
    </row>
    <row r="74" spans="1:24"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c r="U74" s="100"/>
      <c r="V74" s="100"/>
      <c r="W74" s="100"/>
      <c r="X74" s="100"/>
    </row>
    <row r="75" spans="1:24"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c r="U75" s="100"/>
      <c r="V75" s="100"/>
      <c r="W75" s="100"/>
      <c r="X75" s="100"/>
    </row>
    <row r="76" spans="1:24"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c r="U76" s="100"/>
      <c r="V76" s="100"/>
      <c r="W76" s="100"/>
      <c r="X76" s="100"/>
    </row>
    <row r="77" spans="1:24" s="99" customFormat="1" ht="50.1" customHeight="1" x14ac:dyDescent="0.45">
      <c r="A77" s="733" t="e">
        <f>O12</f>
        <v>#DIV/0!</v>
      </c>
      <c r="B77" s="733"/>
      <c r="C77" s="733"/>
      <c r="D77" s="733"/>
      <c r="E77" s="733"/>
      <c r="F77" s="733"/>
      <c r="G77" s="733"/>
      <c r="H77" s="73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736"/>
      <c r="J77" s="736"/>
      <c r="K77" s="736"/>
      <c r="L77" s="736"/>
      <c r="M77" s="736"/>
      <c r="N77" s="736"/>
      <c r="O77" s="733" t="e">
        <f>IF(A77-H77=0,"1",A77-H77)</f>
        <v>#DIV/0!</v>
      </c>
      <c r="P77" s="733"/>
      <c r="Q77" s="733"/>
      <c r="R77" s="733"/>
      <c r="S77" s="733"/>
      <c r="T77" s="733"/>
      <c r="U77" s="100"/>
      <c r="V77" s="100"/>
      <c r="W77" s="100"/>
      <c r="X77" s="100"/>
    </row>
    <row r="78" spans="1:24"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c r="U78" s="100"/>
      <c r="V78" s="100"/>
      <c r="W78" s="100"/>
      <c r="X78" s="100"/>
    </row>
    <row r="79" spans="1:24"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c r="U79" s="100"/>
      <c r="V79" s="100"/>
      <c r="W79" s="100"/>
      <c r="X79" s="100"/>
    </row>
    <row r="80" spans="1:24"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c r="U80" s="100"/>
      <c r="V80" s="100"/>
      <c r="W80" s="100"/>
      <c r="X80" s="100"/>
    </row>
    <row r="81" spans="1:24" s="99" customFormat="1" ht="148.5" customHeight="1" x14ac:dyDescent="0.45">
      <c r="A81" s="733" t="str">
        <f>O73</f>
        <v>1</v>
      </c>
      <c r="B81" s="733"/>
      <c r="C81" s="733"/>
      <c r="D81" s="733"/>
      <c r="E81" s="733"/>
      <c r="F81" s="733"/>
      <c r="G81" s="733"/>
      <c r="H81" s="733" t="e">
        <f>O77</f>
        <v>#DIV/0!</v>
      </c>
      <c r="I81" s="733"/>
      <c r="J81" s="733"/>
      <c r="K81" s="733"/>
      <c r="L81" s="733"/>
      <c r="M81" s="733"/>
      <c r="N81" s="733"/>
      <c r="O81" s="734"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734"/>
      <c r="Q81" s="734"/>
      <c r="R81" s="734"/>
      <c r="S81" s="734"/>
      <c r="T81" s="734"/>
      <c r="U81" s="100"/>
      <c r="V81" s="100"/>
      <c r="W81" s="100"/>
      <c r="X81" s="100"/>
    </row>
    <row r="82" spans="1:24" x14ac:dyDescent="0.4">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CUJHkFhNQYY+mNiZYJIHSLf4G5N1aCF4xJ/NA5MV24+adzmlQLN1tq56cUC1rpgxyFzbQkWFNbda27WCsVuV/Q==" saltValue="5LTMjd7CJl2PR6EcL8et3A==" spinCount="100000" sheet="1" objects="1" scenarios="1"/>
  <mergeCells count="217">
    <mergeCell ref="A79:T79"/>
    <mergeCell ref="A80:G80"/>
    <mergeCell ref="H80:N80"/>
    <mergeCell ref="O80:T80"/>
    <mergeCell ref="A81:G81"/>
    <mergeCell ref="H81:N81"/>
    <mergeCell ref="O81:T81"/>
    <mergeCell ref="A75:T75"/>
    <mergeCell ref="A76:G76"/>
    <mergeCell ref="H76:N76"/>
    <mergeCell ref="O76:T76"/>
    <mergeCell ref="A77:G77"/>
    <mergeCell ref="H77:N77"/>
    <mergeCell ref="O77:T77"/>
    <mergeCell ref="A71:T71"/>
    <mergeCell ref="A72:G72"/>
    <mergeCell ref="H72:N72"/>
    <mergeCell ref="O72:T72"/>
    <mergeCell ref="A73:G73"/>
    <mergeCell ref="H73:N73"/>
    <mergeCell ref="O73:T73"/>
    <mergeCell ref="F61:H61"/>
    <mergeCell ref="F62:H62"/>
    <mergeCell ref="A63:T63"/>
    <mergeCell ref="A64:E66"/>
    <mergeCell ref="F64:G64"/>
    <mergeCell ref="I64:T66"/>
    <mergeCell ref="F65:G65"/>
    <mergeCell ref="F66:G66"/>
    <mergeCell ref="A59:T59"/>
    <mergeCell ref="A60:E62"/>
    <mergeCell ref="F60:H60"/>
    <mergeCell ref="I60:J62"/>
    <mergeCell ref="K60:L62"/>
    <mergeCell ref="M60:N62"/>
    <mergeCell ref="O60:Q62"/>
    <mergeCell ref="R60:T62"/>
    <mergeCell ref="A69:T69"/>
    <mergeCell ref="A58:H58"/>
    <mergeCell ref="I58:J58"/>
    <mergeCell ref="K58:L58"/>
    <mergeCell ref="M58:N58"/>
    <mergeCell ref="M55:M57"/>
    <mergeCell ref="N55:N57"/>
    <mergeCell ref="O55:O57"/>
    <mergeCell ref="O58:Q58"/>
    <mergeCell ref="R58:T58"/>
    <mergeCell ref="P55:Q57"/>
    <mergeCell ref="R55:R57"/>
    <mergeCell ref="S55:T57"/>
    <mergeCell ref="A53:T53"/>
    <mergeCell ref="A54:G54"/>
    <mergeCell ref="P54:Q54"/>
    <mergeCell ref="S54:T54"/>
    <mergeCell ref="A55:E57"/>
    <mergeCell ref="F55:G55"/>
    <mergeCell ref="I55:I57"/>
    <mergeCell ref="J55:J57"/>
    <mergeCell ref="K55:K57"/>
    <mergeCell ref="L55:L57"/>
    <mergeCell ref="F56:G56"/>
    <mergeCell ref="F57:G57"/>
    <mergeCell ref="A52:G52"/>
    <mergeCell ref="I52:J52"/>
    <mergeCell ref="K52:L52"/>
    <mergeCell ref="M52:N52"/>
    <mergeCell ref="O52:Q52"/>
    <mergeCell ref="R52:T52"/>
    <mergeCell ref="M49:M51"/>
    <mergeCell ref="N49:N51"/>
    <mergeCell ref="O49:O51"/>
    <mergeCell ref="P49:Q51"/>
    <mergeCell ref="R49:R51"/>
    <mergeCell ref="S49:T51"/>
    <mergeCell ref="A49:E51"/>
    <mergeCell ref="F49:G49"/>
    <mergeCell ref="I49:I51"/>
    <mergeCell ref="J49:J51"/>
    <mergeCell ref="K49:K51"/>
    <mergeCell ref="L49:L51"/>
    <mergeCell ref="F50:G50"/>
    <mergeCell ref="F51:G51"/>
    <mergeCell ref="M47:M48"/>
    <mergeCell ref="N47:N48"/>
    <mergeCell ref="O47:O48"/>
    <mergeCell ref="P47:Q48"/>
    <mergeCell ref="R47:R48"/>
    <mergeCell ref="S47:T48"/>
    <mergeCell ref="A47:E48"/>
    <mergeCell ref="F47:G47"/>
    <mergeCell ref="I47:I48"/>
    <mergeCell ref="J47:J48"/>
    <mergeCell ref="K47:K48"/>
    <mergeCell ref="L47:L48"/>
    <mergeCell ref="F48:G48"/>
    <mergeCell ref="M45:M46"/>
    <mergeCell ref="N45:N46"/>
    <mergeCell ref="O45:O46"/>
    <mergeCell ref="P45:Q46"/>
    <mergeCell ref="R45:R46"/>
    <mergeCell ref="S45:T46"/>
    <mergeCell ref="A45:E46"/>
    <mergeCell ref="F45:G45"/>
    <mergeCell ref="I45:I46"/>
    <mergeCell ref="J45:J46"/>
    <mergeCell ref="K45:K46"/>
    <mergeCell ref="L45:L46"/>
    <mergeCell ref="F46:G46"/>
    <mergeCell ref="M42:M44"/>
    <mergeCell ref="N42:N44"/>
    <mergeCell ref="O42:O44"/>
    <mergeCell ref="P42:Q44"/>
    <mergeCell ref="R42:R44"/>
    <mergeCell ref="S42:T44"/>
    <mergeCell ref="A42:E44"/>
    <mergeCell ref="F42:G42"/>
    <mergeCell ref="I42:I44"/>
    <mergeCell ref="J42:J44"/>
    <mergeCell ref="K42:K44"/>
    <mergeCell ref="L42:L44"/>
    <mergeCell ref="F43:G43"/>
    <mergeCell ref="F44:G44"/>
    <mergeCell ref="M40:M41"/>
    <mergeCell ref="N40:N41"/>
    <mergeCell ref="O40:O41"/>
    <mergeCell ref="P40:Q41"/>
    <mergeCell ref="R40:R41"/>
    <mergeCell ref="S40:T41"/>
    <mergeCell ref="A40:E41"/>
    <mergeCell ref="F40:G40"/>
    <mergeCell ref="I40:I41"/>
    <mergeCell ref="J40:J41"/>
    <mergeCell ref="K40:K41"/>
    <mergeCell ref="L40:L41"/>
    <mergeCell ref="F41:G41"/>
    <mergeCell ref="M38:M39"/>
    <mergeCell ref="N38:N39"/>
    <mergeCell ref="O38:O39"/>
    <mergeCell ref="P38:Q39"/>
    <mergeCell ref="R38:R39"/>
    <mergeCell ref="S38:T39"/>
    <mergeCell ref="A38:E39"/>
    <mergeCell ref="F38:G38"/>
    <mergeCell ref="I38:I39"/>
    <mergeCell ref="J38:J39"/>
    <mergeCell ref="K38:K39"/>
    <mergeCell ref="L38:L39"/>
    <mergeCell ref="F39:G39"/>
    <mergeCell ref="N36:N37"/>
    <mergeCell ref="O36:O37"/>
    <mergeCell ref="P36:Q37"/>
    <mergeCell ref="R36:R37"/>
    <mergeCell ref="S36:T37"/>
    <mergeCell ref="F37:G37"/>
    <mergeCell ref="A35:G35"/>
    <mergeCell ref="P35:Q35"/>
    <mergeCell ref="S35:T35"/>
    <mergeCell ref="A36:E37"/>
    <mergeCell ref="F36:G36"/>
    <mergeCell ref="I36:I37"/>
    <mergeCell ref="J36:J37"/>
    <mergeCell ref="K36:K37"/>
    <mergeCell ref="L36:L37"/>
    <mergeCell ref="M36:M37"/>
    <mergeCell ref="A28:G28"/>
    <mergeCell ref="A29:G29"/>
    <mergeCell ref="A30:G30"/>
    <mergeCell ref="A31:G31"/>
    <mergeCell ref="A33:T33"/>
    <mergeCell ref="A34:T34"/>
    <mergeCell ref="A22:F22"/>
    <mergeCell ref="H22:N22"/>
    <mergeCell ref="A23:F23"/>
    <mergeCell ref="H23:N23"/>
    <mergeCell ref="A26:G26"/>
    <mergeCell ref="A27:G27"/>
    <mergeCell ref="A21:F21"/>
    <mergeCell ref="H21:N21"/>
    <mergeCell ref="O12:P12"/>
    <mergeCell ref="Q12:T12"/>
    <mergeCell ref="A14:T14"/>
    <mergeCell ref="A15:T15"/>
    <mergeCell ref="A16:F18"/>
    <mergeCell ref="G16:N18"/>
    <mergeCell ref="O16:T16"/>
    <mergeCell ref="O17:Q17"/>
    <mergeCell ref="R17:T17"/>
    <mergeCell ref="B12:C12"/>
    <mergeCell ref="D12:F12"/>
    <mergeCell ref="G12:H12"/>
    <mergeCell ref="I12:J12"/>
    <mergeCell ref="K12:L12"/>
    <mergeCell ref="M12:N12"/>
    <mergeCell ref="A19:F19"/>
    <mergeCell ref="H19:N19"/>
    <mergeCell ref="A20:F20"/>
    <mergeCell ref="H20:N20"/>
    <mergeCell ref="A9:T9"/>
    <mergeCell ref="A10:A11"/>
    <mergeCell ref="B10:P10"/>
    <mergeCell ref="Q10:T11"/>
    <mergeCell ref="B11:C11"/>
    <mergeCell ref="D11:F11"/>
    <mergeCell ref="G11:H11"/>
    <mergeCell ref="I11:J11"/>
    <mergeCell ref="K11:L11"/>
    <mergeCell ref="M11:N11"/>
    <mergeCell ref="O11:P11"/>
    <mergeCell ref="B1:T1"/>
    <mergeCell ref="B2:T2"/>
    <mergeCell ref="B3:T3"/>
    <mergeCell ref="A5:T5"/>
    <mergeCell ref="B6:C6"/>
    <mergeCell ref="D6:T6"/>
    <mergeCell ref="B7:C7"/>
    <mergeCell ref="D7:T7"/>
    <mergeCell ref="A8:T8"/>
  </mergeCells>
  <conditionalFormatting sqref="O81">
    <cfRule type="expression" dxfId="32" priority="8" stopIfTrue="1">
      <formula>LEFT(O81,4)="ALTO"</formula>
    </cfRule>
    <cfRule type="expression" dxfId="31" priority="9" stopIfTrue="1">
      <formula>LEFT(O81,8)="MODERADO"</formula>
    </cfRule>
    <cfRule type="expression" dxfId="30" priority="10" stopIfTrue="1">
      <formula>LEFT(O81,7)="EXTREMO"</formula>
    </cfRule>
    <cfRule type="expression" dxfId="29" priority="11" stopIfTrue="1">
      <formula>LEFT(O81,4)="BAJO"</formula>
    </cfRule>
  </conditionalFormatting>
  <conditionalFormatting sqref="I64:T66">
    <cfRule type="containsText" dxfId="28" priority="5" stopIfTrue="1" operator="containsText" text="Fuerte">
      <formula>NOT(ISERROR(SEARCH("Fuerte",I64)))</formula>
    </cfRule>
    <cfRule type="containsText" dxfId="27" priority="6" stopIfTrue="1" operator="containsText" text="Moderado">
      <formula>NOT(ISERROR(SEARCH("Moderado",I64)))</formula>
    </cfRule>
    <cfRule type="containsText" dxfId="26" priority="7" stopIfTrue="1" operator="containsText" text="BAJO">
      <formula>NOT(ISERROR(SEARCH("BAJO",I64)))</formula>
    </cfRule>
  </conditionalFormatting>
  <conditionalFormatting sqref="Q12:T12">
    <cfRule type="containsText" dxfId="25" priority="1" operator="containsText" text="EXTREMO">
      <formula>NOT(ISERROR(SEARCH("EXTREMO",Q12)))</formula>
    </cfRule>
    <cfRule type="containsText" dxfId="24" priority="2" operator="containsText" text="MODERADO">
      <formula>NOT(ISERROR(SEARCH("MODERADO",Q12)))</formula>
    </cfRule>
    <cfRule type="containsText" dxfId="23" priority="3" operator="containsText" text="ALTO">
      <formula>NOT(ISERROR(SEARCH("ALTO",Q12)))</formula>
    </cfRule>
    <cfRule type="containsText" dxfId="22" priority="4" operator="containsText" text="BAJO">
      <formula>NOT(ISERROR(SEARCH("BAJO",Q12)))</formula>
    </cfRule>
  </conditionalFormatting>
  <pageMargins left="0.7" right="0.7" top="0.75" bottom="0.75" header="0.3" footer="0.3"/>
  <pageSetup paperSize="9" scale="1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25">
    <tabColor theme="6" tint="-0.249977111117893"/>
  </sheetPr>
  <dimension ref="A1:X82"/>
  <sheetViews>
    <sheetView view="pageBreakPreview" topLeftCell="F68" zoomScale="28" zoomScaleNormal="70" zoomScaleSheetLayoutView="28" workbookViewId="0">
      <selection activeCell="I59" sqref="I59:T61"/>
    </sheetView>
  </sheetViews>
  <sheetFormatPr baseColWidth="10" defaultRowHeight="28.5" x14ac:dyDescent="0.4"/>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100" customWidth="1"/>
    <col min="22" max="24" width="11.42578125" style="100"/>
    <col min="25" max="16384" width="11.42578125" style="44"/>
  </cols>
  <sheetData>
    <row r="1" spans="1:24" ht="71.25" customHeight="1" x14ac:dyDescent="0.4">
      <c r="A1" s="114" t="s">
        <v>60</v>
      </c>
      <c r="B1" s="807">
        <f>'MAPA DE RIESGOS'!C9</f>
        <v>0</v>
      </c>
      <c r="C1" s="808"/>
      <c r="D1" s="808"/>
      <c r="E1" s="808"/>
      <c r="F1" s="808"/>
      <c r="G1" s="808"/>
      <c r="H1" s="808"/>
      <c r="I1" s="808"/>
      <c r="J1" s="808"/>
      <c r="K1" s="808"/>
      <c r="L1" s="808"/>
      <c r="M1" s="808"/>
      <c r="N1" s="808"/>
      <c r="O1" s="808"/>
      <c r="P1" s="808"/>
      <c r="Q1" s="808"/>
      <c r="R1" s="808"/>
      <c r="S1" s="808"/>
      <c r="T1" s="809"/>
    </row>
    <row r="2" spans="1:24" ht="71.25" customHeight="1" x14ac:dyDescent="0.4">
      <c r="A2" s="114" t="s">
        <v>61</v>
      </c>
      <c r="B2" s="810">
        <f>'MAPA DE RIESGOS'!C7</f>
        <v>0</v>
      </c>
      <c r="C2" s="808"/>
      <c r="D2" s="808"/>
      <c r="E2" s="808"/>
      <c r="F2" s="808"/>
      <c r="G2" s="808"/>
      <c r="H2" s="808"/>
      <c r="I2" s="808"/>
      <c r="J2" s="808"/>
      <c r="K2" s="808"/>
      <c r="L2" s="808"/>
      <c r="M2" s="808"/>
      <c r="N2" s="808"/>
      <c r="O2" s="808"/>
      <c r="P2" s="808"/>
      <c r="Q2" s="808"/>
      <c r="R2" s="808"/>
      <c r="S2" s="808"/>
      <c r="T2" s="809"/>
    </row>
    <row r="3" spans="1:24" ht="71.25" customHeight="1" x14ac:dyDescent="0.4">
      <c r="A3" s="114" t="s">
        <v>62</v>
      </c>
      <c r="B3" s="810">
        <f>'MAPA DE RIESGOS'!D16</f>
        <v>0</v>
      </c>
      <c r="C3" s="808"/>
      <c r="D3" s="808"/>
      <c r="E3" s="808"/>
      <c r="F3" s="808"/>
      <c r="G3" s="808"/>
      <c r="H3" s="808"/>
      <c r="I3" s="808"/>
      <c r="J3" s="808"/>
      <c r="K3" s="808"/>
      <c r="L3" s="808"/>
      <c r="M3" s="808"/>
      <c r="N3" s="808"/>
      <c r="O3" s="808"/>
      <c r="P3" s="808"/>
      <c r="Q3" s="808"/>
      <c r="R3" s="808"/>
      <c r="S3" s="808"/>
      <c r="T3" s="809"/>
    </row>
    <row r="4" spans="1:24" ht="30" customHeight="1" x14ac:dyDescent="0.4">
      <c r="A4" s="28"/>
      <c r="B4" s="28"/>
      <c r="C4" s="29"/>
      <c r="D4" s="29"/>
      <c r="E4" s="29"/>
      <c r="F4" s="29"/>
      <c r="G4" s="29"/>
      <c r="H4" s="29"/>
      <c r="I4" s="29"/>
      <c r="J4" s="29"/>
      <c r="K4" s="29"/>
      <c r="L4" s="29"/>
      <c r="M4" s="29"/>
      <c r="N4" s="29"/>
      <c r="O4" s="45"/>
      <c r="P4" s="46"/>
      <c r="Q4" s="46"/>
      <c r="R4" s="46"/>
      <c r="S4" s="46"/>
      <c r="T4" s="46"/>
    </row>
    <row r="5" spans="1:24" ht="66" customHeight="1" x14ac:dyDescent="0.4">
      <c r="A5" s="792" t="s">
        <v>195</v>
      </c>
      <c r="B5" s="792"/>
      <c r="C5" s="792"/>
      <c r="D5" s="792"/>
      <c r="E5" s="792"/>
      <c r="F5" s="792"/>
      <c r="G5" s="792"/>
      <c r="H5" s="792"/>
      <c r="I5" s="792"/>
      <c r="J5" s="792"/>
      <c r="K5" s="792"/>
      <c r="L5" s="792"/>
      <c r="M5" s="792"/>
      <c r="N5" s="792"/>
      <c r="O5" s="792"/>
      <c r="P5" s="792"/>
      <c r="Q5" s="792"/>
      <c r="R5" s="792"/>
      <c r="S5" s="792"/>
      <c r="T5" s="792"/>
    </row>
    <row r="6" spans="1:24" ht="81" customHeight="1" x14ac:dyDescent="0.4">
      <c r="A6" s="115" t="s">
        <v>63</v>
      </c>
      <c r="B6" s="795" t="s">
        <v>35</v>
      </c>
      <c r="C6" s="797"/>
      <c r="D6" s="795" t="s">
        <v>165</v>
      </c>
      <c r="E6" s="796"/>
      <c r="F6" s="796"/>
      <c r="G6" s="796"/>
      <c r="H6" s="796"/>
      <c r="I6" s="796"/>
      <c r="J6" s="796"/>
      <c r="K6" s="796"/>
      <c r="L6" s="796"/>
      <c r="M6" s="796"/>
      <c r="N6" s="796"/>
      <c r="O6" s="796"/>
      <c r="P6" s="796"/>
      <c r="Q6" s="796"/>
      <c r="R6" s="796"/>
      <c r="S6" s="796"/>
      <c r="T6" s="797"/>
    </row>
    <row r="7" spans="1:24" ht="91.5" customHeight="1" x14ac:dyDescent="0.4">
      <c r="A7" s="136">
        <f>'MAPA DE RIESGOS'!A109</f>
        <v>0</v>
      </c>
      <c r="B7" s="815">
        <f>'MAPA DE RIESGOS'!C109</f>
        <v>0</v>
      </c>
      <c r="C7" s="816"/>
      <c r="D7" s="815">
        <f>'MAPA DE RIESGOS'!B109</f>
        <v>0</v>
      </c>
      <c r="E7" s="817"/>
      <c r="F7" s="817"/>
      <c r="G7" s="817"/>
      <c r="H7" s="817"/>
      <c r="I7" s="817"/>
      <c r="J7" s="817"/>
      <c r="K7" s="817"/>
      <c r="L7" s="817"/>
      <c r="M7" s="817"/>
      <c r="N7" s="817"/>
      <c r="O7" s="817"/>
      <c r="P7" s="817"/>
      <c r="Q7" s="817"/>
      <c r="R7" s="817"/>
      <c r="S7" s="817"/>
      <c r="T7" s="816"/>
    </row>
    <row r="8" spans="1:24" ht="34.5" customHeight="1" x14ac:dyDescent="0.4">
      <c r="A8" s="818"/>
      <c r="B8" s="818"/>
      <c r="C8" s="818"/>
      <c r="D8" s="818"/>
      <c r="E8" s="818"/>
      <c r="F8" s="818"/>
      <c r="G8" s="818"/>
      <c r="H8" s="818"/>
      <c r="I8" s="818"/>
      <c r="J8" s="818"/>
      <c r="K8" s="818"/>
      <c r="L8" s="818"/>
      <c r="M8" s="818"/>
      <c r="N8" s="818"/>
      <c r="O8" s="818"/>
      <c r="P8" s="818"/>
      <c r="Q8" s="818"/>
      <c r="R8" s="818"/>
      <c r="S8" s="818"/>
      <c r="T8" s="818"/>
    </row>
    <row r="9" spans="1:24" ht="66" customHeight="1" x14ac:dyDescent="0.4">
      <c r="A9" s="924" t="s">
        <v>139</v>
      </c>
      <c r="B9" s="925"/>
      <c r="C9" s="925"/>
      <c r="D9" s="925"/>
      <c r="E9" s="925"/>
      <c r="F9" s="925"/>
      <c r="G9" s="925"/>
      <c r="H9" s="925"/>
      <c r="I9" s="925"/>
      <c r="J9" s="925"/>
      <c r="K9" s="925"/>
      <c r="L9" s="925"/>
      <c r="M9" s="925"/>
      <c r="N9" s="925"/>
      <c r="O9" s="925"/>
      <c r="P9" s="925"/>
      <c r="Q9" s="925"/>
      <c r="R9" s="925"/>
      <c r="S9" s="925"/>
      <c r="T9" s="926"/>
    </row>
    <row r="10" spans="1:24" s="64" customFormat="1" ht="50.1" customHeight="1" x14ac:dyDescent="0.4">
      <c r="A10" s="919" t="s">
        <v>66</v>
      </c>
      <c r="B10" s="919" t="s">
        <v>67</v>
      </c>
      <c r="C10" s="919"/>
      <c r="D10" s="919"/>
      <c r="E10" s="919"/>
      <c r="F10" s="919"/>
      <c r="G10" s="919"/>
      <c r="H10" s="919"/>
      <c r="I10" s="919"/>
      <c r="J10" s="919"/>
      <c r="K10" s="919"/>
      <c r="L10" s="919"/>
      <c r="M10" s="919"/>
      <c r="N10" s="919"/>
      <c r="O10" s="919"/>
      <c r="P10" s="919"/>
      <c r="Q10" s="918" t="s">
        <v>65</v>
      </c>
      <c r="R10" s="918"/>
      <c r="S10" s="918"/>
      <c r="T10" s="918"/>
      <c r="U10" s="100"/>
      <c r="V10" s="100"/>
      <c r="W10" s="100"/>
      <c r="X10" s="100"/>
    </row>
    <row r="11" spans="1:24" s="64" customFormat="1" ht="73.5" customHeight="1" x14ac:dyDescent="0.4">
      <c r="A11" s="919"/>
      <c r="B11" s="919" t="s">
        <v>69</v>
      </c>
      <c r="C11" s="919"/>
      <c r="D11" s="919" t="s">
        <v>70</v>
      </c>
      <c r="E11" s="919"/>
      <c r="F11" s="919"/>
      <c r="G11" s="919" t="s">
        <v>71</v>
      </c>
      <c r="H11" s="919"/>
      <c r="I11" s="919" t="s">
        <v>72</v>
      </c>
      <c r="J11" s="919"/>
      <c r="K11" s="919" t="s">
        <v>73</v>
      </c>
      <c r="L11" s="919"/>
      <c r="M11" s="919" t="s">
        <v>74</v>
      </c>
      <c r="N11" s="919"/>
      <c r="O11" s="919" t="s">
        <v>68</v>
      </c>
      <c r="P11" s="919"/>
      <c r="Q11" s="918"/>
      <c r="R11" s="918"/>
      <c r="S11" s="918"/>
      <c r="T11" s="918"/>
      <c r="U11" s="100"/>
      <c r="V11" s="100"/>
      <c r="W11" s="100"/>
      <c r="X11" s="100"/>
    </row>
    <row r="12" spans="1:24" s="99" customFormat="1" ht="102" customHeight="1" x14ac:dyDescent="0.45">
      <c r="A12" s="153">
        <f>'MAPA DE RIESGOS'!G109</f>
        <v>0</v>
      </c>
      <c r="B12" s="922"/>
      <c r="C12" s="922"/>
      <c r="D12" s="923"/>
      <c r="E12" s="923"/>
      <c r="F12" s="923"/>
      <c r="G12" s="923"/>
      <c r="H12" s="923"/>
      <c r="I12" s="923"/>
      <c r="J12" s="923"/>
      <c r="K12" s="923"/>
      <c r="L12" s="923"/>
      <c r="M12" s="923"/>
      <c r="N12" s="923"/>
      <c r="O12" s="920" t="e">
        <f>ROUND(AVERAGE(B12:N12),0)</f>
        <v>#DIV/0!</v>
      </c>
      <c r="P12" s="920"/>
      <c r="Q12" s="921"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921"/>
      <c r="S12" s="921"/>
      <c r="T12" s="921"/>
      <c r="U12" s="100"/>
      <c r="V12" s="100"/>
      <c r="W12" s="100"/>
      <c r="X12" s="100"/>
    </row>
    <row r="13" spans="1:24" ht="47.25" customHeight="1" x14ac:dyDescent="0.4">
      <c r="A13" s="30"/>
      <c r="B13" s="30"/>
      <c r="C13" s="30"/>
      <c r="D13" s="31"/>
      <c r="E13" s="31"/>
      <c r="F13" s="32"/>
      <c r="G13" s="32"/>
      <c r="H13" s="32"/>
      <c r="I13" s="32"/>
      <c r="J13" s="32"/>
      <c r="K13" s="31"/>
      <c r="L13" s="31"/>
      <c r="M13" s="31"/>
      <c r="N13" s="31"/>
      <c r="O13" s="45"/>
      <c r="P13" s="46"/>
      <c r="Q13" s="46"/>
      <c r="R13" s="46"/>
      <c r="S13" s="46"/>
      <c r="T13" s="46"/>
    </row>
    <row r="14" spans="1:24" ht="73.5" customHeight="1" x14ac:dyDescent="0.4">
      <c r="A14" s="792" t="s">
        <v>75</v>
      </c>
      <c r="B14" s="792"/>
      <c r="C14" s="792"/>
      <c r="D14" s="792"/>
      <c r="E14" s="792"/>
      <c r="F14" s="792"/>
      <c r="G14" s="792"/>
      <c r="H14" s="792"/>
      <c r="I14" s="792"/>
      <c r="J14" s="792"/>
      <c r="K14" s="792"/>
      <c r="L14" s="792"/>
      <c r="M14" s="792"/>
      <c r="N14" s="792"/>
      <c r="O14" s="792"/>
      <c r="P14" s="792"/>
      <c r="Q14" s="792"/>
      <c r="R14" s="792"/>
      <c r="S14" s="792"/>
      <c r="T14" s="792"/>
    </row>
    <row r="15" spans="1:24" ht="73.5" customHeight="1" x14ac:dyDescent="0.4">
      <c r="A15" s="887" t="s">
        <v>76</v>
      </c>
      <c r="B15" s="887"/>
      <c r="C15" s="887"/>
      <c r="D15" s="887"/>
      <c r="E15" s="887"/>
      <c r="F15" s="887"/>
      <c r="G15" s="887"/>
      <c r="H15" s="887"/>
      <c r="I15" s="887"/>
      <c r="J15" s="887"/>
      <c r="K15" s="887"/>
      <c r="L15" s="887"/>
      <c r="M15" s="887"/>
      <c r="N15" s="887"/>
      <c r="O15" s="887"/>
      <c r="P15" s="887"/>
      <c r="Q15" s="887"/>
      <c r="R15" s="887"/>
      <c r="S15" s="887"/>
      <c r="T15" s="887"/>
    </row>
    <row r="16" spans="1:24" ht="72" customHeight="1" x14ac:dyDescent="0.4">
      <c r="A16" s="891" t="s">
        <v>196</v>
      </c>
      <c r="B16" s="892"/>
      <c r="C16" s="892"/>
      <c r="D16" s="892"/>
      <c r="E16" s="892"/>
      <c r="F16" s="893"/>
      <c r="G16" s="891" t="s">
        <v>171</v>
      </c>
      <c r="H16" s="892"/>
      <c r="I16" s="892"/>
      <c r="J16" s="892"/>
      <c r="K16" s="892"/>
      <c r="L16" s="892"/>
      <c r="M16" s="892"/>
      <c r="N16" s="893"/>
      <c r="O16" s="793" t="s">
        <v>145</v>
      </c>
      <c r="P16" s="793"/>
      <c r="Q16" s="793"/>
      <c r="R16" s="793"/>
      <c r="S16" s="793"/>
      <c r="T16" s="793"/>
    </row>
    <row r="17" spans="1:20" ht="30" customHeight="1" x14ac:dyDescent="0.4">
      <c r="A17" s="894"/>
      <c r="B17" s="895"/>
      <c r="C17" s="895"/>
      <c r="D17" s="895"/>
      <c r="E17" s="895"/>
      <c r="F17" s="896"/>
      <c r="G17" s="894"/>
      <c r="H17" s="895"/>
      <c r="I17" s="895"/>
      <c r="J17" s="895"/>
      <c r="K17" s="895"/>
      <c r="L17" s="895"/>
      <c r="M17" s="895"/>
      <c r="N17" s="896"/>
      <c r="O17" s="885" t="s">
        <v>1</v>
      </c>
      <c r="P17" s="885"/>
      <c r="Q17" s="885"/>
      <c r="R17" s="885" t="s">
        <v>0</v>
      </c>
      <c r="S17" s="885"/>
      <c r="T17" s="885"/>
    </row>
    <row r="18" spans="1:20" ht="54" customHeight="1" x14ac:dyDescent="0.4">
      <c r="A18" s="897"/>
      <c r="B18" s="898"/>
      <c r="C18" s="898"/>
      <c r="D18" s="898"/>
      <c r="E18" s="898"/>
      <c r="F18" s="899"/>
      <c r="G18" s="897"/>
      <c r="H18" s="898"/>
      <c r="I18" s="898"/>
      <c r="J18" s="898"/>
      <c r="K18" s="898"/>
      <c r="L18" s="898"/>
      <c r="M18" s="898"/>
      <c r="N18" s="899"/>
      <c r="O18" s="138" t="s">
        <v>169</v>
      </c>
      <c r="P18" s="138" t="s">
        <v>170</v>
      </c>
      <c r="Q18" s="138" t="s">
        <v>172</v>
      </c>
      <c r="R18" s="138" t="s">
        <v>169</v>
      </c>
      <c r="S18" s="138" t="s">
        <v>170</v>
      </c>
      <c r="T18" s="138" t="s">
        <v>172</v>
      </c>
    </row>
    <row r="19" spans="1:20" ht="49.5" customHeight="1" x14ac:dyDescent="0.4">
      <c r="A19" s="888">
        <f>'MAPA DE RIESGOS'!E109</f>
        <v>0</v>
      </c>
      <c r="B19" s="889"/>
      <c r="C19" s="889"/>
      <c r="D19" s="889"/>
      <c r="E19" s="889"/>
      <c r="F19" s="890"/>
      <c r="G19" s="125" t="s">
        <v>77</v>
      </c>
      <c r="H19" s="888">
        <f>'MAPA DE RIESGOS'!J109</f>
        <v>0</v>
      </c>
      <c r="I19" s="889"/>
      <c r="J19" s="889"/>
      <c r="K19" s="889"/>
      <c r="L19" s="889"/>
      <c r="M19" s="889"/>
      <c r="N19" s="889"/>
      <c r="O19" s="98"/>
      <c r="P19" s="98"/>
      <c r="Q19" s="95"/>
      <c r="R19" s="95"/>
      <c r="S19" s="95"/>
      <c r="T19" s="95"/>
    </row>
    <row r="20" spans="1:20" ht="50.1" customHeight="1" x14ac:dyDescent="0.4">
      <c r="A20" s="888">
        <f>'MAPA DE RIESGOS'!E110</f>
        <v>0</v>
      </c>
      <c r="B20" s="889"/>
      <c r="C20" s="889"/>
      <c r="D20" s="889"/>
      <c r="E20" s="889"/>
      <c r="F20" s="890"/>
      <c r="G20" s="125" t="s">
        <v>78</v>
      </c>
      <c r="H20" s="888">
        <f>'MAPA DE RIESGOS'!J110</f>
        <v>0</v>
      </c>
      <c r="I20" s="889"/>
      <c r="J20" s="889"/>
      <c r="K20" s="889"/>
      <c r="L20" s="889"/>
      <c r="M20" s="889"/>
      <c r="N20" s="889"/>
      <c r="O20" s="98"/>
      <c r="P20" s="98"/>
      <c r="Q20" s="95"/>
      <c r="R20" s="95"/>
      <c r="S20" s="95"/>
      <c r="T20" s="95"/>
    </row>
    <row r="21" spans="1:20" ht="50.1" customHeight="1" x14ac:dyDescent="0.4">
      <c r="A21" s="888">
        <f>'MAPA DE RIESGOS'!E111</f>
        <v>0</v>
      </c>
      <c r="B21" s="889"/>
      <c r="C21" s="889"/>
      <c r="D21" s="889"/>
      <c r="E21" s="889"/>
      <c r="F21" s="890"/>
      <c r="G21" s="125" t="s">
        <v>79</v>
      </c>
      <c r="H21" s="888">
        <f>'MAPA DE RIESGOS'!J111</f>
        <v>0</v>
      </c>
      <c r="I21" s="889"/>
      <c r="J21" s="889"/>
      <c r="K21" s="889"/>
      <c r="L21" s="889"/>
      <c r="M21" s="889"/>
      <c r="N21" s="889"/>
      <c r="O21" s="98"/>
      <c r="P21" s="98"/>
      <c r="Q21" s="95"/>
      <c r="R21" s="95"/>
      <c r="S21" s="95"/>
      <c r="T21" s="95"/>
    </row>
    <row r="22" spans="1:20" ht="50.1" customHeight="1" x14ac:dyDescent="0.4">
      <c r="A22" s="888">
        <f>'MAPA DE RIESGOS'!E112</f>
        <v>0</v>
      </c>
      <c r="B22" s="889"/>
      <c r="C22" s="889"/>
      <c r="D22" s="889"/>
      <c r="E22" s="889"/>
      <c r="F22" s="890"/>
      <c r="G22" s="125" t="s">
        <v>80</v>
      </c>
      <c r="H22" s="888">
        <f>'MAPA DE RIESGOS'!J112</f>
        <v>0</v>
      </c>
      <c r="I22" s="889"/>
      <c r="J22" s="889"/>
      <c r="K22" s="889"/>
      <c r="L22" s="889"/>
      <c r="M22" s="889"/>
      <c r="N22" s="889"/>
      <c r="O22" s="98"/>
      <c r="P22" s="98"/>
      <c r="Q22" s="95"/>
      <c r="R22" s="95"/>
      <c r="S22" s="95"/>
      <c r="T22" s="95"/>
    </row>
    <row r="23" spans="1:20" ht="50.1" customHeight="1" x14ac:dyDescent="0.4">
      <c r="A23" s="888">
        <f>'MAPA DE RIESGOS'!E113</f>
        <v>0</v>
      </c>
      <c r="B23" s="889"/>
      <c r="C23" s="889"/>
      <c r="D23" s="889"/>
      <c r="E23" s="889"/>
      <c r="F23" s="890"/>
      <c r="G23" s="125" t="s">
        <v>81</v>
      </c>
      <c r="H23" s="888">
        <f>'MAPA DE RIESGOS'!J113</f>
        <v>0</v>
      </c>
      <c r="I23" s="889"/>
      <c r="J23" s="889"/>
      <c r="K23" s="889"/>
      <c r="L23" s="889"/>
      <c r="M23" s="889"/>
      <c r="N23" s="889"/>
      <c r="O23" s="98"/>
      <c r="P23" s="98"/>
      <c r="Q23" s="95"/>
      <c r="R23" s="95"/>
      <c r="S23" s="95"/>
      <c r="T23" s="95"/>
    </row>
    <row r="24" spans="1:20" ht="30" customHeight="1" x14ac:dyDescent="0.4">
      <c r="A24" s="33"/>
      <c r="B24" s="33"/>
      <c r="C24" s="34"/>
      <c r="D24" s="34"/>
      <c r="E24" s="34"/>
      <c r="F24" s="34"/>
      <c r="G24" s="34"/>
      <c r="H24" s="34"/>
      <c r="I24" s="34"/>
      <c r="J24" s="34"/>
      <c r="K24" s="34"/>
      <c r="L24" s="34"/>
      <c r="M24" s="34"/>
      <c r="N24" s="34"/>
      <c r="O24" s="45"/>
      <c r="P24" s="46"/>
      <c r="Q24" s="46"/>
      <c r="R24" s="46"/>
      <c r="S24" s="46"/>
      <c r="T24" s="46"/>
    </row>
    <row r="25" spans="1:20" ht="30" customHeight="1" x14ac:dyDescent="0.4">
      <c r="A25" s="36"/>
      <c r="B25" s="36"/>
      <c r="C25" s="37"/>
      <c r="D25" s="37"/>
      <c r="E25" s="49"/>
      <c r="F25" s="49"/>
      <c r="G25" s="49"/>
      <c r="H25" s="49"/>
      <c r="I25" s="49"/>
      <c r="J25" s="38"/>
      <c r="K25" s="38"/>
      <c r="L25" s="39"/>
      <c r="M25" s="39"/>
      <c r="N25" s="40"/>
      <c r="O25" s="50"/>
      <c r="P25" s="51"/>
      <c r="Q25" s="51"/>
      <c r="R25" s="51"/>
      <c r="S25" s="51"/>
      <c r="T25" s="51"/>
    </row>
    <row r="26" spans="1:20" ht="54" customHeight="1" x14ac:dyDescent="0.4">
      <c r="A26" s="858" t="s">
        <v>173</v>
      </c>
      <c r="B26" s="858"/>
      <c r="C26" s="858"/>
      <c r="D26" s="858"/>
      <c r="E26" s="858"/>
      <c r="F26" s="858"/>
      <c r="G26" s="859"/>
      <c r="H26" s="118">
        <f>COUNTIF(O19:O23,"x")</f>
        <v>0</v>
      </c>
      <c r="I26" s="36"/>
      <c r="J26" s="36"/>
      <c r="K26" s="36"/>
      <c r="L26" s="39"/>
      <c r="M26" s="39"/>
      <c r="N26" s="52"/>
      <c r="O26" s="53"/>
      <c r="P26" s="54"/>
      <c r="Q26" s="54"/>
      <c r="R26" s="54"/>
      <c r="S26" s="54"/>
      <c r="T26" s="54"/>
    </row>
    <row r="27" spans="1:20" ht="54" customHeight="1" x14ac:dyDescent="0.4">
      <c r="A27" s="858" t="s">
        <v>174</v>
      </c>
      <c r="B27" s="858"/>
      <c r="C27" s="858"/>
      <c r="D27" s="858"/>
      <c r="E27" s="858"/>
      <c r="F27" s="858"/>
      <c r="G27" s="859"/>
      <c r="H27" s="118">
        <f>COUNTIF(P19:P23,"x")</f>
        <v>0</v>
      </c>
      <c r="I27" s="36"/>
      <c r="J27" s="36"/>
      <c r="K27" s="36"/>
      <c r="L27" s="39"/>
      <c r="M27" s="39"/>
      <c r="N27" s="52"/>
      <c r="O27" s="53"/>
      <c r="P27" s="54"/>
      <c r="Q27" s="54"/>
      <c r="R27" s="54"/>
      <c r="S27" s="54"/>
      <c r="T27" s="54"/>
    </row>
    <row r="28" spans="1:20" ht="54" customHeight="1" x14ac:dyDescent="0.4">
      <c r="A28" s="858" t="s">
        <v>175</v>
      </c>
      <c r="B28" s="858"/>
      <c r="C28" s="858"/>
      <c r="D28" s="858"/>
      <c r="E28" s="858"/>
      <c r="F28" s="858"/>
      <c r="G28" s="859"/>
      <c r="H28" s="118">
        <f>COUNTIF(Q19:Q23,"x")</f>
        <v>0</v>
      </c>
      <c r="I28" s="36"/>
      <c r="J28" s="36"/>
      <c r="K28" s="36"/>
      <c r="L28" s="39"/>
      <c r="M28" s="39"/>
      <c r="N28" s="52"/>
      <c r="O28" s="53"/>
      <c r="P28" s="54"/>
      <c r="Q28" s="54"/>
      <c r="R28" s="54"/>
      <c r="S28" s="54"/>
      <c r="T28" s="54"/>
    </row>
    <row r="29" spans="1:20" ht="54" customHeight="1" x14ac:dyDescent="0.4">
      <c r="A29" s="858" t="s">
        <v>176</v>
      </c>
      <c r="B29" s="858"/>
      <c r="C29" s="858"/>
      <c r="D29" s="858"/>
      <c r="E29" s="858"/>
      <c r="F29" s="858"/>
      <c r="G29" s="859"/>
      <c r="H29" s="118">
        <f>COUNTIF(R19:R23,"x")</f>
        <v>0</v>
      </c>
      <c r="I29" s="40"/>
      <c r="J29" s="40"/>
      <c r="K29" s="40"/>
      <c r="L29" s="55"/>
      <c r="M29" s="55"/>
      <c r="N29" s="55"/>
      <c r="O29" s="56"/>
      <c r="P29" s="57"/>
      <c r="Q29" s="57"/>
      <c r="R29" s="57"/>
      <c r="S29" s="57"/>
      <c r="T29" s="57"/>
    </row>
    <row r="30" spans="1:20" ht="54" customHeight="1" x14ac:dyDescent="0.4">
      <c r="A30" s="858" t="s">
        <v>177</v>
      </c>
      <c r="B30" s="858"/>
      <c r="C30" s="858"/>
      <c r="D30" s="858"/>
      <c r="E30" s="858"/>
      <c r="F30" s="858"/>
      <c r="G30" s="859"/>
      <c r="H30" s="118">
        <f>COUNTIF(S19:S23,"x")</f>
        <v>0</v>
      </c>
      <c r="I30" s="40"/>
      <c r="J30" s="40"/>
      <c r="K30" s="40"/>
      <c r="L30" s="55"/>
      <c r="M30" s="55"/>
      <c r="N30" s="55"/>
      <c r="O30" s="56"/>
      <c r="P30" s="57"/>
      <c r="Q30" s="57"/>
      <c r="R30" s="57"/>
      <c r="S30" s="57"/>
      <c r="T30" s="57"/>
    </row>
    <row r="31" spans="1:20" ht="54" customHeight="1" x14ac:dyDescent="0.4">
      <c r="A31" s="858" t="s">
        <v>178</v>
      </c>
      <c r="B31" s="858"/>
      <c r="C31" s="858"/>
      <c r="D31" s="858"/>
      <c r="E31" s="858"/>
      <c r="F31" s="858"/>
      <c r="G31" s="859"/>
      <c r="H31" s="118">
        <f>COUNTIF(T19:T23,"x")</f>
        <v>0</v>
      </c>
      <c r="I31" s="40"/>
      <c r="J31" s="40"/>
      <c r="K31" s="40"/>
      <c r="L31" s="55"/>
      <c r="M31" s="55"/>
      <c r="N31" s="55"/>
      <c r="O31" s="56"/>
      <c r="P31" s="57"/>
      <c r="Q31" s="57"/>
      <c r="R31" s="57"/>
      <c r="S31" s="57"/>
      <c r="T31" s="57"/>
    </row>
    <row r="32" spans="1:20" ht="30" customHeight="1" x14ac:dyDescent="0.4">
      <c r="A32" s="73"/>
      <c r="B32" s="73"/>
      <c r="C32" s="73"/>
      <c r="D32" s="73"/>
      <c r="E32" s="73"/>
      <c r="F32" s="73"/>
      <c r="G32" s="73"/>
      <c r="H32" s="61"/>
      <c r="I32" s="40"/>
      <c r="J32" s="40"/>
      <c r="K32" s="40"/>
      <c r="L32" s="55"/>
      <c r="M32" s="55"/>
      <c r="N32" s="55"/>
      <c r="O32" s="56"/>
      <c r="P32" s="57"/>
      <c r="Q32" s="57"/>
      <c r="R32" s="57"/>
      <c r="S32" s="57"/>
      <c r="T32" s="57"/>
    </row>
    <row r="33" spans="1:20" ht="78" customHeight="1" x14ac:dyDescent="0.4">
      <c r="A33" s="860" t="s">
        <v>82</v>
      </c>
      <c r="B33" s="860"/>
      <c r="C33" s="860"/>
      <c r="D33" s="860"/>
      <c r="E33" s="860"/>
      <c r="F33" s="860"/>
      <c r="G33" s="860"/>
      <c r="H33" s="860"/>
      <c r="I33" s="860"/>
      <c r="J33" s="860"/>
      <c r="K33" s="860"/>
      <c r="L33" s="860"/>
      <c r="M33" s="860"/>
      <c r="N33" s="860"/>
      <c r="O33" s="860"/>
      <c r="P33" s="860"/>
      <c r="Q33" s="860"/>
      <c r="R33" s="860"/>
      <c r="S33" s="860"/>
      <c r="T33" s="860"/>
    </row>
    <row r="34" spans="1:20" ht="78" customHeight="1" x14ac:dyDescent="0.4">
      <c r="A34" s="861" t="s">
        <v>157</v>
      </c>
      <c r="B34" s="862"/>
      <c r="C34" s="862"/>
      <c r="D34" s="862"/>
      <c r="E34" s="862"/>
      <c r="F34" s="862"/>
      <c r="G34" s="862"/>
      <c r="H34" s="862"/>
      <c r="I34" s="862"/>
      <c r="J34" s="862"/>
      <c r="K34" s="862"/>
      <c r="L34" s="862"/>
      <c r="M34" s="862"/>
      <c r="N34" s="862"/>
      <c r="O34" s="862"/>
      <c r="P34" s="862"/>
      <c r="Q34" s="862"/>
      <c r="R34" s="862"/>
      <c r="S34" s="862"/>
      <c r="T34" s="863"/>
    </row>
    <row r="35" spans="1:20" ht="106.5" customHeight="1" thickBot="1" x14ac:dyDescent="0.45">
      <c r="A35" s="837" t="s">
        <v>83</v>
      </c>
      <c r="B35" s="837"/>
      <c r="C35" s="837"/>
      <c r="D35" s="837"/>
      <c r="E35" s="837"/>
      <c r="F35" s="837"/>
      <c r="G35" s="837"/>
      <c r="H35" s="137" t="s">
        <v>84</v>
      </c>
      <c r="I35" s="120" t="s">
        <v>85</v>
      </c>
      <c r="J35" s="138" t="s">
        <v>147</v>
      </c>
      <c r="K35" s="120" t="s">
        <v>86</v>
      </c>
      <c r="L35" s="138" t="s">
        <v>147</v>
      </c>
      <c r="M35" s="120" t="s">
        <v>87</v>
      </c>
      <c r="N35" s="138" t="s">
        <v>147</v>
      </c>
      <c r="O35" s="138" t="s">
        <v>88</v>
      </c>
      <c r="P35" s="838" t="s">
        <v>147</v>
      </c>
      <c r="Q35" s="839"/>
      <c r="R35" s="138" t="s">
        <v>89</v>
      </c>
      <c r="S35" s="840" t="s">
        <v>147</v>
      </c>
      <c r="T35" s="840"/>
    </row>
    <row r="36" spans="1:20" ht="60" customHeight="1" x14ac:dyDescent="0.4">
      <c r="A36" s="841" t="s">
        <v>161</v>
      </c>
      <c r="B36" s="842"/>
      <c r="C36" s="842"/>
      <c r="D36" s="842"/>
      <c r="E36" s="843"/>
      <c r="F36" s="849" t="s">
        <v>111</v>
      </c>
      <c r="G36" s="850"/>
      <c r="H36" s="121">
        <v>15</v>
      </c>
      <c r="I36" s="738"/>
      <c r="J36" s="739"/>
      <c r="K36" s="738"/>
      <c r="L36" s="739"/>
      <c r="M36" s="738"/>
      <c r="N36" s="738"/>
      <c r="O36" s="738"/>
      <c r="P36" s="784"/>
      <c r="Q36" s="738"/>
      <c r="R36" s="738"/>
      <c r="S36" s="784"/>
      <c r="T36" s="738"/>
    </row>
    <row r="37" spans="1:20" ht="60" customHeight="1" thickBot="1" x14ac:dyDescent="0.45">
      <c r="A37" s="846"/>
      <c r="B37" s="847"/>
      <c r="C37" s="847"/>
      <c r="D37" s="847"/>
      <c r="E37" s="848"/>
      <c r="F37" s="853" t="s">
        <v>112</v>
      </c>
      <c r="G37" s="854"/>
      <c r="H37" s="122">
        <v>0</v>
      </c>
      <c r="I37" s="740"/>
      <c r="J37" s="740"/>
      <c r="K37" s="740"/>
      <c r="L37" s="740"/>
      <c r="M37" s="740"/>
      <c r="N37" s="740"/>
      <c r="O37" s="740"/>
      <c r="P37" s="741"/>
      <c r="Q37" s="739"/>
      <c r="R37" s="740"/>
      <c r="S37" s="741"/>
      <c r="T37" s="739"/>
    </row>
    <row r="38" spans="1:20" ht="60" customHeight="1" x14ac:dyDescent="0.4">
      <c r="A38" s="841" t="s">
        <v>164</v>
      </c>
      <c r="B38" s="842"/>
      <c r="C38" s="842"/>
      <c r="D38" s="842"/>
      <c r="E38" s="843"/>
      <c r="F38" s="849" t="s">
        <v>111</v>
      </c>
      <c r="G38" s="850"/>
      <c r="H38" s="121">
        <v>15</v>
      </c>
      <c r="I38" s="738"/>
      <c r="J38" s="738"/>
      <c r="K38" s="738"/>
      <c r="L38" s="738"/>
      <c r="M38" s="738"/>
      <c r="N38" s="738"/>
      <c r="O38" s="738"/>
      <c r="P38" s="784"/>
      <c r="Q38" s="738"/>
      <c r="R38" s="738"/>
      <c r="S38" s="784"/>
      <c r="T38" s="738"/>
    </row>
    <row r="39" spans="1:20" ht="60" customHeight="1" thickBot="1" x14ac:dyDescent="0.45">
      <c r="A39" s="846"/>
      <c r="B39" s="847"/>
      <c r="C39" s="847"/>
      <c r="D39" s="847"/>
      <c r="E39" s="848"/>
      <c r="F39" s="853" t="s">
        <v>112</v>
      </c>
      <c r="G39" s="854"/>
      <c r="H39" s="122">
        <v>0</v>
      </c>
      <c r="I39" s="740"/>
      <c r="J39" s="740"/>
      <c r="K39" s="740"/>
      <c r="L39" s="740"/>
      <c r="M39" s="740"/>
      <c r="N39" s="740"/>
      <c r="O39" s="740"/>
      <c r="P39" s="741"/>
      <c r="Q39" s="739"/>
      <c r="R39" s="740"/>
      <c r="S39" s="741"/>
      <c r="T39" s="739"/>
    </row>
    <row r="40" spans="1:20" ht="60" customHeight="1" x14ac:dyDescent="0.4">
      <c r="A40" s="841" t="s">
        <v>160</v>
      </c>
      <c r="B40" s="842"/>
      <c r="C40" s="842"/>
      <c r="D40" s="842"/>
      <c r="E40" s="843"/>
      <c r="F40" s="849" t="s">
        <v>90</v>
      </c>
      <c r="G40" s="850"/>
      <c r="H40" s="121">
        <v>15</v>
      </c>
      <c r="I40" s="738"/>
      <c r="J40" s="738"/>
      <c r="K40" s="738"/>
      <c r="L40" s="738"/>
      <c r="M40" s="738"/>
      <c r="N40" s="738"/>
      <c r="O40" s="738"/>
      <c r="P40" s="784"/>
      <c r="Q40" s="738"/>
      <c r="R40" s="738"/>
      <c r="S40" s="784"/>
      <c r="T40" s="738"/>
    </row>
    <row r="41" spans="1:20" ht="60" customHeight="1" thickBot="1" x14ac:dyDescent="0.45">
      <c r="A41" s="846"/>
      <c r="B41" s="847"/>
      <c r="C41" s="847"/>
      <c r="D41" s="847"/>
      <c r="E41" s="848"/>
      <c r="F41" s="853" t="s">
        <v>91</v>
      </c>
      <c r="G41" s="854"/>
      <c r="H41" s="122">
        <v>0</v>
      </c>
      <c r="I41" s="740"/>
      <c r="J41" s="740"/>
      <c r="K41" s="740"/>
      <c r="L41" s="740"/>
      <c r="M41" s="740"/>
      <c r="N41" s="740"/>
      <c r="O41" s="740"/>
      <c r="P41" s="741"/>
      <c r="Q41" s="739"/>
      <c r="R41" s="740"/>
      <c r="S41" s="741"/>
      <c r="T41" s="739"/>
    </row>
    <row r="42" spans="1:20" ht="60" customHeight="1" x14ac:dyDescent="0.4">
      <c r="A42" s="841" t="s">
        <v>167</v>
      </c>
      <c r="B42" s="842"/>
      <c r="C42" s="842"/>
      <c r="D42" s="842"/>
      <c r="E42" s="843"/>
      <c r="F42" s="849" t="s">
        <v>92</v>
      </c>
      <c r="G42" s="850"/>
      <c r="H42" s="121">
        <v>15</v>
      </c>
      <c r="I42" s="738"/>
      <c r="J42" s="738"/>
      <c r="K42" s="738"/>
      <c r="L42" s="738"/>
      <c r="M42" s="738"/>
      <c r="N42" s="738"/>
      <c r="O42" s="738"/>
      <c r="P42" s="784"/>
      <c r="Q42" s="738"/>
      <c r="R42" s="738"/>
      <c r="S42" s="784"/>
      <c r="T42" s="738"/>
    </row>
    <row r="43" spans="1:20" ht="60" customHeight="1" thickBot="1" x14ac:dyDescent="0.45">
      <c r="A43" s="855"/>
      <c r="B43" s="856"/>
      <c r="C43" s="856"/>
      <c r="D43" s="856"/>
      <c r="E43" s="857"/>
      <c r="F43" s="853" t="s">
        <v>93</v>
      </c>
      <c r="G43" s="854"/>
      <c r="H43" s="123">
        <v>10</v>
      </c>
      <c r="I43" s="739"/>
      <c r="J43" s="739"/>
      <c r="K43" s="739"/>
      <c r="L43" s="739"/>
      <c r="M43" s="739"/>
      <c r="N43" s="739"/>
      <c r="O43" s="739"/>
      <c r="P43" s="741"/>
      <c r="Q43" s="739"/>
      <c r="R43" s="739"/>
      <c r="S43" s="741"/>
      <c r="T43" s="739"/>
    </row>
    <row r="44" spans="1:20" ht="60" customHeight="1" thickBot="1" x14ac:dyDescent="0.45">
      <c r="A44" s="846"/>
      <c r="B44" s="847"/>
      <c r="C44" s="847"/>
      <c r="D44" s="847"/>
      <c r="E44" s="848"/>
      <c r="F44" s="853" t="s">
        <v>168</v>
      </c>
      <c r="G44" s="854"/>
      <c r="H44" s="122">
        <v>0</v>
      </c>
      <c r="I44" s="740"/>
      <c r="J44" s="740"/>
      <c r="K44" s="740"/>
      <c r="L44" s="740"/>
      <c r="M44" s="740"/>
      <c r="N44" s="740"/>
      <c r="O44" s="740"/>
      <c r="P44" s="741"/>
      <c r="Q44" s="739"/>
      <c r="R44" s="740"/>
      <c r="S44" s="741"/>
      <c r="T44" s="739"/>
    </row>
    <row r="45" spans="1:20" ht="60" customHeight="1" x14ac:dyDescent="0.4">
      <c r="A45" s="841" t="s">
        <v>166</v>
      </c>
      <c r="B45" s="842"/>
      <c r="C45" s="842"/>
      <c r="D45" s="842"/>
      <c r="E45" s="843"/>
      <c r="F45" s="849" t="s">
        <v>111</v>
      </c>
      <c r="G45" s="850"/>
      <c r="H45" s="121">
        <v>15</v>
      </c>
      <c r="I45" s="738"/>
      <c r="J45" s="738"/>
      <c r="K45" s="738"/>
      <c r="L45" s="738"/>
      <c r="M45" s="738"/>
      <c r="N45" s="738"/>
      <c r="O45" s="738"/>
      <c r="P45" s="784"/>
      <c r="Q45" s="738"/>
      <c r="R45" s="738"/>
      <c r="S45" s="784"/>
      <c r="T45" s="738"/>
    </row>
    <row r="46" spans="1:20" ht="60" customHeight="1" thickBot="1" x14ac:dyDescent="0.45">
      <c r="A46" s="846"/>
      <c r="B46" s="847"/>
      <c r="C46" s="847"/>
      <c r="D46" s="847"/>
      <c r="E46" s="848"/>
      <c r="F46" s="853" t="s">
        <v>112</v>
      </c>
      <c r="G46" s="854"/>
      <c r="H46" s="122">
        <v>0</v>
      </c>
      <c r="I46" s="740"/>
      <c r="J46" s="740"/>
      <c r="K46" s="740"/>
      <c r="L46" s="740"/>
      <c r="M46" s="740"/>
      <c r="N46" s="740"/>
      <c r="O46" s="740"/>
      <c r="P46" s="742"/>
      <c r="Q46" s="740"/>
      <c r="R46" s="740"/>
      <c r="S46" s="742"/>
      <c r="T46" s="740"/>
    </row>
    <row r="47" spans="1:20" ht="80.099999999999994" customHeight="1" x14ac:dyDescent="0.4">
      <c r="A47" s="841" t="s">
        <v>163</v>
      </c>
      <c r="B47" s="842"/>
      <c r="C47" s="842"/>
      <c r="D47" s="842"/>
      <c r="E47" s="843"/>
      <c r="F47" s="849" t="s">
        <v>94</v>
      </c>
      <c r="G47" s="850"/>
      <c r="H47" s="121">
        <v>15</v>
      </c>
      <c r="I47" s="738"/>
      <c r="J47" s="738"/>
      <c r="K47" s="738"/>
      <c r="L47" s="738"/>
      <c r="M47" s="738"/>
      <c r="N47" s="738"/>
      <c r="O47" s="738"/>
      <c r="P47" s="784"/>
      <c r="Q47" s="738"/>
      <c r="R47" s="738"/>
      <c r="S47" s="784"/>
      <c r="T47" s="738"/>
    </row>
    <row r="48" spans="1:20" ht="80.099999999999994" customHeight="1" thickBot="1" x14ac:dyDescent="0.45">
      <c r="A48" s="846"/>
      <c r="B48" s="847"/>
      <c r="C48" s="847"/>
      <c r="D48" s="847"/>
      <c r="E48" s="848"/>
      <c r="F48" s="853" t="s">
        <v>95</v>
      </c>
      <c r="G48" s="854"/>
      <c r="H48" s="122">
        <v>5</v>
      </c>
      <c r="I48" s="740"/>
      <c r="J48" s="740"/>
      <c r="K48" s="740"/>
      <c r="L48" s="740"/>
      <c r="M48" s="740"/>
      <c r="N48" s="740"/>
      <c r="O48" s="740"/>
      <c r="P48" s="742"/>
      <c r="Q48" s="740"/>
      <c r="R48" s="740"/>
      <c r="S48" s="742"/>
      <c r="T48" s="740"/>
    </row>
    <row r="49" spans="1:20" ht="60" customHeight="1" x14ac:dyDescent="0.4">
      <c r="A49" s="841" t="s">
        <v>182</v>
      </c>
      <c r="B49" s="842"/>
      <c r="C49" s="842"/>
      <c r="D49" s="842"/>
      <c r="E49" s="843"/>
      <c r="F49" s="849" t="s">
        <v>96</v>
      </c>
      <c r="G49" s="850"/>
      <c r="H49" s="121">
        <v>10</v>
      </c>
      <c r="I49" s="738"/>
      <c r="J49" s="738"/>
      <c r="K49" s="738"/>
      <c r="L49" s="738"/>
      <c r="M49" s="738"/>
      <c r="N49" s="738"/>
      <c r="O49" s="738"/>
      <c r="P49" s="741"/>
      <c r="Q49" s="739"/>
      <c r="R49" s="738"/>
      <c r="S49" s="741"/>
      <c r="T49" s="739"/>
    </row>
    <row r="50" spans="1:20" ht="60" customHeight="1" x14ac:dyDescent="0.4">
      <c r="A50" s="844"/>
      <c r="B50" s="830"/>
      <c r="C50" s="830"/>
      <c r="D50" s="830"/>
      <c r="E50" s="845"/>
      <c r="F50" s="851" t="s">
        <v>97</v>
      </c>
      <c r="G50" s="852"/>
      <c r="H50" s="124">
        <v>5</v>
      </c>
      <c r="I50" s="739"/>
      <c r="J50" s="739"/>
      <c r="K50" s="739"/>
      <c r="L50" s="739"/>
      <c r="M50" s="739"/>
      <c r="N50" s="739"/>
      <c r="O50" s="739"/>
      <c r="P50" s="741"/>
      <c r="Q50" s="739"/>
      <c r="R50" s="739"/>
      <c r="S50" s="741"/>
      <c r="T50" s="739"/>
    </row>
    <row r="51" spans="1:20" ht="60" customHeight="1" thickBot="1" x14ac:dyDescent="0.45">
      <c r="A51" s="846"/>
      <c r="B51" s="847"/>
      <c r="C51" s="847"/>
      <c r="D51" s="847"/>
      <c r="E51" s="848"/>
      <c r="F51" s="853" t="s">
        <v>98</v>
      </c>
      <c r="G51" s="854"/>
      <c r="H51" s="122">
        <v>0</v>
      </c>
      <c r="I51" s="740"/>
      <c r="J51" s="740"/>
      <c r="K51" s="740"/>
      <c r="L51" s="740"/>
      <c r="M51" s="740"/>
      <c r="N51" s="740"/>
      <c r="O51" s="740"/>
      <c r="P51" s="742"/>
      <c r="Q51" s="740"/>
      <c r="R51" s="740"/>
      <c r="S51" s="742"/>
      <c r="T51" s="740"/>
    </row>
    <row r="52" spans="1:20" ht="30" customHeight="1" x14ac:dyDescent="0.4">
      <c r="A52" s="826" t="s">
        <v>99</v>
      </c>
      <c r="B52" s="826"/>
      <c r="C52" s="826"/>
      <c r="D52" s="826"/>
      <c r="E52" s="826"/>
      <c r="F52" s="826"/>
      <c r="G52" s="826"/>
      <c r="H52" s="91">
        <f>H36+H38+H40+H42+H45+H47+H49</f>
        <v>100</v>
      </c>
      <c r="I52" s="827">
        <f>SUM(I36:I51)</f>
        <v>0</v>
      </c>
      <c r="J52" s="828"/>
      <c r="K52" s="827">
        <f>SUM(K36:K51)</f>
        <v>0</v>
      </c>
      <c r="L52" s="828"/>
      <c r="M52" s="827">
        <f>SUM(M36:M51)</f>
        <v>0</v>
      </c>
      <c r="N52" s="828"/>
      <c r="O52" s="782">
        <f>SUM(O36:O51)</f>
        <v>0</v>
      </c>
      <c r="P52" s="782"/>
      <c r="Q52" s="782"/>
      <c r="R52" s="782">
        <f>SUM(R36:R51)</f>
        <v>0</v>
      </c>
      <c r="S52" s="782"/>
      <c r="T52" s="782"/>
    </row>
    <row r="53" spans="1:20" ht="60" customHeight="1" x14ac:dyDescent="0.4">
      <c r="A53" s="793" t="s">
        <v>158</v>
      </c>
      <c r="B53" s="793"/>
      <c r="C53" s="793"/>
      <c r="D53" s="793"/>
      <c r="E53" s="793"/>
      <c r="F53" s="793"/>
      <c r="G53" s="793"/>
      <c r="H53" s="793"/>
      <c r="I53" s="793"/>
      <c r="J53" s="793"/>
      <c r="K53" s="793"/>
      <c r="L53" s="793"/>
      <c r="M53" s="793"/>
      <c r="N53" s="793"/>
      <c r="O53" s="793"/>
      <c r="P53" s="793"/>
      <c r="Q53" s="793"/>
      <c r="R53" s="793"/>
      <c r="S53" s="793"/>
      <c r="T53" s="793"/>
    </row>
    <row r="54" spans="1:20" ht="106.5" customHeight="1" x14ac:dyDescent="0.4">
      <c r="A54" s="837" t="s">
        <v>83</v>
      </c>
      <c r="B54" s="837"/>
      <c r="C54" s="837"/>
      <c r="D54" s="837"/>
      <c r="E54" s="837"/>
      <c r="F54" s="837"/>
      <c r="G54" s="837"/>
      <c r="H54" s="137" t="s">
        <v>84</v>
      </c>
      <c r="I54" s="120" t="s">
        <v>85</v>
      </c>
      <c r="J54" s="138" t="s">
        <v>147</v>
      </c>
      <c r="K54" s="120" t="s">
        <v>86</v>
      </c>
      <c r="L54" s="138" t="s">
        <v>147</v>
      </c>
      <c r="M54" s="120" t="s">
        <v>87</v>
      </c>
      <c r="N54" s="138" t="s">
        <v>147</v>
      </c>
      <c r="O54" s="138" t="s">
        <v>88</v>
      </c>
      <c r="P54" s="838" t="s">
        <v>147</v>
      </c>
      <c r="Q54" s="839"/>
      <c r="R54" s="138" t="s">
        <v>89</v>
      </c>
      <c r="S54" s="840" t="s">
        <v>147</v>
      </c>
      <c r="T54" s="840"/>
    </row>
    <row r="55" spans="1:20" ht="60" customHeight="1" x14ac:dyDescent="0.4">
      <c r="A55" s="830" t="s">
        <v>148</v>
      </c>
      <c r="B55" s="830"/>
      <c r="C55" s="830"/>
      <c r="D55" s="830"/>
      <c r="E55" s="830"/>
      <c r="F55" s="732" t="s">
        <v>162</v>
      </c>
      <c r="G55" s="732"/>
      <c r="H55" s="135">
        <v>100</v>
      </c>
      <c r="I55" s="783"/>
      <c r="J55" s="822"/>
      <c r="K55" s="783"/>
      <c r="L55" s="783"/>
      <c r="M55" s="783"/>
      <c r="N55" s="783"/>
      <c r="O55" s="783"/>
      <c r="P55" s="783"/>
      <c r="Q55" s="783"/>
      <c r="R55" s="783"/>
      <c r="S55" s="783"/>
      <c r="T55" s="783"/>
    </row>
    <row r="56" spans="1:20" ht="60" customHeight="1" x14ac:dyDescent="0.4">
      <c r="A56" s="830"/>
      <c r="B56" s="830"/>
      <c r="C56" s="830"/>
      <c r="D56" s="830"/>
      <c r="E56" s="830"/>
      <c r="F56" s="732" t="s">
        <v>149</v>
      </c>
      <c r="G56" s="732"/>
      <c r="H56" s="135">
        <v>50</v>
      </c>
      <c r="I56" s="783"/>
      <c r="J56" s="823"/>
      <c r="K56" s="783"/>
      <c r="L56" s="783"/>
      <c r="M56" s="783"/>
      <c r="N56" s="783"/>
      <c r="O56" s="783"/>
      <c r="P56" s="783"/>
      <c r="Q56" s="783"/>
      <c r="R56" s="783"/>
      <c r="S56" s="783"/>
      <c r="T56" s="783"/>
    </row>
    <row r="57" spans="1:20" ht="60" customHeight="1" x14ac:dyDescent="0.4">
      <c r="A57" s="830"/>
      <c r="B57" s="830"/>
      <c r="C57" s="830"/>
      <c r="D57" s="830"/>
      <c r="E57" s="830"/>
      <c r="F57" s="732" t="s">
        <v>150</v>
      </c>
      <c r="G57" s="732"/>
      <c r="H57" s="135">
        <v>0</v>
      </c>
      <c r="I57" s="783"/>
      <c r="J57" s="824"/>
      <c r="K57" s="783"/>
      <c r="L57" s="783"/>
      <c r="M57" s="783"/>
      <c r="N57" s="783"/>
      <c r="O57" s="783"/>
      <c r="P57" s="783"/>
      <c r="Q57" s="783"/>
      <c r="R57" s="783"/>
      <c r="S57" s="783"/>
      <c r="T57" s="783"/>
    </row>
    <row r="58" spans="1:20" ht="30" customHeight="1" x14ac:dyDescent="0.4">
      <c r="A58" s="829" t="s">
        <v>99</v>
      </c>
      <c r="B58" s="829"/>
      <c r="C58" s="829"/>
      <c r="D58" s="829"/>
      <c r="E58" s="829"/>
      <c r="F58" s="829"/>
      <c r="G58" s="829"/>
      <c r="H58" s="829"/>
      <c r="I58" s="755">
        <f>I55</f>
        <v>0</v>
      </c>
      <c r="J58" s="755"/>
      <c r="K58" s="755">
        <f>K55</f>
        <v>0</v>
      </c>
      <c r="L58" s="755"/>
      <c r="M58" s="755">
        <f>M55</f>
        <v>0</v>
      </c>
      <c r="N58" s="755"/>
      <c r="O58" s="782">
        <f>O55</f>
        <v>0</v>
      </c>
      <c r="P58" s="782"/>
      <c r="Q58" s="782"/>
      <c r="R58" s="782">
        <f>R55</f>
        <v>0</v>
      </c>
      <c r="S58" s="782"/>
      <c r="T58" s="782"/>
    </row>
    <row r="59" spans="1:20" ht="60" customHeight="1" x14ac:dyDescent="0.4">
      <c r="A59" s="793" t="s">
        <v>156</v>
      </c>
      <c r="B59" s="793"/>
      <c r="C59" s="793"/>
      <c r="D59" s="793"/>
      <c r="E59" s="793"/>
      <c r="F59" s="793"/>
      <c r="G59" s="793"/>
      <c r="H59" s="793"/>
      <c r="I59" s="793"/>
      <c r="J59" s="793"/>
      <c r="K59" s="793"/>
      <c r="L59" s="793"/>
      <c r="M59" s="793"/>
      <c r="N59" s="793"/>
      <c r="O59" s="793"/>
      <c r="P59" s="793"/>
      <c r="Q59" s="793"/>
      <c r="R59" s="793"/>
      <c r="S59" s="793"/>
      <c r="T59" s="793"/>
    </row>
    <row r="60" spans="1:20" ht="60" customHeight="1" x14ac:dyDescent="0.4">
      <c r="A60" s="830" t="s">
        <v>159</v>
      </c>
      <c r="B60" s="830"/>
      <c r="C60" s="830"/>
      <c r="D60" s="830"/>
      <c r="E60" s="830"/>
      <c r="F60" s="831" t="s">
        <v>153</v>
      </c>
      <c r="G60" s="832"/>
      <c r="H60" s="833"/>
      <c r="I60" s="927">
        <f>IF(OR(AND(I52&lt;=85,I58=100),AND(I52&lt;=85,I58=50)),0,IF(OR(AND(I52&gt;=95,I58=100)),100,IF(OR(AND(I52&gt;=95,I58=50),AND(I52&lt;=94,I58=100),AND(I52&gt;=86,I58=100),AND(I52&lt;=94,I58=50),AND(I52&gt;=86,I58=50)),50,IF(OR(AND(I52&gt;=95,I58=0),AND(I52&lt;=94,I58=0),AND(I52&gt;=86,I58=0),AND(I52&lt;=85,I58=0)),0))))</f>
        <v>0</v>
      </c>
      <c r="J60" s="928"/>
      <c r="K60" s="927">
        <f t="shared" ref="K60" si="0">IF(OR(AND(K52&lt;=85,K58=100),AND(K52&lt;=85,K58=50)),0,IF(OR(AND(K52&gt;=95,K58=100)),100,IF(OR(AND(K52&gt;=95,K58=50),AND(K52&lt;=94,K58=100),AND(K52&gt;=86,K58=100),AND(K52&lt;=94,K58=50),AND(K52&gt;=86,K58=50)),50,IF(OR(AND(K52&gt;=95,K58=0),AND(K52&lt;=94,K58=0),AND(K52&gt;=86,K58=0),AND(K52&lt;=85,K58=0)),0))))</f>
        <v>0</v>
      </c>
      <c r="L60" s="928"/>
      <c r="M60" s="927">
        <f t="shared" ref="M60" si="1">IF(OR(AND(M52&lt;=85,M58=100),AND(M52&lt;=85,M58=50)),0,IF(OR(AND(M52&gt;=95,M58=100)),100,IF(OR(AND(M52&gt;=95,M58=50),AND(M52&lt;=94,M58=100),AND(M52&gt;=86,M58=100),AND(M52&lt;=94,M58=50),AND(M52&gt;=86,M58=50)),50,IF(OR(AND(M52&gt;=95,M58=0),AND(M52&lt;=94,M58=0),AND(M52&gt;=86,M58=0),AND(M52&lt;=85,M58=0)),0))))</f>
        <v>0</v>
      </c>
      <c r="N60" s="928"/>
      <c r="O60" s="927" t="str">
        <f>IF(OR(AND(O52&lt;=85,O58=100),AND(O52&lt;=85,O58=50)),"0",IF(OR(AND(O52&gt;=95,O58=100)),"100",IF(OR(AND(O52&gt;=95,O58=50),AND(O52&lt;=94,O58=100),AND(O52&gt;=86,O58=100),AND(O52&lt;=94,O58=50),AND(O52&gt;=86,O58=50)),"50",IF(OR(AND(O52&gt;=95,O58=0),AND(O52&lt;=94,O58=0),AND(O52&gt;=86,O58=0),AND(O52&lt;=85,O58=0)),"0"))))</f>
        <v>0</v>
      </c>
      <c r="P60" s="933"/>
      <c r="Q60" s="933"/>
      <c r="R60" s="927" t="str">
        <f>IF(OR(AND(R52&lt;=85,R58=100),AND(R52&lt;=85,R58=50)),"0",IF(OR(AND(R52&gt;=95,R58=100)),"100",IF(OR(AND(R52&gt;=95,R58=50),AND(R52&lt;=94,R58=100),AND(R52&gt;=86,R58=100),AND(R52&lt;=94,R58=50),AND(R52&gt;=86,R58=50)),"50",IF(OR(AND(R52&gt;=95,R58=0),AND(R52&lt;=94,R58=0),AND(R52&gt;=86,R58=0),AND(R52&lt;=85,R58=0)),"0"))))</f>
        <v>0</v>
      </c>
      <c r="S60" s="933"/>
      <c r="T60" s="933"/>
    </row>
    <row r="61" spans="1:20" ht="60" customHeight="1" x14ac:dyDescent="0.4">
      <c r="A61" s="830"/>
      <c r="B61" s="830"/>
      <c r="C61" s="830"/>
      <c r="D61" s="830"/>
      <c r="E61" s="830"/>
      <c r="F61" s="831" t="s">
        <v>154</v>
      </c>
      <c r="G61" s="832"/>
      <c r="H61" s="833"/>
      <c r="I61" s="929"/>
      <c r="J61" s="930"/>
      <c r="K61" s="929"/>
      <c r="L61" s="930"/>
      <c r="M61" s="929"/>
      <c r="N61" s="930"/>
      <c r="O61" s="929"/>
      <c r="P61" s="934"/>
      <c r="Q61" s="934"/>
      <c r="R61" s="929"/>
      <c r="S61" s="934"/>
      <c r="T61" s="934"/>
    </row>
    <row r="62" spans="1:20" ht="60" customHeight="1" x14ac:dyDescent="0.4">
      <c r="A62" s="830"/>
      <c r="B62" s="830"/>
      <c r="C62" s="830"/>
      <c r="D62" s="830"/>
      <c r="E62" s="830"/>
      <c r="F62" s="831" t="s">
        <v>155</v>
      </c>
      <c r="G62" s="832"/>
      <c r="H62" s="833"/>
      <c r="I62" s="931"/>
      <c r="J62" s="932"/>
      <c r="K62" s="931"/>
      <c r="L62" s="932"/>
      <c r="M62" s="931"/>
      <c r="N62" s="932"/>
      <c r="O62" s="931"/>
      <c r="P62" s="935"/>
      <c r="Q62" s="935"/>
      <c r="R62" s="931"/>
      <c r="S62" s="935"/>
      <c r="T62" s="935"/>
    </row>
    <row r="63" spans="1:20" ht="60" customHeight="1" x14ac:dyDescent="0.4">
      <c r="A63" s="793" t="s">
        <v>151</v>
      </c>
      <c r="B63" s="793"/>
      <c r="C63" s="793"/>
      <c r="D63" s="793"/>
      <c r="E63" s="793"/>
      <c r="F63" s="793"/>
      <c r="G63" s="793"/>
      <c r="H63" s="793"/>
      <c r="I63" s="793"/>
      <c r="J63" s="793"/>
      <c r="K63" s="793"/>
      <c r="L63" s="793"/>
      <c r="M63" s="793"/>
      <c r="N63" s="793"/>
      <c r="O63" s="793"/>
      <c r="P63" s="793"/>
      <c r="Q63" s="793"/>
      <c r="R63" s="793"/>
      <c r="S63" s="793"/>
      <c r="T63" s="793"/>
    </row>
    <row r="64" spans="1:20" ht="60" customHeight="1" x14ac:dyDescent="0.4">
      <c r="A64" s="830" t="s">
        <v>152</v>
      </c>
      <c r="B64" s="830"/>
      <c r="C64" s="830"/>
      <c r="D64" s="830"/>
      <c r="E64" s="830"/>
      <c r="F64" s="732" t="s">
        <v>153</v>
      </c>
      <c r="G64" s="732"/>
      <c r="H64" s="135">
        <v>100</v>
      </c>
      <c r="I64" s="825" t="str">
        <f>IF(SUM(I60:T62)=0,"BAJO",IF(SUM(I60:T62)/COUNTIF(I60:T62,"&gt;0")&lt;50,"BAJO",IF(SUM(I60:T62)/COUNTIF(I60:T62,"&gt;0")=100,"FUERTE",IF(SUM(I60:T62)/COUNTIF(I60:T62,"&gt;0")&lt;=99,"MODERADO"))))</f>
        <v>BAJO</v>
      </c>
      <c r="J64" s="825"/>
      <c r="K64" s="825"/>
      <c r="L64" s="825"/>
      <c r="M64" s="825"/>
      <c r="N64" s="825"/>
      <c r="O64" s="825"/>
      <c r="P64" s="825"/>
      <c r="Q64" s="825"/>
      <c r="R64" s="825"/>
      <c r="S64" s="825"/>
      <c r="T64" s="825"/>
    </row>
    <row r="65" spans="1:24" ht="60" customHeight="1" x14ac:dyDescent="0.4">
      <c r="A65" s="830"/>
      <c r="B65" s="830"/>
      <c r="C65" s="830"/>
      <c r="D65" s="830"/>
      <c r="E65" s="830"/>
      <c r="F65" s="732" t="s">
        <v>154</v>
      </c>
      <c r="G65" s="732"/>
      <c r="H65" s="135">
        <v>50</v>
      </c>
      <c r="I65" s="825"/>
      <c r="J65" s="825"/>
      <c r="K65" s="825"/>
      <c r="L65" s="825"/>
      <c r="M65" s="825"/>
      <c r="N65" s="825"/>
      <c r="O65" s="825"/>
      <c r="P65" s="825"/>
      <c r="Q65" s="825"/>
      <c r="R65" s="825"/>
      <c r="S65" s="825"/>
      <c r="T65" s="825"/>
    </row>
    <row r="66" spans="1:24" ht="60" customHeight="1" x14ac:dyDescent="0.4">
      <c r="A66" s="830"/>
      <c r="B66" s="830"/>
      <c r="C66" s="830"/>
      <c r="D66" s="830"/>
      <c r="E66" s="830"/>
      <c r="F66" s="732" t="s">
        <v>155</v>
      </c>
      <c r="G66" s="732"/>
      <c r="H66" s="135">
        <v>0</v>
      </c>
      <c r="I66" s="825"/>
      <c r="J66" s="825"/>
      <c r="K66" s="825"/>
      <c r="L66" s="825"/>
      <c r="M66" s="825"/>
      <c r="N66" s="825"/>
      <c r="O66" s="825"/>
      <c r="P66" s="825"/>
      <c r="Q66" s="825"/>
      <c r="R66" s="825"/>
      <c r="S66" s="825"/>
      <c r="T66" s="825"/>
    </row>
    <row r="67" spans="1:24" ht="30" customHeight="1" x14ac:dyDescent="0.4">
      <c r="A67" s="47"/>
      <c r="B67" s="47"/>
      <c r="C67" s="47"/>
      <c r="D67" s="35"/>
      <c r="E67" s="35"/>
      <c r="F67" s="35"/>
      <c r="G67" s="35"/>
      <c r="H67" s="35"/>
      <c r="I67" s="35"/>
      <c r="J67" s="35"/>
      <c r="K67" s="35"/>
      <c r="L67" s="35"/>
      <c r="M67" s="35"/>
      <c r="N67" s="35"/>
      <c r="O67" s="45"/>
      <c r="P67" s="46"/>
      <c r="Q67" s="46"/>
      <c r="R67" s="46"/>
      <c r="S67" s="46"/>
      <c r="T67" s="46"/>
    </row>
    <row r="68" spans="1:24" ht="30" customHeight="1" x14ac:dyDescent="0.4">
      <c r="A68" s="41"/>
      <c r="B68" s="41"/>
      <c r="C68" s="42"/>
      <c r="D68" s="42"/>
      <c r="E68" s="42"/>
      <c r="F68" s="42"/>
      <c r="G68" s="42"/>
      <c r="H68" s="42"/>
      <c r="I68" s="42"/>
      <c r="J68" s="102"/>
      <c r="K68" s="102"/>
      <c r="L68" s="58"/>
      <c r="M68" s="58"/>
      <c r="N68" s="50"/>
      <c r="O68" s="59"/>
      <c r="P68" s="48"/>
      <c r="Q68" s="48"/>
      <c r="R68" s="48"/>
      <c r="S68" s="48"/>
      <c r="T68" s="48"/>
    </row>
    <row r="69" spans="1:24" ht="69" customHeight="1" x14ac:dyDescent="0.4">
      <c r="A69" s="730" t="s">
        <v>100</v>
      </c>
      <c r="B69" s="730"/>
      <c r="C69" s="730"/>
      <c r="D69" s="730"/>
      <c r="E69" s="730"/>
      <c r="F69" s="730"/>
      <c r="G69" s="730"/>
      <c r="H69" s="730"/>
      <c r="I69" s="730"/>
      <c r="J69" s="730"/>
      <c r="K69" s="730"/>
      <c r="L69" s="730"/>
      <c r="M69" s="730"/>
      <c r="N69" s="730"/>
      <c r="O69" s="730"/>
      <c r="P69" s="730"/>
      <c r="Q69" s="730"/>
      <c r="R69" s="730"/>
      <c r="S69" s="730"/>
      <c r="T69" s="730"/>
    </row>
    <row r="70" spans="1:24" ht="30" customHeight="1" x14ac:dyDescent="0.4">
      <c r="A70" s="105"/>
      <c r="B70" s="105"/>
      <c r="C70" s="105"/>
      <c r="D70" s="105"/>
      <c r="E70" s="105"/>
      <c r="F70" s="105"/>
      <c r="G70" s="105"/>
      <c r="H70" s="105"/>
      <c r="I70" s="105"/>
      <c r="J70" s="105"/>
      <c r="K70" s="105"/>
      <c r="L70" s="105"/>
      <c r="M70" s="105"/>
      <c r="N70" s="105"/>
      <c r="O70" s="106"/>
      <c r="P70" s="107"/>
      <c r="Q70" s="107"/>
      <c r="R70" s="107"/>
      <c r="S70" s="107"/>
      <c r="T70" s="107"/>
    </row>
    <row r="71" spans="1:24"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c r="U71" s="100"/>
      <c r="V71" s="100"/>
      <c r="W71" s="100"/>
      <c r="X71" s="100"/>
    </row>
    <row r="72" spans="1:24"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c r="U72" s="100"/>
      <c r="V72" s="100"/>
      <c r="W72" s="100"/>
      <c r="X72" s="100"/>
    </row>
    <row r="73" spans="1:24" s="99" customFormat="1" ht="50.1" customHeight="1" x14ac:dyDescent="0.45">
      <c r="A73" s="733">
        <f>A12</f>
        <v>0</v>
      </c>
      <c r="B73" s="733"/>
      <c r="C73" s="733"/>
      <c r="D73" s="733"/>
      <c r="E73" s="733"/>
      <c r="F73" s="733"/>
      <c r="G73" s="733"/>
      <c r="H73" s="734">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734"/>
      <c r="J73" s="734"/>
      <c r="K73" s="734"/>
      <c r="L73" s="734"/>
      <c r="M73" s="734"/>
      <c r="N73" s="734"/>
      <c r="O73" s="737" t="str">
        <f>IF(A73-H73=0,"1",A73-H73)</f>
        <v>1</v>
      </c>
      <c r="P73" s="737"/>
      <c r="Q73" s="737"/>
      <c r="R73" s="737"/>
      <c r="S73" s="737"/>
      <c r="T73" s="737"/>
      <c r="U73" s="100"/>
      <c r="V73" s="100"/>
      <c r="W73" s="100"/>
      <c r="X73" s="100"/>
    </row>
    <row r="74" spans="1:24"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c r="U74" s="100"/>
      <c r="V74" s="100"/>
      <c r="W74" s="100"/>
      <c r="X74" s="100"/>
    </row>
    <row r="75" spans="1:24"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c r="U75" s="100"/>
      <c r="V75" s="100"/>
      <c r="W75" s="100"/>
      <c r="X75" s="100"/>
    </row>
    <row r="76" spans="1:24"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c r="U76" s="100"/>
      <c r="V76" s="100"/>
      <c r="W76" s="100"/>
      <c r="X76" s="100"/>
    </row>
    <row r="77" spans="1:24" s="99" customFormat="1" ht="50.1" customHeight="1" x14ac:dyDescent="0.45">
      <c r="A77" s="733" t="e">
        <f>O12</f>
        <v>#DIV/0!</v>
      </c>
      <c r="B77" s="733"/>
      <c r="C77" s="733"/>
      <c r="D77" s="733"/>
      <c r="E77" s="733"/>
      <c r="F77" s="733"/>
      <c r="G77" s="733"/>
      <c r="H77" s="73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736"/>
      <c r="J77" s="736"/>
      <c r="K77" s="736"/>
      <c r="L77" s="736"/>
      <c r="M77" s="736"/>
      <c r="N77" s="736"/>
      <c r="O77" s="733" t="e">
        <f>IF(A77-H77=0,"1",A77-H77)</f>
        <v>#DIV/0!</v>
      </c>
      <c r="P77" s="733"/>
      <c r="Q77" s="733"/>
      <c r="R77" s="733"/>
      <c r="S77" s="733"/>
      <c r="T77" s="733"/>
      <c r="U77" s="100"/>
      <c r="V77" s="100"/>
      <c r="W77" s="100"/>
      <c r="X77" s="100"/>
    </row>
    <row r="78" spans="1:24"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c r="U78" s="100"/>
      <c r="V78" s="100"/>
      <c r="W78" s="100"/>
      <c r="X78" s="100"/>
    </row>
    <row r="79" spans="1:24"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c r="U79" s="100"/>
      <c r="V79" s="100"/>
      <c r="W79" s="100"/>
      <c r="X79" s="100"/>
    </row>
    <row r="80" spans="1:24"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c r="U80" s="100"/>
      <c r="V80" s="100"/>
      <c r="W80" s="100"/>
      <c r="X80" s="100"/>
    </row>
    <row r="81" spans="1:24" s="99" customFormat="1" ht="148.5" customHeight="1" x14ac:dyDescent="0.45">
      <c r="A81" s="733" t="str">
        <f>O73</f>
        <v>1</v>
      </c>
      <c r="B81" s="733"/>
      <c r="C81" s="733"/>
      <c r="D81" s="733"/>
      <c r="E81" s="733"/>
      <c r="F81" s="733"/>
      <c r="G81" s="733"/>
      <c r="H81" s="733" t="e">
        <f>O77</f>
        <v>#DIV/0!</v>
      </c>
      <c r="I81" s="733"/>
      <c r="J81" s="733"/>
      <c r="K81" s="733"/>
      <c r="L81" s="733"/>
      <c r="M81" s="733"/>
      <c r="N81" s="733"/>
      <c r="O81" s="734"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734"/>
      <c r="Q81" s="734"/>
      <c r="R81" s="734"/>
      <c r="S81" s="734"/>
      <c r="T81" s="734"/>
      <c r="U81" s="100"/>
      <c r="V81" s="100"/>
      <c r="W81" s="100"/>
      <c r="X81" s="100"/>
    </row>
    <row r="82" spans="1:24" x14ac:dyDescent="0.4">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vZ4k9lhRSsQ081+SAHVQzEKGGIM8hhMW5dCAdMr50GEatNGTZnC5tRI9RJnLH4hNa9vVT0QCQPoLDzTeQ2HmwA==" saltValue="Ipvqeo4MF03/lSq22gA2FQ==" spinCount="100000" sheet="1" objects="1" scenarios="1"/>
  <mergeCells count="217">
    <mergeCell ref="A79:T79"/>
    <mergeCell ref="A80:G80"/>
    <mergeCell ref="H80:N80"/>
    <mergeCell ref="O80:T80"/>
    <mergeCell ref="A81:G81"/>
    <mergeCell ref="H81:N81"/>
    <mergeCell ref="O81:T81"/>
    <mergeCell ref="A75:T75"/>
    <mergeCell ref="A76:G76"/>
    <mergeCell ref="H76:N76"/>
    <mergeCell ref="O76:T76"/>
    <mergeCell ref="A77:G77"/>
    <mergeCell ref="H77:N77"/>
    <mergeCell ref="O77:T77"/>
    <mergeCell ref="A71:T71"/>
    <mergeCell ref="A72:G72"/>
    <mergeCell ref="H72:N72"/>
    <mergeCell ref="O72:T72"/>
    <mergeCell ref="A73:G73"/>
    <mergeCell ref="H73:N73"/>
    <mergeCell ref="O73:T73"/>
    <mergeCell ref="F61:H61"/>
    <mergeCell ref="F62:H62"/>
    <mergeCell ref="A63:T63"/>
    <mergeCell ref="A64:E66"/>
    <mergeCell ref="F64:G64"/>
    <mergeCell ref="I64:T66"/>
    <mergeCell ref="F65:G65"/>
    <mergeCell ref="F66:G66"/>
    <mergeCell ref="A59:T59"/>
    <mergeCell ref="A60:E62"/>
    <mergeCell ref="F60:H60"/>
    <mergeCell ref="I60:J62"/>
    <mergeCell ref="K60:L62"/>
    <mergeCell ref="M60:N62"/>
    <mergeCell ref="O60:Q62"/>
    <mergeCell ref="R60:T62"/>
    <mergeCell ref="A69:T69"/>
    <mergeCell ref="A58:H58"/>
    <mergeCell ref="I58:J58"/>
    <mergeCell ref="K58:L58"/>
    <mergeCell ref="M58:N58"/>
    <mergeCell ref="M55:M57"/>
    <mergeCell ref="N55:N57"/>
    <mergeCell ref="O55:O57"/>
    <mergeCell ref="O58:Q58"/>
    <mergeCell ref="R58:T58"/>
    <mergeCell ref="P55:Q57"/>
    <mergeCell ref="R55:R57"/>
    <mergeCell ref="S55:T57"/>
    <mergeCell ref="A53:T53"/>
    <mergeCell ref="A54:G54"/>
    <mergeCell ref="P54:Q54"/>
    <mergeCell ref="S54:T54"/>
    <mergeCell ref="A55:E57"/>
    <mergeCell ref="F55:G55"/>
    <mergeCell ref="I55:I57"/>
    <mergeCell ref="J55:J57"/>
    <mergeCell ref="K55:K57"/>
    <mergeCell ref="L55:L57"/>
    <mergeCell ref="F56:G56"/>
    <mergeCell ref="F57:G57"/>
    <mergeCell ref="A52:G52"/>
    <mergeCell ref="I52:J52"/>
    <mergeCell ref="K52:L52"/>
    <mergeCell ref="M52:N52"/>
    <mergeCell ref="O52:Q52"/>
    <mergeCell ref="R52:T52"/>
    <mergeCell ref="M49:M51"/>
    <mergeCell ref="N49:N51"/>
    <mergeCell ref="O49:O51"/>
    <mergeCell ref="P49:Q51"/>
    <mergeCell ref="R49:R51"/>
    <mergeCell ref="S49:T51"/>
    <mergeCell ref="A49:E51"/>
    <mergeCell ref="F49:G49"/>
    <mergeCell ref="I49:I51"/>
    <mergeCell ref="J49:J51"/>
    <mergeCell ref="K49:K51"/>
    <mergeCell ref="L49:L51"/>
    <mergeCell ref="F50:G50"/>
    <mergeCell ref="F51:G51"/>
    <mergeCell ref="M47:M48"/>
    <mergeCell ref="N47:N48"/>
    <mergeCell ref="O47:O48"/>
    <mergeCell ref="P47:Q48"/>
    <mergeCell ref="R47:R48"/>
    <mergeCell ref="S47:T48"/>
    <mergeCell ref="A47:E48"/>
    <mergeCell ref="F47:G47"/>
    <mergeCell ref="I47:I48"/>
    <mergeCell ref="J47:J48"/>
    <mergeCell ref="K47:K48"/>
    <mergeCell ref="L47:L48"/>
    <mergeCell ref="F48:G48"/>
    <mergeCell ref="M45:M46"/>
    <mergeCell ref="N45:N46"/>
    <mergeCell ref="O45:O46"/>
    <mergeCell ref="P45:Q46"/>
    <mergeCell ref="R45:R46"/>
    <mergeCell ref="S45:T46"/>
    <mergeCell ref="A45:E46"/>
    <mergeCell ref="F45:G45"/>
    <mergeCell ref="I45:I46"/>
    <mergeCell ref="J45:J46"/>
    <mergeCell ref="K45:K46"/>
    <mergeCell ref="L45:L46"/>
    <mergeCell ref="F46:G46"/>
    <mergeCell ref="M42:M44"/>
    <mergeCell ref="N42:N44"/>
    <mergeCell ref="O42:O44"/>
    <mergeCell ref="P42:Q44"/>
    <mergeCell ref="R42:R44"/>
    <mergeCell ref="S42:T44"/>
    <mergeCell ref="A42:E44"/>
    <mergeCell ref="F42:G42"/>
    <mergeCell ref="I42:I44"/>
    <mergeCell ref="J42:J44"/>
    <mergeCell ref="K42:K44"/>
    <mergeCell ref="L42:L44"/>
    <mergeCell ref="F43:G43"/>
    <mergeCell ref="F44:G44"/>
    <mergeCell ref="M40:M41"/>
    <mergeCell ref="N40:N41"/>
    <mergeCell ref="O40:O41"/>
    <mergeCell ref="P40:Q41"/>
    <mergeCell ref="R40:R41"/>
    <mergeCell ref="S40:T41"/>
    <mergeCell ref="A40:E41"/>
    <mergeCell ref="F40:G40"/>
    <mergeCell ref="I40:I41"/>
    <mergeCell ref="J40:J41"/>
    <mergeCell ref="K40:K41"/>
    <mergeCell ref="L40:L41"/>
    <mergeCell ref="F41:G41"/>
    <mergeCell ref="M38:M39"/>
    <mergeCell ref="N38:N39"/>
    <mergeCell ref="O38:O39"/>
    <mergeCell ref="P38:Q39"/>
    <mergeCell ref="R38:R39"/>
    <mergeCell ref="S38:T39"/>
    <mergeCell ref="A38:E39"/>
    <mergeCell ref="F38:G38"/>
    <mergeCell ref="I38:I39"/>
    <mergeCell ref="J38:J39"/>
    <mergeCell ref="K38:K39"/>
    <mergeCell ref="L38:L39"/>
    <mergeCell ref="F39:G39"/>
    <mergeCell ref="N36:N37"/>
    <mergeCell ref="O36:O37"/>
    <mergeCell ref="P36:Q37"/>
    <mergeCell ref="R36:R37"/>
    <mergeCell ref="S36:T37"/>
    <mergeCell ref="F37:G37"/>
    <mergeCell ref="A35:G35"/>
    <mergeCell ref="P35:Q35"/>
    <mergeCell ref="S35:T35"/>
    <mergeCell ref="A36:E37"/>
    <mergeCell ref="F36:G36"/>
    <mergeCell ref="I36:I37"/>
    <mergeCell ref="J36:J37"/>
    <mergeCell ref="K36:K37"/>
    <mergeCell ref="L36:L37"/>
    <mergeCell ref="M36:M37"/>
    <mergeCell ref="A28:G28"/>
    <mergeCell ref="A29:G29"/>
    <mergeCell ref="A30:G30"/>
    <mergeCell ref="A31:G31"/>
    <mergeCell ref="A33:T33"/>
    <mergeCell ref="A34:T34"/>
    <mergeCell ref="A22:F22"/>
    <mergeCell ref="H22:N22"/>
    <mergeCell ref="A23:F23"/>
    <mergeCell ref="H23:N23"/>
    <mergeCell ref="A26:G26"/>
    <mergeCell ref="A27:G27"/>
    <mergeCell ref="A21:F21"/>
    <mergeCell ref="H21:N21"/>
    <mergeCell ref="O12:P12"/>
    <mergeCell ref="Q12:T12"/>
    <mergeCell ref="A14:T14"/>
    <mergeCell ref="A15:T15"/>
    <mergeCell ref="A16:F18"/>
    <mergeCell ref="G16:N18"/>
    <mergeCell ref="O16:T16"/>
    <mergeCell ref="O17:Q17"/>
    <mergeCell ref="R17:T17"/>
    <mergeCell ref="B12:C12"/>
    <mergeCell ref="D12:F12"/>
    <mergeCell ref="G12:H12"/>
    <mergeCell ref="I12:J12"/>
    <mergeCell ref="K12:L12"/>
    <mergeCell ref="M12:N12"/>
    <mergeCell ref="A19:F19"/>
    <mergeCell ref="H19:N19"/>
    <mergeCell ref="A20:F20"/>
    <mergeCell ref="H20:N20"/>
    <mergeCell ref="A9:T9"/>
    <mergeCell ref="A10:A11"/>
    <mergeCell ref="B10:P10"/>
    <mergeCell ref="Q10:T11"/>
    <mergeCell ref="B11:C11"/>
    <mergeCell ref="D11:F11"/>
    <mergeCell ref="G11:H11"/>
    <mergeCell ref="I11:J11"/>
    <mergeCell ref="K11:L11"/>
    <mergeCell ref="M11:N11"/>
    <mergeCell ref="O11:P11"/>
    <mergeCell ref="B1:T1"/>
    <mergeCell ref="B2:T2"/>
    <mergeCell ref="B3:T3"/>
    <mergeCell ref="A5:T5"/>
    <mergeCell ref="B6:C6"/>
    <mergeCell ref="D6:T6"/>
    <mergeCell ref="B7:C7"/>
    <mergeCell ref="D7:T7"/>
    <mergeCell ref="A8:T8"/>
  </mergeCells>
  <conditionalFormatting sqref="O81">
    <cfRule type="expression" dxfId="21" priority="8" stopIfTrue="1">
      <formula>LEFT(O81,4)="ALTO"</formula>
    </cfRule>
    <cfRule type="expression" dxfId="20" priority="9" stopIfTrue="1">
      <formula>LEFT(O81,8)="MODERADO"</formula>
    </cfRule>
    <cfRule type="expression" dxfId="19" priority="10" stopIfTrue="1">
      <formula>LEFT(O81,7)="EXTREMO"</formula>
    </cfRule>
    <cfRule type="expression" dxfId="18" priority="11" stopIfTrue="1">
      <formula>LEFT(O81,4)="BAJO"</formula>
    </cfRule>
  </conditionalFormatting>
  <conditionalFormatting sqref="I64:T66">
    <cfRule type="containsText" dxfId="17" priority="5" stopIfTrue="1" operator="containsText" text="Fuerte">
      <formula>NOT(ISERROR(SEARCH("Fuerte",I64)))</formula>
    </cfRule>
    <cfRule type="containsText" dxfId="16" priority="6" stopIfTrue="1" operator="containsText" text="Moderado">
      <formula>NOT(ISERROR(SEARCH("Moderado",I64)))</formula>
    </cfRule>
    <cfRule type="containsText" dxfId="15" priority="7" stopIfTrue="1" operator="containsText" text="BAJO">
      <formula>NOT(ISERROR(SEARCH("BAJO",I64)))</formula>
    </cfRule>
  </conditionalFormatting>
  <conditionalFormatting sqref="Q12:T12">
    <cfRule type="containsText" dxfId="14" priority="1" operator="containsText" text="EXTREMO">
      <formula>NOT(ISERROR(SEARCH("EXTREMO",Q12)))</formula>
    </cfRule>
    <cfRule type="containsText" dxfId="13" priority="2" operator="containsText" text="MODERADO">
      <formula>NOT(ISERROR(SEARCH("MODERADO",Q12)))</formula>
    </cfRule>
    <cfRule type="containsText" dxfId="12" priority="3" operator="containsText" text="ALTO">
      <formula>NOT(ISERROR(SEARCH("ALTO",Q12)))</formula>
    </cfRule>
    <cfRule type="containsText" dxfId="11" priority="4" operator="containsText" text="BAJO">
      <formula>NOT(ISERROR(SEARCH("BAJO",Q12)))</formula>
    </cfRule>
  </conditionalFormatting>
  <pageMargins left="0.7" right="0.7" top="0.75" bottom="0.75" header="0.3" footer="0.3"/>
  <pageSetup paperSize="9" scale="10"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26">
    <tabColor theme="6" tint="-0.249977111117893"/>
  </sheetPr>
  <dimension ref="A1:X82"/>
  <sheetViews>
    <sheetView view="pageBreakPreview" topLeftCell="A55" zoomScale="28" zoomScaleNormal="70" zoomScaleSheetLayoutView="28" workbookViewId="0">
      <selection activeCell="I59" sqref="I59:T61"/>
    </sheetView>
  </sheetViews>
  <sheetFormatPr baseColWidth="10" defaultRowHeight="28.5" x14ac:dyDescent="0.4"/>
  <cols>
    <col min="1" max="1" width="78.140625" style="44" customWidth="1"/>
    <col min="2" max="3" width="50.7109375" style="44" customWidth="1"/>
    <col min="4" max="9" width="35.7109375" style="44" customWidth="1"/>
    <col min="10" max="10" width="70.7109375" style="44" customWidth="1"/>
    <col min="11" max="11" width="35.7109375" style="44" customWidth="1"/>
    <col min="12" max="12" width="70.7109375" style="44" customWidth="1"/>
    <col min="13" max="13" width="35.7109375" style="44" customWidth="1"/>
    <col min="14" max="14" width="70.7109375" style="44" customWidth="1"/>
    <col min="15" max="20" width="43.140625" style="44" customWidth="1"/>
    <col min="21" max="21" width="27.42578125" style="100" customWidth="1"/>
    <col min="22" max="24" width="11.42578125" style="100"/>
    <col min="25" max="16384" width="11.42578125" style="44"/>
  </cols>
  <sheetData>
    <row r="1" spans="1:24" ht="71.25" customHeight="1" x14ac:dyDescent="0.4">
      <c r="A1" s="114" t="s">
        <v>60</v>
      </c>
      <c r="B1" s="807">
        <f>'MAPA DE RIESGOS'!C9</f>
        <v>0</v>
      </c>
      <c r="C1" s="808"/>
      <c r="D1" s="808"/>
      <c r="E1" s="808"/>
      <c r="F1" s="808"/>
      <c r="G1" s="808"/>
      <c r="H1" s="808"/>
      <c r="I1" s="808"/>
      <c r="J1" s="808"/>
      <c r="K1" s="808"/>
      <c r="L1" s="808"/>
      <c r="M1" s="808"/>
      <c r="N1" s="808"/>
      <c r="O1" s="808"/>
      <c r="P1" s="808"/>
      <c r="Q1" s="808"/>
      <c r="R1" s="808"/>
      <c r="S1" s="808"/>
      <c r="T1" s="809"/>
    </row>
    <row r="2" spans="1:24" ht="71.25" customHeight="1" x14ac:dyDescent="0.4">
      <c r="A2" s="114" t="s">
        <v>61</v>
      </c>
      <c r="B2" s="810">
        <f>'MAPA DE RIESGOS'!C7</f>
        <v>0</v>
      </c>
      <c r="C2" s="808"/>
      <c r="D2" s="808"/>
      <c r="E2" s="808"/>
      <c r="F2" s="808"/>
      <c r="G2" s="808"/>
      <c r="H2" s="808"/>
      <c r="I2" s="808"/>
      <c r="J2" s="808"/>
      <c r="K2" s="808"/>
      <c r="L2" s="808"/>
      <c r="M2" s="808"/>
      <c r="N2" s="808"/>
      <c r="O2" s="808"/>
      <c r="P2" s="808"/>
      <c r="Q2" s="808"/>
      <c r="R2" s="808"/>
      <c r="S2" s="808"/>
      <c r="T2" s="809"/>
    </row>
    <row r="3" spans="1:24" ht="71.25" customHeight="1" x14ac:dyDescent="0.4">
      <c r="A3" s="114" t="s">
        <v>62</v>
      </c>
      <c r="B3" s="810">
        <f>'MAPA DE RIESGOS'!D16</f>
        <v>0</v>
      </c>
      <c r="C3" s="808"/>
      <c r="D3" s="808"/>
      <c r="E3" s="808"/>
      <c r="F3" s="808"/>
      <c r="G3" s="808"/>
      <c r="H3" s="808"/>
      <c r="I3" s="808"/>
      <c r="J3" s="808"/>
      <c r="K3" s="808"/>
      <c r="L3" s="808"/>
      <c r="M3" s="808"/>
      <c r="N3" s="808"/>
      <c r="O3" s="808"/>
      <c r="P3" s="808"/>
      <c r="Q3" s="808"/>
      <c r="R3" s="808"/>
      <c r="S3" s="808"/>
      <c r="T3" s="809"/>
    </row>
    <row r="4" spans="1:24" ht="30" customHeight="1" x14ac:dyDescent="0.4">
      <c r="A4" s="28"/>
      <c r="B4" s="28"/>
      <c r="C4" s="29"/>
      <c r="D4" s="29"/>
      <c r="E4" s="29"/>
      <c r="F4" s="29"/>
      <c r="G4" s="29"/>
      <c r="H4" s="29"/>
      <c r="I4" s="29"/>
      <c r="J4" s="29"/>
      <c r="K4" s="29"/>
      <c r="L4" s="29"/>
      <c r="M4" s="29"/>
      <c r="N4" s="29"/>
      <c r="O4" s="45"/>
      <c r="P4" s="46"/>
      <c r="Q4" s="46"/>
      <c r="R4" s="46"/>
      <c r="S4" s="46"/>
      <c r="T4" s="46"/>
    </row>
    <row r="5" spans="1:24" ht="66" customHeight="1" x14ac:dyDescent="0.4">
      <c r="A5" s="792" t="s">
        <v>195</v>
      </c>
      <c r="B5" s="792"/>
      <c r="C5" s="792"/>
      <c r="D5" s="792"/>
      <c r="E5" s="792"/>
      <c r="F5" s="792"/>
      <c r="G5" s="792"/>
      <c r="H5" s="792"/>
      <c r="I5" s="792"/>
      <c r="J5" s="792"/>
      <c r="K5" s="792"/>
      <c r="L5" s="792"/>
      <c r="M5" s="792"/>
      <c r="N5" s="792"/>
      <c r="O5" s="792"/>
      <c r="P5" s="792"/>
      <c r="Q5" s="792"/>
      <c r="R5" s="792"/>
      <c r="S5" s="792"/>
      <c r="T5" s="792"/>
    </row>
    <row r="6" spans="1:24" ht="81" customHeight="1" x14ac:dyDescent="0.4">
      <c r="A6" s="115" t="s">
        <v>63</v>
      </c>
      <c r="B6" s="795" t="s">
        <v>35</v>
      </c>
      <c r="C6" s="797"/>
      <c r="D6" s="795" t="s">
        <v>165</v>
      </c>
      <c r="E6" s="796"/>
      <c r="F6" s="796"/>
      <c r="G6" s="796"/>
      <c r="H6" s="796"/>
      <c r="I6" s="796"/>
      <c r="J6" s="796"/>
      <c r="K6" s="796"/>
      <c r="L6" s="796"/>
      <c r="M6" s="796"/>
      <c r="N6" s="796"/>
      <c r="O6" s="796"/>
      <c r="P6" s="796"/>
      <c r="Q6" s="796"/>
      <c r="R6" s="796"/>
      <c r="S6" s="796"/>
      <c r="T6" s="797"/>
    </row>
    <row r="7" spans="1:24" ht="91.5" customHeight="1" x14ac:dyDescent="0.4">
      <c r="A7" s="136">
        <f>'MAPA DE RIESGOS'!A114</f>
        <v>0</v>
      </c>
      <c r="B7" s="815">
        <f>'MAPA DE RIESGOS'!C114</f>
        <v>0</v>
      </c>
      <c r="C7" s="816"/>
      <c r="D7" s="815">
        <f>'MAPA DE RIESGOS'!B114</f>
        <v>0</v>
      </c>
      <c r="E7" s="817"/>
      <c r="F7" s="817"/>
      <c r="G7" s="817"/>
      <c r="H7" s="817"/>
      <c r="I7" s="817"/>
      <c r="J7" s="817"/>
      <c r="K7" s="817"/>
      <c r="L7" s="817"/>
      <c r="M7" s="817"/>
      <c r="N7" s="817"/>
      <c r="O7" s="817"/>
      <c r="P7" s="817"/>
      <c r="Q7" s="817"/>
      <c r="R7" s="817"/>
      <c r="S7" s="817"/>
      <c r="T7" s="816"/>
    </row>
    <row r="8" spans="1:24" ht="34.5" customHeight="1" x14ac:dyDescent="0.4">
      <c r="A8" s="818"/>
      <c r="B8" s="818"/>
      <c r="C8" s="818"/>
      <c r="D8" s="818"/>
      <c r="E8" s="818"/>
      <c r="F8" s="818"/>
      <c r="G8" s="818"/>
      <c r="H8" s="818"/>
      <c r="I8" s="818"/>
      <c r="J8" s="818"/>
      <c r="K8" s="818"/>
      <c r="L8" s="818"/>
      <c r="M8" s="818"/>
      <c r="N8" s="818"/>
      <c r="O8" s="818"/>
      <c r="P8" s="818"/>
      <c r="Q8" s="818"/>
      <c r="R8" s="818"/>
      <c r="S8" s="818"/>
      <c r="T8" s="818"/>
    </row>
    <row r="9" spans="1:24" ht="66" customHeight="1" x14ac:dyDescent="0.4">
      <c r="A9" s="924" t="s">
        <v>139</v>
      </c>
      <c r="B9" s="925"/>
      <c r="C9" s="925"/>
      <c r="D9" s="925"/>
      <c r="E9" s="925"/>
      <c r="F9" s="925"/>
      <c r="G9" s="925"/>
      <c r="H9" s="925"/>
      <c r="I9" s="925"/>
      <c r="J9" s="925"/>
      <c r="K9" s="925"/>
      <c r="L9" s="925"/>
      <c r="M9" s="925"/>
      <c r="N9" s="925"/>
      <c r="O9" s="925"/>
      <c r="P9" s="925"/>
      <c r="Q9" s="925"/>
      <c r="R9" s="925"/>
      <c r="S9" s="925"/>
      <c r="T9" s="926"/>
    </row>
    <row r="10" spans="1:24" s="64" customFormat="1" ht="50.1" customHeight="1" x14ac:dyDescent="0.4">
      <c r="A10" s="919" t="s">
        <v>66</v>
      </c>
      <c r="B10" s="919" t="s">
        <v>67</v>
      </c>
      <c r="C10" s="919"/>
      <c r="D10" s="919"/>
      <c r="E10" s="919"/>
      <c r="F10" s="919"/>
      <c r="G10" s="919"/>
      <c r="H10" s="919"/>
      <c r="I10" s="919"/>
      <c r="J10" s="919"/>
      <c r="K10" s="919"/>
      <c r="L10" s="919"/>
      <c r="M10" s="919"/>
      <c r="N10" s="919"/>
      <c r="O10" s="919"/>
      <c r="P10" s="919"/>
      <c r="Q10" s="918" t="s">
        <v>65</v>
      </c>
      <c r="R10" s="918"/>
      <c r="S10" s="918"/>
      <c r="T10" s="918"/>
      <c r="U10" s="100"/>
      <c r="V10" s="100"/>
      <c r="W10" s="100"/>
      <c r="X10" s="100"/>
    </row>
    <row r="11" spans="1:24" s="64" customFormat="1" ht="73.5" customHeight="1" x14ac:dyDescent="0.4">
      <c r="A11" s="919"/>
      <c r="B11" s="919" t="s">
        <v>69</v>
      </c>
      <c r="C11" s="919"/>
      <c r="D11" s="919" t="s">
        <v>70</v>
      </c>
      <c r="E11" s="919"/>
      <c r="F11" s="919"/>
      <c r="G11" s="919" t="s">
        <v>71</v>
      </c>
      <c r="H11" s="919"/>
      <c r="I11" s="919" t="s">
        <v>72</v>
      </c>
      <c r="J11" s="919"/>
      <c r="K11" s="919" t="s">
        <v>73</v>
      </c>
      <c r="L11" s="919"/>
      <c r="M11" s="919" t="s">
        <v>74</v>
      </c>
      <c r="N11" s="919"/>
      <c r="O11" s="919" t="s">
        <v>68</v>
      </c>
      <c r="P11" s="919"/>
      <c r="Q11" s="918"/>
      <c r="R11" s="918"/>
      <c r="S11" s="918"/>
      <c r="T11" s="918"/>
      <c r="U11" s="100"/>
      <c r="V11" s="100"/>
      <c r="W11" s="100"/>
      <c r="X11" s="100"/>
    </row>
    <row r="12" spans="1:24" s="99" customFormat="1" ht="102" customHeight="1" x14ac:dyDescent="0.45">
      <c r="A12" s="153">
        <f>'MAPA DE RIESGOS'!G114</f>
        <v>0</v>
      </c>
      <c r="B12" s="922"/>
      <c r="C12" s="922"/>
      <c r="D12" s="923"/>
      <c r="E12" s="923"/>
      <c r="F12" s="923"/>
      <c r="G12" s="923"/>
      <c r="H12" s="923"/>
      <c r="I12" s="923"/>
      <c r="J12" s="923"/>
      <c r="K12" s="923"/>
      <c r="L12" s="923"/>
      <c r="M12" s="923"/>
      <c r="N12" s="923"/>
      <c r="O12" s="920" t="e">
        <f>ROUND(AVERAGE(B12:N12),0)</f>
        <v>#DIV/0!</v>
      </c>
      <c r="P12" s="920"/>
      <c r="Q12" s="921" t="e">
        <f>IF(OR(AND(A12=1,O12=1),AND(A12=2,O12=1),AND(A12=1,O12=2),AND(A12=2,O12=2),AND(A12=3,O12=1)),"BAJO",IF(OR(AND(A12=4,O12=1),AND(A12=3,O12=2),AND(A12=2,O12=3),AND(A12=1,O12=3)),"MODERADO",IF(OR(AND(A12=5,O12=1),AND(A12=5,O12=2),AND(A12=4,O12=2),AND(A12=4,O12=3),AND(A12=3,O12=3),AND(A12=2,O12=4),AND(A12=1,O12=4),AND(A12=1,O12=5)),"ALTO",IF(OR(AND(A12=5,O12=3),AND(A12=5,O12=4),AND(A12=4,O12=4),AND(A12=3,O12=4),AND(A12=5,O12=5),AND(A12=4,O12=5),AND(A12=3,O12=5),AND(A12=2,O12=5)),"EXTREMO",""))))</f>
        <v>#DIV/0!</v>
      </c>
      <c r="R12" s="921"/>
      <c r="S12" s="921"/>
      <c r="T12" s="921"/>
      <c r="U12" s="100"/>
      <c r="V12" s="100"/>
      <c r="W12" s="100"/>
      <c r="X12" s="100"/>
    </row>
    <row r="13" spans="1:24" ht="47.25" customHeight="1" x14ac:dyDescent="0.4">
      <c r="A13" s="30"/>
      <c r="B13" s="30"/>
      <c r="C13" s="30"/>
      <c r="D13" s="31"/>
      <c r="E13" s="31"/>
      <c r="F13" s="32"/>
      <c r="G13" s="32"/>
      <c r="H13" s="32"/>
      <c r="I13" s="32"/>
      <c r="J13" s="32"/>
      <c r="K13" s="31"/>
      <c r="L13" s="31"/>
      <c r="M13" s="31"/>
      <c r="N13" s="31"/>
      <c r="O13" s="45"/>
      <c r="P13" s="46"/>
      <c r="Q13" s="46"/>
      <c r="R13" s="46"/>
      <c r="S13" s="46"/>
      <c r="T13" s="46"/>
    </row>
    <row r="14" spans="1:24" ht="73.5" customHeight="1" x14ac:dyDescent="0.4">
      <c r="A14" s="792" t="s">
        <v>75</v>
      </c>
      <c r="B14" s="792"/>
      <c r="C14" s="792"/>
      <c r="D14" s="792"/>
      <c r="E14" s="792"/>
      <c r="F14" s="792"/>
      <c r="G14" s="792"/>
      <c r="H14" s="792"/>
      <c r="I14" s="792"/>
      <c r="J14" s="792"/>
      <c r="K14" s="792"/>
      <c r="L14" s="792"/>
      <c r="M14" s="792"/>
      <c r="N14" s="792"/>
      <c r="O14" s="792"/>
      <c r="P14" s="792"/>
      <c r="Q14" s="792"/>
      <c r="R14" s="792"/>
      <c r="S14" s="792"/>
      <c r="T14" s="792"/>
    </row>
    <row r="15" spans="1:24" ht="73.5" customHeight="1" x14ac:dyDescent="0.4">
      <c r="A15" s="887" t="s">
        <v>76</v>
      </c>
      <c r="B15" s="887"/>
      <c r="C15" s="887"/>
      <c r="D15" s="887"/>
      <c r="E15" s="887"/>
      <c r="F15" s="887"/>
      <c r="G15" s="887"/>
      <c r="H15" s="887"/>
      <c r="I15" s="887"/>
      <c r="J15" s="887"/>
      <c r="K15" s="887"/>
      <c r="L15" s="887"/>
      <c r="M15" s="887"/>
      <c r="N15" s="887"/>
      <c r="O15" s="887"/>
      <c r="P15" s="887"/>
      <c r="Q15" s="887"/>
      <c r="R15" s="887"/>
      <c r="S15" s="887"/>
      <c r="T15" s="887"/>
    </row>
    <row r="16" spans="1:24" ht="72" customHeight="1" x14ac:dyDescent="0.4">
      <c r="A16" s="891" t="s">
        <v>196</v>
      </c>
      <c r="B16" s="892"/>
      <c r="C16" s="892"/>
      <c r="D16" s="892"/>
      <c r="E16" s="892"/>
      <c r="F16" s="893"/>
      <c r="G16" s="891" t="s">
        <v>171</v>
      </c>
      <c r="H16" s="892"/>
      <c r="I16" s="892"/>
      <c r="J16" s="892"/>
      <c r="K16" s="892"/>
      <c r="L16" s="892"/>
      <c r="M16" s="892"/>
      <c r="N16" s="893"/>
      <c r="O16" s="793" t="s">
        <v>145</v>
      </c>
      <c r="P16" s="793"/>
      <c r="Q16" s="793"/>
      <c r="R16" s="793"/>
      <c r="S16" s="793"/>
      <c r="T16" s="793"/>
    </row>
    <row r="17" spans="1:20" ht="30" customHeight="1" x14ac:dyDescent="0.4">
      <c r="A17" s="894"/>
      <c r="B17" s="895"/>
      <c r="C17" s="895"/>
      <c r="D17" s="895"/>
      <c r="E17" s="895"/>
      <c r="F17" s="896"/>
      <c r="G17" s="894"/>
      <c r="H17" s="895"/>
      <c r="I17" s="895"/>
      <c r="J17" s="895"/>
      <c r="K17" s="895"/>
      <c r="L17" s="895"/>
      <c r="M17" s="895"/>
      <c r="N17" s="896"/>
      <c r="O17" s="885" t="s">
        <v>1</v>
      </c>
      <c r="P17" s="885"/>
      <c r="Q17" s="885"/>
      <c r="R17" s="885" t="s">
        <v>0</v>
      </c>
      <c r="S17" s="885"/>
      <c r="T17" s="885"/>
    </row>
    <row r="18" spans="1:20" ht="54" customHeight="1" x14ac:dyDescent="0.4">
      <c r="A18" s="897"/>
      <c r="B18" s="898"/>
      <c r="C18" s="898"/>
      <c r="D18" s="898"/>
      <c r="E18" s="898"/>
      <c r="F18" s="899"/>
      <c r="G18" s="897"/>
      <c r="H18" s="898"/>
      <c r="I18" s="898"/>
      <c r="J18" s="898"/>
      <c r="K18" s="898"/>
      <c r="L18" s="898"/>
      <c r="M18" s="898"/>
      <c r="N18" s="899"/>
      <c r="O18" s="138" t="s">
        <v>169</v>
      </c>
      <c r="P18" s="138" t="s">
        <v>170</v>
      </c>
      <c r="Q18" s="138" t="s">
        <v>172</v>
      </c>
      <c r="R18" s="138" t="s">
        <v>169</v>
      </c>
      <c r="S18" s="138" t="s">
        <v>170</v>
      </c>
      <c r="T18" s="138" t="s">
        <v>172</v>
      </c>
    </row>
    <row r="19" spans="1:20" ht="49.5" customHeight="1" x14ac:dyDescent="0.4">
      <c r="A19" s="888">
        <f>'MAPA DE RIESGOS'!E114</f>
        <v>0</v>
      </c>
      <c r="B19" s="889"/>
      <c r="C19" s="889"/>
      <c r="D19" s="889"/>
      <c r="E19" s="889"/>
      <c r="F19" s="890"/>
      <c r="G19" s="125" t="s">
        <v>77</v>
      </c>
      <c r="H19" s="888">
        <f>'MAPA DE RIESGOS'!J114</f>
        <v>0</v>
      </c>
      <c r="I19" s="889"/>
      <c r="J19" s="889"/>
      <c r="K19" s="889"/>
      <c r="L19" s="889"/>
      <c r="M19" s="889"/>
      <c r="N19" s="889"/>
      <c r="O19" s="98"/>
      <c r="P19" s="98"/>
      <c r="Q19" s="95"/>
      <c r="R19" s="95"/>
      <c r="S19" s="95"/>
      <c r="T19" s="95"/>
    </row>
    <row r="20" spans="1:20" ht="50.1" customHeight="1" x14ac:dyDescent="0.4">
      <c r="A20" s="888">
        <f>'MAPA DE RIESGOS'!E115</f>
        <v>0</v>
      </c>
      <c r="B20" s="889"/>
      <c r="C20" s="889"/>
      <c r="D20" s="889"/>
      <c r="E20" s="889"/>
      <c r="F20" s="890"/>
      <c r="G20" s="125" t="s">
        <v>78</v>
      </c>
      <c r="H20" s="888">
        <f>'MAPA DE RIESGOS'!J115</f>
        <v>0</v>
      </c>
      <c r="I20" s="889"/>
      <c r="J20" s="889"/>
      <c r="K20" s="889"/>
      <c r="L20" s="889"/>
      <c r="M20" s="889"/>
      <c r="N20" s="889"/>
      <c r="O20" s="98"/>
      <c r="P20" s="98"/>
      <c r="Q20" s="95"/>
      <c r="R20" s="95"/>
      <c r="S20" s="95"/>
      <c r="T20" s="95"/>
    </row>
    <row r="21" spans="1:20" ht="50.1" customHeight="1" x14ac:dyDescent="0.4">
      <c r="A21" s="888">
        <f>'MAPA DE RIESGOS'!E116</f>
        <v>0</v>
      </c>
      <c r="B21" s="889"/>
      <c r="C21" s="889"/>
      <c r="D21" s="889"/>
      <c r="E21" s="889"/>
      <c r="F21" s="890"/>
      <c r="G21" s="125" t="s">
        <v>79</v>
      </c>
      <c r="H21" s="888">
        <f>'MAPA DE RIESGOS'!J116</f>
        <v>0</v>
      </c>
      <c r="I21" s="889"/>
      <c r="J21" s="889"/>
      <c r="K21" s="889"/>
      <c r="L21" s="889"/>
      <c r="M21" s="889"/>
      <c r="N21" s="889"/>
      <c r="O21" s="98"/>
      <c r="P21" s="98"/>
      <c r="Q21" s="95"/>
      <c r="R21" s="95"/>
      <c r="S21" s="95"/>
      <c r="T21" s="95"/>
    </row>
    <row r="22" spans="1:20" ht="50.1" customHeight="1" x14ac:dyDescent="0.4">
      <c r="A22" s="888">
        <f>'MAPA DE RIESGOS'!E117</f>
        <v>0</v>
      </c>
      <c r="B22" s="889"/>
      <c r="C22" s="889"/>
      <c r="D22" s="889"/>
      <c r="E22" s="889"/>
      <c r="F22" s="890"/>
      <c r="G22" s="125" t="s">
        <v>80</v>
      </c>
      <c r="H22" s="888">
        <f>'MAPA DE RIESGOS'!J117</f>
        <v>0</v>
      </c>
      <c r="I22" s="889"/>
      <c r="J22" s="889"/>
      <c r="K22" s="889"/>
      <c r="L22" s="889"/>
      <c r="M22" s="889"/>
      <c r="N22" s="889"/>
      <c r="O22" s="98"/>
      <c r="P22" s="98"/>
      <c r="Q22" s="95"/>
      <c r="R22" s="95"/>
      <c r="S22" s="95"/>
      <c r="T22" s="95"/>
    </row>
    <row r="23" spans="1:20" ht="50.1" customHeight="1" x14ac:dyDescent="0.4">
      <c r="A23" s="888">
        <f>'MAPA DE RIESGOS'!E118</f>
        <v>0</v>
      </c>
      <c r="B23" s="889"/>
      <c r="C23" s="889"/>
      <c r="D23" s="889"/>
      <c r="E23" s="889"/>
      <c r="F23" s="890"/>
      <c r="G23" s="125" t="s">
        <v>81</v>
      </c>
      <c r="H23" s="888">
        <f>'MAPA DE RIESGOS'!J118</f>
        <v>0</v>
      </c>
      <c r="I23" s="889"/>
      <c r="J23" s="889"/>
      <c r="K23" s="889"/>
      <c r="L23" s="889"/>
      <c r="M23" s="889"/>
      <c r="N23" s="889"/>
      <c r="O23" s="98"/>
      <c r="P23" s="98"/>
      <c r="Q23" s="95"/>
      <c r="R23" s="95"/>
      <c r="S23" s="95"/>
      <c r="T23" s="95"/>
    </row>
    <row r="24" spans="1:20" ht="30" customHeight="1" x14ac:dyDescent="0.4">
      <c r="A24" s="33"/>
      <c r="B24" s="33"/>
      <c r="C24" s="34"/>
      <c r="D24" s="34"/>
      <c r="E24" s="34"/>
      <c r="F24" s="34"/>
      <c r="G24" s="34"/>
      <c r="H24" s="34"/>
      <c r="I24" s="34"/>
      <c r="J24" s="34"/>
      <c r="K24" s="34"/>
      <c r="L24" s="34"/>
      <c r="M24" s="34"/>
      <c r="N24" s="34"/>
      <c r="O24" s="45"/>
      <c r="P24" s="46"/>
      <c r="Q24" s="46"/>
      <c r="R24" s="46"/>
      <c r="S24" s="46"/>
      <c r="T24" s="46"/>
    </row>
    <row r="25" spans="1:20" ht="30" customHeight="1" x14ac:dyDescent="0.4">
      <c r="A25" s="36"/>
      <c r="B25" s="36"/>
      <c r="C25" s="37"/>
      <c r="D25" s="37"/>
      <c r="E25" s="49"/>
      <c r="F25" s="49"/>
      <c r="G25" s="49"/>
      <c r="H25" s="49"/>
      <c r="I25" s="49"/>
      <c r="J25" s="38"/>
      <c r="K25" s="38"/>
      <c r="L25" s="39"/>
      <c r="M25" s="39"/>
      <c r="N25" s="40"/>
      <c r="O25" s="50"/>
      <c r="P25" s="51"/>
      <c r="Q25" s="51"/>
      <c r="R25" s="51"/>
      <c r="S25" s="51"/>
      <c r="T25" s="51"/>
    </row>
    <row r="26" spans="1:20" ht="54" customHeight="1" x14ac:dyDescent="0.4">
      <c r="A26" s="858" t="s">
        <v>173</v>
      </c>
      <c r="B26" s="858"/>
      <c r="C26" s="858"/>
      <c r="D26" s="858"/>
      <c r="E26" s="858"/>
      <c r="F26" s="858"/>
      <c r="G26" s="859"/>
      <c r="H26" s="118">
        <f>COUNTIF(O19:O23,"x")</f>
        <v>0</v>
      </c>
      <c r="I26" s="36"/>
      <c r="J26" s="36"/>
      <c r="K26" s="36"/>
      <c r="L26" s="39"/>
      <c r="M26" s="39"/>
      <c r="N26" s="52"/>
      <c r="O26" s="53"/>
      <c r="P26" s="54"/>
      <c r="Q26" s="54"/>
      <c r="R26" s="54"/>
      <c r="S26" s="54"/>
      <c r="T26" s="54"/>
    </row>
    <row r="27" spans="1:20" ht="54" customHeight="1" x14ac:dyDescent="0.4">
      <c r="A27" s="858" t="s">
        <v>174</v>
      </c>
      <c r="B27" s="858"/>
      <c r="C27" s="858"/>
      <c r="D27" s="858"/>
      <c r="E27" s="858"/>
      <c r="F27" s="858"/>
      <c r="G27" s="859"/>
      <c r="H27" s="118">
        <f>COUNTIF(P19:P23,"x")</f>
        <v>0</v>
      </c>
      <c r="I27" s="36"/>
      <c r="J27" s="36"/>
      <c r="K27" s="36"/>
      <c r="L27" s="39"/>
      <c r="M27" s="39"/>
      <c r="N27" s="52"/>
      <c r="O27" s="53"/>
      <c r="P27" s="54"/>
      <c r="Q27" s="54"/>
      <c r="R27" s="54"/>
      <c r="S27" s="54"/>
      <c r="T27" s="54"/>
    </row>
    <row r="28" spans="1:20" ht="54" customHeight="1" x14ac:dyDescent="0.4">
      <c r="A28" s="858" t="s">
        <v>175</v>
      </c>
      <c r="B28" s="858"/>
      <c r="C28" s="858"/>
      <c r="D28" s="858"/>
      <c r="E28" s="858"/>
      <c r="F28" s="858"/>
      <c r="G28" s="859"/>
      <c r="H28" s="118">
        <f>COUNTIF(Q19:Q23,"x")</f>
        <v>0</v>
      </c>
      <c r="I28" s="36"/>
      <c r="J28" s="36"/>
      <c r="K28" s="36"/>
      <c r="L28" s="39"/>
      <c r="M28" s="39"/>
      <c r="N28" s="52"/>
      <c r="O28" s="53"/>
      <c r="P28" s="54"/>
      <c r="Q28" s="54"/>
      <c r="R28" s="54"/>
      <c r="S28" s="54"/>
      <c r="T28" s="54"/>
    </row>
    <row r="29" spans="1:20" ht="54" customHeight="1" x14ac:dyDescent="0.4">
      <c r="A29" s="858" t="s">
        <v>176</v>
      </c>
      <c r="B29" s="858"/>
      <c r="C29" s="858"/>
      <c r="D29" s="858"/>
      <c r="E29" s="858"/>
      <c r="F29" s="858"/>
      <c r="G29" s="859"/>
      <c r="H29" s="118">
        <f>COUNTIF(R19:R23,"x")</f>
        <v>0</v>
      </c>
      <c r="I29" s="40"/>
      <c r="J29" s="40"/>
      <c r="K29" s="40"/>
      <c r="L29" s="55"/>
      <c r="M29" s="55"/>
      <c r="N29" s="55"/>
      <c r="O29" s="56"/>
      <c r="P29" s="57"/>
      <c r="Q29" s="57"/>
      <c r="R29" s="57"/>
      <c r="S29" s="57"/>
      <c r="T29" s="57"/>
    </row>
    <row r="30" spans="1:20" ht="54" customHeight="1" x14ac:dyDescent="0.4">
      <c r="A30" s="858" t="s">
        <v>177</v>
      </c>
      <c r="B30" s="858"/>
      <c r="C30" s="858"/>
      <c r="D30" s="858"/>
      <c r="E30" s="858"/>
      <c r="F30" s="858"/>
      <c r="G30" s="859"/>
      <c r="H30" s="118">
        <f>COUNTIF(S19:S23,"x")</f>
        <v>0</v>
      </c>
      <c r="I30" s="40"/>
      <c r="J30" s="40"/>
      <c r="K30" s="40"/>
      <c r="L30" s="55"/>
      <c r="M30" s="55"/>
      <c r="N30" s="55"/>
      <c r="O30" s="56"/>
      <c r="P30" s="57"/>
      <c r="Q30" s="57"/>
      <c r="R30" s="57"/>
      <c r="S30" s="57"/>
      <c r="T30" s="57"/>
    </row>
    <row r="31" spans="1:20" ht="54" customHeight="1" x14ac:dyDescent="0.4">
      <c r="A31" s="858" t="s">
        <v>178</v>
      </c>
      <c r="B31" s="858"/>
      <c r="C31" s="858"/>
      <c r="D31" s="858"/>
      <c r="E31" s="858"/>
      <c r="F31" s="858"/>
      <c r="G31" s="859"/>
      <c r="H31" s="118">
        <f>COUNTIF(T19:T23,"x")</f>
        <v>0</v>
      </c>
      <c r="I31" s="40"/>
      <c r="J31" s="40"/>
      <c r="K31" s="40"/>
      <c r="L31" s="55"/>
      <c r="M31" s="55"/>
      <c r="N31" s="55"/>
      <c r="O31" s="56"/>
      <c r="P31" s="57"/>
      <c r="Q31" s="57"/>
      <c r="R31" s="57"/>
      <c r="S31" s="57"/>
      <c r="T31" s="57"/>
    </row>
    <row r="32" spans="1:20" ht="30" customHeight="1" x14ac:dyDescent="0.4">
      <c r="A32" s="73"/>
      <c r="B32" s="73"/>
      <c r="C32" s="73"/>
      <c r="D32" s="73"/>
      <c r="E32" s="73"/>
      <c r="F32" s="73"/>
      <c r="G32" s="73"/>
      <c r="H32" s="61"/>
      <c r="I32" s="40"/>
      <c r="J32" s="40"/>
      <c r="K32" s="40"/>
      <c r="L32" s="55"/>
      <c r="M32" s="55"/>
      <c r="N32" s="55"/>
      <c r="O32" s="56"/>
      <c r="P32" s="57"/>
      <c r="Q32" s="57"/>
      <c r="R32" s="57"/>
      <c r="S32" s="57"/>
      <c r="T32" s="57"/>
    </row>
    <row r="33" spans="1:20" ht="78" customHeight="1" x14ac:dyDescent="0.4">
      <c r="A33" s="860" t="s">
        <v>82</v>
      </c>
      <c r="B33" s="860"/>
      <c r="C33" s="860"/>
      <c r="D33" s="860"/>
      <c r="E33" s="860"/>
      <c r="F33" s="860"/>
      <c r="G33" s="860"/>
      <c r="H33" s="860"/>
      <c r="I33" s="860"/>
      <c r="J33" s="860"/>
      <c r="K33" s="860"/>
      <c r="L33" s="860"/>
      <c r="M33" s="860"/>
      <c r="N33" s="860"/>
      <c r="O33" s="860"/>
      <c r="P33" s="860"/>
      <c r="Q33" s="860"/>
      <c r="R33" s="860"/>
      <c r="S33" s="860"/>
      <c r="T33" s="860"/>
    </row>
    <row r="34" spans="1:20" ht="78" customHeight="1" x14ac:dyDescent="0.4">
      <c r="A34" s="861" t="s">
        <v>157</v>
      </c>
      <c r="B34" s="862"/>
      <c r="C34" s="862"/>
      <c r="D34" s="862"/>
      <c r="E34" s="862"/>
      <c r="F34" s="862"/>
      <c r="G34" s="862"/>
      <c r="H34" s="862"/>
      <c r="I34" s="862"/>
      <c r="J34" s="862"/>
      <c r="K34" s="862"/>
      <c r="L34" s="862"/>
      <c r="M34" s="862"/>
      <c r="N34" s="862"/>
      <c r="O34" s="862"/>
      <c r="P34" s="862"/>
      <c r="Q34" s="862"/>
      <c r="R34" s="862"/>
      <c r="S34" s="862"/>
      <c r="T34" s="863"/>
    </row>
    <row r="35" spans="1:20" ht="106.5" customHeight="1" thickBot="1" x14ac:dyDescent="0.45">
      <c r="A35" s="837" t="s">
        <v>83</v>
      </c>
      <c r="B35" s="837"/>
      <c r="C35" s="837"/>
      <c r="D35" s="837"/>
      <c r="E35" s="837"/>
      <c r="F35" s="837"/>
      <c r="G35" s="837"/>
      <c r="H35" s="137" t="s">
        <v>84</v>
      </c>
      <c r="I35" s="120" t="s">
        <v>85</v>
      </c>
      <c r="J35" s="138" t="s">
        <v>147</v>
      </c>
      <c r="K35" s="120" t="s">
        <v>86</v>
      </c>
      <c r="L35" s="138" t="s">
        <v>147</v>
      </c>
      <c r="M35" s="120" t="s">
        <v>87</v>
      </c>
      <c r="N35" s="138" t="s">
        <v>147</v>
      </c>
      <c r="O35" s="138" t="s">
        <v>88</v>
      </c>
      <c r="P35" s="838" t="s">
        <v>147</v>
      </c>
      <c r="Q35" s="839"/>
      <c r="R35" s="138" t="s">
        <v>89</v>
      </c>
      <c r="S35" s="840" t="s">
        <v>147</v>
      </c>
      <c r="T35" s="840"/>
    </row>
    <row r="36" spans="1:20" ht="60" customHeight="1" x14ac:dyDescent="0.4">
      <c r="A36" s="841" t="s">
        <v>161</v>
      </c>
      <c r="B36" s="842"/>
      <c r="C36" s="842"/>
      <c r="D36" s="842"/>
      <c r="E36" s="843"/>
      <c r="F36" s="849" t="s">
        <v>111</v>
      </c>
      <c r="G36" s="850"/>
      <c r="H36" s="121">
        <v>15</v>
      </c>
      <c r="I36" s="738"/>
      <c r="J36" s="739"/>
      <c r="K36" s="738"/>
      <c r="L36" s="739"/>
      <c r="M36" s="738"/>
      <c r="N36" s="738"/>
      <c r="O36" s="738"/>
      <c r="P36" s="784"/>
      <c r="Q36" s="738"/>
      <c r="R36" s="738"/>
      <c r="S36" s="784"/>
      <c r="T36" s="738"/>
    </row>
    <row r="37" spans="1:20" ht="60" customHeight="1" thickBot="1" x14ac:dyDescent="0.45">
      <c r="A37" s="846"/>
      <c r="B37" s="847"/>
      <c r="C37" s="847"/>
      <c r="D37" s="847"/>
      <c r="E37" s="848"/>
      <c r="F37" s="853" t="s">
        <v>112</v>
      </c>
      <c r="G37" s="854"/>
      <c r="H37" s="122">
        <v>0</v>
      </c>
      <c r="I37" s="740"/>
      <c r="J37" s="740"/>
      <c r="K37" s="740"/>
      <c r="L37" s="740"/>
      <c r="M37" s="740"/>
      <c r="N37" s="740"/>
      <c r="O37" s="740"/>
      <c r="P37" s="741"/>
      <c r="Q37" s="739"/>
      <c r="R37" s="740"/>
      <c r="S37" s="741"/>
      <c r="T37" s="739"/>
    </row>
    <row r="38" spans="1:20" ht="60" customHeight="1" x14ac:dyDescent="0.4">
      <c r="A38" s="841" t="s">
        <v>164</v>
      </c>
      <c r="B38" s="842"/>
      <c r="C38" s="842"/>
      <c r="D38" s="842"/>
      <c r="E38" s="843"/>
      <c r="F38" s="849" t="s">
        <v>111</v>
      </c>
      <c r="G38" s="850"/>
      <c r="H38" s="121">
        <v>15</v>
      </c>
      <c r="I38" s="738"/>
      <c r="J38" s="738"/>
      <c r="K38" s="738"/>
      <c r="L38" s="738"/>
      <c r="M38" s="738"/>
      <c r="N38" s="738"/>
      <c r="O38" s="738"/>
      <c r="P38" s="784"/>
      <c r="Q38" s="738"/>
      <c r="R38" s="738"/>
      <c r="S38" s="784"/>
      <c r="T38" s="738"/>
    </row>
    <row r="39" spans="1:20" ht="60" customHeight="1" thickBot="1" x14ac:dyDescent="0.45">
      <c r="A39" s="846"/>
      <c r="B39" s="847"/>
      <c r="C39" s="847"/>
      <c r="D39" s="847"/>
      <c r="E39" s="848"/>
      <c r="F39" s="853" t="s">
        <v>112</v>
      </c>
      <c r="G39" s="854"/>
      <c r="H39" s="122">
        <v>0</v>
      </c>
      <c r="I39" s="740"/>
      <c r="J39" s="740"/>
      <c r="K39" s="740"/>
      <c r="L39" s="740"/>
      <c r="M39" s="740"/>
      <c r="N39" s="740"/>
      <c r="O39" s="740"/>
      <c r="P39" s="741"/>
      <c r="Q39" s="739"/>
      <c r="R39" s="740"/>
      <c r="S39" s="741"/>
      <c r="T39" s="739"/>
    </row>
    <row r="40" spans="1:20" ht="60" customHeight="1" x14ac:dyDescent="0.4">
      <c r="A40" s="841" t="s">
        <v>160</v>
      </c>
      <c r="B40" s="842"/>
      <c r="C40" s="842"/>
      <c r="D40" s="842"/>
      <c r="E40" s="843"/>
      <c r="F40" s="849" t="s">
        <v>90</v>
      </c>
      <c r="G40" s="850"/>
      <c r="H40" s="121">
        <v>15</v>
      </c>
      <c r="I40" s="738"/>
      <c r="J40" s="738"/>
      <c r="K40" s="738"/>
      <c r="L40" s="738"/>
      <c r="M40" s="738"/>
      <c r="N40" s="738"/>
      <c r="O40" s="738"/>
      <c r="P40" s="784"/>
      <c r="Q40" s="738"/>
      <c r="R40" s="738"/>
      <c r="S40" s="784"/>
      <c r="T40" s="738"/>
    </row>
    <row r="41" spans="1:20" ht="60" customHeight="1" thickBot="1" x14ac:dyDescent="0.45">
      <c r="A41" s="846"/>
      <c r="B41" s="847"/>
      <c r="C41" s="847"/>
      <c r="D41" s="847"/>
      <c r="E41" s="848"/>
      <c r="F41" s="853" t="s">
        <v>91</v>
      </c>
      <c r="G41" s="854"/>
      <c r="H41" s="122">
        <v>0</v>
      </c>
      <c r="I41" s="740"/>
      <c r="J41" s="740"/>
      <c r="K41" s="740"/>
      <c r="L41" s="740"/>
      <c r="M41" s="740"/>
      <c r="N41" s="740"/>
      <c r="O41" s="740"/>
      <c r="P41" s="741"/>
      <c r="Q41" s="739"/>
      <c r="R41" s="740"/>
      <c r="S41" s="741"/>
      <c r="T41" s="739"/>
    </row>
    <row r="42" spans="1:20" ht="60" customHeight="1" x14ac:dyDescent="0.4">
      <c r="A42" s="841" t="s">
        <v>167</v>
      </c>
      <c r="B42" s="842"/>
      <c r="C42" s="842"/>
      <c r="D42" s="842"/>
      <c r="E42" s="843"/>
      <c r="F42" s="849" t="s">
        <v>92</v>
      </c>
      <c r="G42" s="850"/>
      <c r="H42" s="121">
        <v>15</v>
      </c>
      <c r="I42" s="738"/>
      <c r="J42" s="738"/>
      <c r="K42" s="738"/>
      <c r="L42" s="738"/>
      <c r="M42" s="738"/>
      <c r="N42" s="738"/>
      <c r="O42" s="738"/>
      <c r="P42" s="784"/>
      <c r="Q42" s="738"/>
      <c r="R42" s="738"/>
      <c r="S42" s="784"/>
      <c r="T42" s="738"/>
    </row>
    <row r="43" spans="1:20" ht="60" customHeight="1" thickBot="1" x14ac:dyDescent="0.45">
      <c r="A43" s="855"/>
      <c r="B43" s="856"/>
      <c r="C43" s="856"/>
      <c r="D43" s="856"/>
      <c r="E43" s="857"/>
      <c r="F43" s="853" t="s">
        <v>93</v>
      </c>
      <c r="G43" s="854"/>
      <c r="H43" s="123">
        <v>10</v>
      </c>
      <c r="I43" s="739"/>
      <c r="J43" s="739"/>
      <c r="K43" s="739"/>
      <c r="L43" s="739"/>
      <c r="M43" s="739"/>
      <c r="N43" s="739"/>
      <c r="O43" s="739"/>
      <c r="P43" s="741"/>
      <c r="Q43" s="739"/>
      <c r="R43" s="739"/>
      <c r="S43" s="741"/>
      <c r="T43" s="739"/>
    </row>
    <row r="44" spans="1:20" ht="60" customHeight="1" thickBot="1" x14ac:dyDescent="0.45">
      <c r="A44" s="846"/>
      <c r="B44" s="847"/>
      <c r="C44" s="847"/>
      <c r="D44" s="847"/>
      <c r="E44" s="848"/>
      <c r="F44" s="853" t="s">
        <v>168</v>
      </c>
      <c r="G44" s="854"/>
      <c r="H44" s="122">
        <v>0</v>
      </c>
      <c r="I44" s="740"/>
      <c r="J44" s="740"/>
      <c r="K44" s="740"/>
      <c r="L44" s="740"/>
      <c r="M44" s="740"/>
      <c r="N44" s="740"/>
      <c r="O44" s="740"/>
      <c r="P44" s="741"/>
      <c r="Q44" s="739"/>
      <c r="R44" s="740"/>
      <c r="S44" s="741"/>
      <c r="T44" s="739"/>
    </row>
    <row r="45" spans="1:20" ht="60" customHeight="1" x14ac:dyDescent="0.4">
      <c r="A45" s="841" t="s">
        <v>166</v>
      </c>
      <c r="B45" s="842"/>
      <c r="C45" s="842"/>
      <c r="D45" s="842"/>
      <c r="E45" s="843"/>
      <c r="F45" s="849" t="s">
        <v>111</v>
      </c>
      <c r="G45" s="850"/>
      <c r="H45" s="121">
        <v>15</v>
      </c>
      <c r="I45" s="738"/>
      <c r="J45" s="738"/>
      <c r="K45" s="738"/>
      <c r="L45" s="738"/>
      <c r="M45" s="738"/>
      <c r="N45" s="738"/>
      <c r="O45" s="738"/>
      <c r="P45" s="784"/>
      <c r="Q45" s="738"/>
      <c r="R45" s="738"/>
      <c r="S45" s="784"/>
      <c r="T45" s="738"/>
    </row>
    <row r="46" spans="1:20" ht="60" customHeight="1" thickBot="1" x14ac:dyDescent="0.45">
      <c r="A46" s="846"/>
      <c r="B46" s="847"/>
      <c r="C46" s="847"/>
      <c r="D46" s="847"/>
      <c r="E46" s="848"/>
      <c r="F46" s="853" t="s">
        <v>112</v>
      </c>
      <c r="G46" s="854"/>
      <c r="H46" s="122">
        <v>0</v>
      </c>
      <c r="I46" s="740"/>
      <c r="J46" s="740"/>
      <c r="K46" s="740"/>
      <c r="L46" s="740"/>
      <c r="M46" s="740"/>
      <c r="N46" s="740"/>
      <c r="O46" s="740"/>
      <c r="P46" s="742"/>
      <c r="Q46" s="740"/>
      <c r="R46" s="740"/>
      <c r="S46" s="742"/>
      <c r="T46" s="740"/>
    </row>
    <row r="47" spans="1:20" ht="80.099999999999994" customHeight="1" x14ac:dyDescent="0.4">
      <c r="A47" s="841" t="s">
        <v>163</v>
      </c>
      <c r="B47" s="842"/>
      <c r="C47" s="842"/>
      <c r="D47" s="842"/>
      <c r="E47" s="843"/>
      <c r="F47" s="849" t="s">
        <v>94</v>
      </c>
      <c r="G47" s="850"/>
      <c r="H47" s="121">
        <v>15</v>
      </c>
      <c r="I47" s="738"/>
      <c r="J47" s="738"/>
      <c r="K47" s="738"/>
      <c r="L47" s="738"/>
      <c r="M47" s="738"/>
      <c r="N47" s="738"/>
      <c r="O47" s="738"/>
      <c r="P47" s="784"/>
      <c r="Q47" s="738"/>
      <c r="R47" s="738"/>
      <c r="S47" s="784"/>
      <c r="T47" s="738"/>
    </row>
    <row r="48" spans="1:20" ht="80.099999999999994" customHeight="1" thickBot="1" x14ac:dyDescent="0.45">
      <c r="A48" s="846"/>
      <c r="B48" s="847"/>
      <c r="C48" s="847"/>
      <c r="D48" s="847"/>
      <c r="E48" s="848"/>
      <c r="F48" s="853" t="s">
        <v>95</v>
      </c>
      <c r="G48" s="854"/>
      <c r="H48" s="122">
        <v>5</v>
      </c>
      <c r="I48" s="740"/>
      <c r="J48" s="740"/>
      <c r="K48" s="740"/>
      <c r="L48" s="740"/>
      <c r="M48" s="740"/>
      <c r="N48" s="740"/>
      <c r="O48" s="740"/>
      <c r="P48" s="742"/>
      <c r="Q48" s="740"/>
      <c r="R48" s="740"/>
      <c r="S48" s="742"/>
      <c r="T48" s="740"/>
    </row>
    <row r="49" spans="1:20" ht="60" customHeight="1" x14ac:dyDescent="0.4">
      <c r="A49" s="841" t="s">
        <v>182</v>
      </c>
      <c r="B49" s="842"/>
      <c r="C49" s="842"/>
      <c r="D49" s="842"/>
      <c r="E49" s="843"/>
      <c r="F49" s="849" t="s">
        <v>96</v>
      </c>
      <c r="G49" s="850"/>
      <c r="H49" s="121">
        <v>10</v>
      </c>
      <c r="I49" s="738"/>
      <c r="J49" s="738"/>
      <c r="K49" s="738"/>
      <c r="L49" s="738"/>
      <c r="M49" s="738"/>
      <c r="N49" s="738"/>
      <c r="O49" s="738"/>
      <c r="P49" s="741"/>
      <c r="Q49" s="739"/>
      <c r="R49" s="738"/>
      <c r="S49" s="741"/>
      <c r="T49" s="739"/>
    </row>
    <row r="50" spans="1:20" ht="60" customHeight="1" x14ac:dyDescent="0.4">
      <c r="A50" s="844"/>
      <c r="B50" s="830"/>
      <c r="C50" s="830"/>
      <c r="D50" s="830"/>
      <c r="E50" s="845"/>
      <c r="F50" s="851" t="s">
        <v>97</v>
      </c>
      <c r="G50" s="852"/>
      <c r="H50" s="124">
        <v>5</v>
      </c>
      <c r="I50" s="739"/>
      <c r="J50" s="739"/>
      <c r="K50" s="739"/>
      <c r="L50" s="739"/>
      <c r="M50" s="739"/>
      <c r="N50" s="739"/>
      <c r="O50" s="739"/>
      <c r="P50" s="741"/>
      <c r="Q50" s="739"/>
      <c r="R50" s="739"/>
      <c r="S50" s="741"/>
      <c r="T50" s="739"/>
    </row>
    <row r="51" spans="1:20" ht="60" customHeight="1" thickBot="1" x14ac:dyDescent="0.45">
      <c r="A51" s="846"/>
      <c r="B51" s="847"/>
      <c r="C51" s="847"/>
      <c r="D51" s="847"/>
      <c r="E51" s="848"/>
      <c r="F51" s="853" t="s">
        <v>98</v>
      </c>
      <c r="G51" s="854"/>
      <c r="H51" s="122">
        <v>0</v>
      </c>
      <c r="I51" s="740"/>
      <c r="J51" s="740"/>
      <c r="K51" s="740"/>
      <c r="L51" s="740"/>
      <c r="M51" s="740"/>
      <c r="N51" s="740"/>
      <c r="O51" s="740"/>
      <c r="P51" s="742"/>
      <c r="Q51" s="740"/>
      <c r="R51" s="740"/>
      <c r="S51" s="742"/>
      <c r="T51" s="740"/>
    </row>
    <row r="52" spans="1:20" ht="30" customHeight="1" x14ac:dyDescent="0.4">
      <c r="A52" s="826" t="s">
        <v>99</v>
      </c>
      <c r="B52" s="826"/>
      <c r="C52" s="826"/>
      <c r="D52" s="826"/>
      <c r="E52" s="826"/>
      <c r="F52" s="826"/>
      <c r="G52" s="826"/>
      <c r="H52" s="91">
        <f>H36+H38+H40+H42+H45+H47+H49</f>
        <v>100</v>
      </c>
      <c r="I52" s="827">
        <f>SUM(I36:I51)</f>
        <v>0</v>
      </c>
      <c r="J52" s="828"/>
      <c r="K52" s="827">
        <f>SUM(K36:K51)</f>
        <v>0</v>
      </c>
      <c r="L52" s="828"/>
      <c r="M52" s="827">
        <f>SUM(M36:M51)</f>
        <v>0</v>
      </c>
      <c r="N52" s="828"/>
      <c r="O52" s="782">
        <f>SUM(O36:O51)</f>
        <v>0</v>
      </c>
      <c r="P52" s="782"/>
      <c r="Q52" s="782"/>
      <c r="R52" s="782">
        <f>SUM(R36:R51)</f>
        <v>0</v>
      </c>
      <c r="S52" s="782"/>
      <c r="T52" s="782"/>
    </row>
    <row r="53" spans="1:20" ht="60" customHeight="1" x14ac:dyDescent="0.4">
      <c r="A53" s="793" t="s">
        <v>158</v>
      </c>
      <c r="B53" s="793"/>
      <c r="C53" s="793"/>
      <c r="D53" s="793"/>
      <c r="E53" s="793"/>
      <c r="F53" s="793"/>
      <c r="G53" s="793"/>
      <c r="H53" s="793"/>
      <c r="I53" s="793"/>
      <c r="J53" s="793"/>
      <c r="K53" s="793"/>
      <c r="L53" s="793"/>
      <c r="M53" s="793"/>
      <c r="N53" s="793"/>
      <c r="O53" s="793"/>
      <c r="P53" s="793"/>
      <c r="Q53" s="793"/>
      <c r="R53" s="793"/>
      <c r="S53" s="793"/>
      <c r="T53" s="793"/>
    </row>
    <row r="54" spans="1:20" ht="106.5" customHeight="1" x14ac:dyDescent="0.4">
      <c r="A54" s="837" t="s">
        <v>83</v>
      </c>
      <c r="B54" s="837"/>
      <c r="C54" s="837"/>
      <c r="D54" s="837"/>
      <c r="E54" s="837"/>
      <c r="F54" s="837"/>
      <c r="G54" s="837"/>
      <c r="H54" s="137" t="s">
        <v>84</v>
      </c>
      <c r="I54" s="120" t="s">
        <v>85</v>
      </c>
      <c r="J54" s="138" t="s">
        <v>147</v>
      </c>
      <c r="K54" s="120" t="s">
        <v>86</v>
      </c>
      <c r="L54" s="138" t="s">
        <v>147</v>
      </c>
      <c r="M54" s="120" t="s">
        <v>87</v>
      </c>
      <c r="N54" s="138" t="s">
        <v>147</v>
      </c>
      <c r="O54" s="138" t="s">
        <v>88</v>
      </c>
      <c r="P54" s="838" t="s">
        <v>147</v>
      </c>
      <c r="Q54" s="839"/>
      <c r="R54" s="138" t="s">
        <v>89</v>
      </c>
      <c r="S54" s="840" t="s">
        <v>147</v>
      </c>
      <c r="T54" s="840"/>
    </row>
    <row r="55" spans="1:20" ht="60" customHeight="1" x14ac:dyDescent="0.4">
      <c r="A55" s="830" t="s">
        <v>148</v>
      </c>
      <c r="B55" s="830"/>
      <c r="C55" s="830"/>
      <c r="D55" s="830"/>
      <c r="E55" s="830"/>
      <c r="F55" s="732" t="s">
        <v>162</v>
      </c>
      <c r="G55" s="732"/>
      <c r="H55" s="135">
        <v>100</v>
      </c>
      <c r="I55" s="783"/>
      <c r="J55" s="822"/>
      <c r="K55" s="783"/>
      <c r="L55" s="783"/>
      <c r="M55" s="783"/>
      <c r="N55" s="783"/>
      <c r="O55" s="783"/>
      <c r="P55" s="783"/>
      <c r="Q55" s="783"/>
      <c r="R55" s="783"/>
      <c r="S55" s="783"/>
      <c r="T55" s="783"/>
    </row>
    <row r="56" spans="1:20" ht="60" customHeight="1" x14ac:dyDescent="0.4">
      <c r="A56" s="830"/>
      <c r="B56" s="830"/>
      <c r="C56" s="830"/>
      <c r="D56" s="830"/>
      <c r="E56" s="830"/>
      <c r="F56" s="732" t="s">
        <v>149</v>
      </c>
      <c r="G56" s="732"/>
      <c r="H56" s="135">
        <v>50</v>
      </c>
      <c r="I56" s="783"/>
      <c r="J56" s="823"/>
      <c r="K56" s="783"/>
      <c r="L56" s="783"/>
      <c r="M56" s="783"/>
      <c r="N56" s="783"/>
      <c r="O56" s="783"/>
      <c r="P56" s="783"/>
      <c r="Q56" s="783"/>
      <c r="R56" s="783"/>
      <c r="S56" s="783"/>
      <c r="T56" s="783"/>
    </row>
    <row r="57" spans="1:20" ht="60" customHeight="1" x14ac:dyDescent="0.4">
      <c r="A57" s="830"/>
      <c r="B57" s="830"/>
      <c r="C57" s="830"/>
      <c r="D57" s="830"/>
      <c r="E57" s="830"/>
      <c r="F57" s="732" t="s">
        <v>150</v>
      </c>
      <c r="G57" s="732"/>
      <c r="H57" s="135">
        <v>0</v>
      </c>
      <c r="I57" s="783"/>
      <c r="J57" s="824"/>
      <c r="K57" s="783"/>
      <c r="L57" s="783"/>
      <c r="M57" s="783"/>
      <c r="N57" s="783"/>
      <c r="O57" s="783"/>
      <c r="P57" s="783"/>
      <c r="Q57" s="783"/>
      <c r="R57" s="783"/>
      <c r="S57" s="783"/>
      <c r="T57" s="783"/>
    </row>
    <row r="58" spans="1:20" ht="30" customHeight="1" x14ac:dyDescent="0.4">
      <c r="A58" s="829" t="s">
        <v>99</v>
      </c>
      <c r="B58" s="829"/>
      <c r="C58" s="829"/>
      <c r="D58" s="829"/>
      <c r="E58" s="829"/>
      <c r="F58" s="829"/>
      <c r="G58" s="829"/>
      <c r="H58" s="829"/>
      <c r="I58" s="755">
        <f>I55</f>
        <v>0</v>
      </c>
      <c r="J58" s="755"/>
      <c r="K58" s="755">
        <f>K55</f>
        <v>0</v>
      </c>
      <c r="L58" s="755"/>
      <c r="M58" s="755">
        <f>M55</f>
        <v>0</v>
      </c>
      <c r="N58" s="755"/>
      <c r="O58" s="782">
        <f>O55</f>
        <v>0</v>
      </c>
      <c r="P58" s="782"/>
      <c r="Q58" s="782"/>
      <c r="R58" s="782">
        <f>R55</f>
        <v>0</v>
      </c>
      <c r="S58" s="782"/>
      <c r="T58" s="782"/>
    </row>
    <row r="59" spans="1:20" ht="60" customHeight="1" x14ac:dyDescent="0.4">
      <c r="A59" s="793" t="s">
        <v>156</v>
      </c>
      <c r="B59" s="793"/>
      <c r="C59" s="793"/>
      <c r="D59" s="793"/>
      <c r="E59" s="793"/>
      <c r="F59" s="793"/>
      <c r="G59" s="793"/>
      <c r="H59" s="793"/>
      <c r="I59" s="793"/>
      <c r="J59" s="793"/>
      <c r="K59" s="793"/>
      <c r="L59" s="793"/>
      <c r="M59" s="793"/>
      <c r="N59" s="793"/>
      <c r="O59" s="793"/>
      <c r="P59" s="793"/>
      <c r="Q59" s="793"/>
      <c r="R59" s="793"/>
      <c r="S59" s="793"/>
      <c r="T59" s="793"/>
    </row>
    <row r="60" spans="1:20" ht="60" customHeight="1" x14ac:dyDescent="0.4">
      <c r="A60" s="830" t="s">
        <v>159</v>
      </c>
      <c r="B60" s="830"/>
      <c r="C60" s="830"/>
      <c r="D60" s="830"/>
      <c r="E60" s="830"/>
      <c r="F60" s="831" t="s">
        <v>153</v>
      </c>
      <c r="G60" s="832"/>
      <c r="H60" s="833"/>
      <c r="I60" s="724">
        <f>IF(OR(AND(I52&lt;=85,I58=100),AND(I52&lt;=85,I58=50)),0,IF(OR(AND(I52&gt;=95,I58=100)),100,IF(OR(AND(I52&gt;=95,I58=50),AND(I52&lt;=94,I58=100),AND(I52&gt;=86,I58=100),AND(I52&lt;=94,I58=50),AND(I52&gt;=86,I58=50)),50,IF(OR(AND(I52&gt;=95,I58=0),AND(I52&lt;=94,I58=0),AND(I52&gt;=86,I58=0),AND(I52&lt;=85,I58=0)),0))))</f>
        <v>0</v>
      </c>
      <c r="J60" s="834"/>
      <c r="K60" s="724">
        <f t="shared" ref="K60" si="0">IF(OR(AND(K52&lt;=85,K58=100),AND(K52&lt;=85,K58=50)),0,IF(OR(AND(K52&gt;=95,K58=100)),100,IF(OR(AND(K52&gt;=95,K58=50),AND(K52&lt;=94,K58=100),AND(K52&gt;=86,K58=100),AND(K52&lt;=94,K58=50),AND(K52&gt;=86,K58=50)),50,IF(OR(AND(K52&gt;=95,K58=0),AND(K52&lt;=94,K58=0),AND(K52&gt;=86,K58=0),AND(K52&lt;=85,K58=0)),0))))</f>
        <v>0</v>
      </c>
      <c r="L60" s="834"/>
      <c r="M60" s="724">
        <f t="shared" ref="M60" si="1">IF(OR(AND(M52&lt;=85,M58=100),AND(M52&lt;=85,M58=50)),0,IF(OR(AND(M52&gt;=95,M58=100)),100,IF(OR(AND(M52&gt;=95,M58=50),AND(M52&lt;=94,M58=100),AND(M52&gt;=86,M58=100),AND(M52&lt;=94,M58=50),AND(M52&gt;=86,M58=50)),50,IF(OR(AND(M52&gt;=95,M58=0),AND(M52&lt;=94,M58=0),AND(M52&gt;=86,M58=0),AND(M52&lt;=85,M58=0)),0))))</f>
        <v>0</v>
      </c>
      <c r="N60" s="834"/>
      <c r="O60" s="724" t="str">
        <f>IF(OR(AND(O52&lt;=85,O58=100),AND(O52&lt;=85,O58=50)),"0",IF(OR(AND(O52&gt;=95,O58=100)),"100",IF(OR(AND(O52&gt;=95,O58=50),AND(O52&lt;=94,O58=100),AND(O52&gt;=86,O58=100),AND(O52&lt;=94,O58=50),AND(O52&gt;=86,O58=50)),"50",IF(OR(AND(O52&gt;=95,O58=0),AND(O52&lt;=94,O58=0),AND(O52&gt;=86,O58=0),AND(O52&lt;=85,O58=0)),"0"))))</f>
        <v>0</v>
      </c>
      <c r="P60" s="725"/>
      <c r="Q60" s="725"/>
      <c r="R60" s="724" t="str">
        <f>IF(OR(AND(R52&lt;=85,R58=100),AND(R52&lt;=85,R58=50)),"0",IF(OR(AND(R52&gt;=95,R58=100)),"100",IF(OR(AND(R52&gt;=95,R58=50),AND(R52&lt;=94,R58=100),AND(R52&gt;=86,R58=100),AND(R52&lt;=94,R58=50),AND(R52&gt;=86,R58=50)),"50",IF(OR(AND(R52&gt;=95,R58=0),AND(R52&lt;=94,R58=0),AND(R52&gt;=86,R58=0),AND(R52&lt;=85,R58=0)),"0"))))</f>
        <v>0</v>
      </c>
      <c r="S60" s="725"/>
      <c r="T60" s="725"/>
    </row>
    <row r="61" spans="1:20" ht="60" customHeight="1" x14ac:dyDescent="0.4">
      <c r="A61" s="830"/>
      <c r="B61" s="830"/>
      <c r="C61" s="830"/>
      <c r="D61" s="830"/>
      <c r="E61" s="830"/>
      <c r="F61" s="831" t="s">
        <v>154</v>
      </c>
      <c r="G61" s="832"/>
      <c r="H61" s="833"/>
      <c r="I61" s="726"/>
      <c r="J61" s="835"/>
      <c r="K61" s="726"/>
      <c r="L61" s="835"/>
      <c r="M61" s="726"/>
      <c r="N61" s="835"/>
      <c r="O61" s="726"/>
      <c r="P61" s="727"/>
      <c r="Q61" s="727"/>
      <c r="R61" s="726"/>
      <c r="S61" s="727"/>
      <c r="T61" s="727"/>
    </row>
    <row r="62" spans="1:20" ht="60" customHeight="1" x14ac:dyDescent="0.4">
      <c r="A62" s="830"/>
      <c r="B62" s="830"/>
      <c r="C62" s="830"/>
      <c r="D62" s="830"/>
      <c r="E62" s="830"/>
      <c r="F62" s="831" t="s">
        <v>155</v>
      </c>
      <c r="G62" s="832"/>
      <c r="H62" s="833"/>
      <c r="I62" s="728"/>
      <c r="J62" s="836"/>
      <c r="K62" s="728"/>
      <c r="L62" s="836"/>
      <c r="M62" s="728"/>
      <c r="N62" s="836"/>
      <c r="O62" s="728"/>
      <c r="P62" s="729"/>
      <c r="Q62" s="729"/>
      <c r="R62" s="728"/>
      <c r="S62" s="729"/>
      <c r="T62" s="729"/>
    </row>
    <row r="63" spans="1:20" ht="60" customHeight="1" x14ac:dyDescent="0.4">
      <c r="A63" s="793" t="s">
        <v>151</v>
      </c>
      <c r="B63" s="793"/>
      <c r="C63" s="793"/>
      <c r="D63" s="793"/>
      <c r="E63" s="793"/>
      <c r="F63" s="793"/>
      <c r="G63" s="793"/>
      <c r="H63" s="793"/>
      <c r="I63" s="793"/>
      <c r="J63" s="793"/>
      <c r="K63" s="793"/>
      <c r="L63" s="793"/>
      <c r="M63" s="793"/>
      <c r="N63" s="793"/>
      <c r="O63" s="793"/>
      <c r="P63" s="793"/>
      <c r="Q63" s="793"/>
      <c r="R63" s="793"/>
      <c r="S63" s="793"/>
      <c r="T63" s="793"/>
    </row>
    <row r="64" spans="1:20" ht="60" customHeight="1" x14ac:dyDescent="0.4">
      <c r="A64" s="830" t="s">
        <v>152</v>
      </c>
      <c r="B64" s="830"/>
      <c r="C64" s="830"/>
      <c r="D64" s="830"/>
      <c r="E64" s="830"/>
      <c r="F64" s="732" t="s">
        <v>153</v>
      </c>
      <c r="G64" s="732"/>
      <c r="H64" s="135">
        <v>100</v>
      </c>
      <c r="I64" s="825" t="str">
        <f>IF(SUM(I60:T62)=0,"BAJO",IF(SUM(I60:T62)/COUNTIF(I60:T62,"&gt;0")&lt;50,"BAJO",IF(SUM(I60:T62)/COUNTIF(I60:T62,"&gt;0")=100,"FUERTE",IF(SUM(I60:T62)/COUNTIF(I60:T62,"&gt;0")&lt;=99,"MODERADO"))))</f>
        <v>BAJO</v>
      </c>
      <c r="J64" s="825"/>
      <c r="K64" s="825"/>
      <c r="L64" s="825"/>
      <c r="M64" s="825"/>
      <c r="N64" s="825"/>
      <c r="O64" s="825"/>
      <c r="P64" s="825"/>
      <c r="Q64" s="825"/>
      <c r="R64" s="825"/>
      <c r="S64" s="825"/>
      <c r="T64" s="825"/>
    </row>
    <row r="65" spans="1:24" ht="60" customHeight="1" x14ac:dyDescent="0.4">
      <c r="A65" s="830"/>
      <c r="B65" s="830"/>
      <c r="C65" s="830"/>
      <c r="D65" s="830"/>
      <c r="E65" s="830"/>
      <c r="F65" s="732" t="s">
        <v>154</v>
      </c>
      <c r="G65" s="732"/>
      <c r="H65" s="135">
        <v>50</v>
      </c>
      <c r="I65" s="825"/>
      <c r="J65" s="825"/>
      <c r="K65" s="825"/>
      <c r="L65" s="825"/>
      <c r="M65" s="825"/>
      <c r="N65" s="825"/>
      <c r="O65" s="825"/>
      <c r="P65" s="825"/>
      <c r="Q65" s="825"/>
      <c r="R65" s="825"/>
      <c r="S65" s="825"/>
      <c r="T65" s="825"/>
    </row>
    <row r="66" spans="1:24" ht="60" customHeight="1" x14ac:dyDescent="0.4">
      <c r="A66" s="830"/>
      <c r="B66" s="830"/>
      <c r="C66" s="830"/>
      <c r="D66" s="830"/>
      <c r="E66" s="830"/>
      <c r="F66" s="732" t="s">
        <v>155</v>
      </c>
      <c r="G66" s="732"/>
      <c r="H66" s="135">
        <v>0</v>
      </c>
      <c r="I66" s="825"/>
      <c r="J66" s="825"/>
      <c r="K66" s="825"/>
      <c r="L66" s="825"/>
      <c r="M66" s="825"/>
      <c r="N66" s="825"/>
      <c r="O66" s="825"/>
      <c r="P66" s="825"/>
      <c r="Q66" s="825"/>
      <c r="R66" s="825"/>
      <c r="S66" s="825"/>
      <c r="T66" s="825"/>
    </row>
    <row r="67" spans="1:24" ht="30" customHeight="1" x14ac:dyDescent="0.4">
      <c r="A67" s="47"/>
      <c r="B67" s="47"/>
      <c r="C67" s="47"/>
      <c r="D67" s="35"/>
      <c r="E67" s="35"/>
      <c r="F67" s="35"/>
      <c r="G67" s="35"/>
      <c r="H67" s="35"/>
      <c r="I67" s="35"/>
      <c r="J67" s="35"/>
      <c r="K67" s="35"/>
      <c r="L67" s="35"/>
      <c r="M67" s="35"/>
      <c r="N67" s="35"/>
      <c r="O67" s="45"/>
      <c r="P67" s="46"/>
      <c r="Q67" s="46"/>
      <c r="R67" s="46"/>
      <c r="S67" s="46"/>
      <c r="T67" s="46"/>
    </row>
    <row r="68" spans="1:24" ht="30" customHeight="1" x14ac:dyDescent="0.4">
      <c r="A68" s="41"/>
      <c r="B68" s="41"/>
      <c r="C68" s="42"/>
      <c r="D68" s="42"/>
      <c r="E68" s="42"/>
      <c r="F68" s="42"/>
      <c r="G68" s="42"/>
      <c r="H68" s="42"/>
      <c r="I68" s="42"/>
      <c r="J68" s="102"/>
      <c r="K68" s="102"/>
      <c r="L68" s="58"/>
      <c r="M68" s="58"/>
      <c r="N68" s="50"/>
      <c r="O68" s="59"/>
      <c r="P68" s="48"/>
      <c r="Q68" s="48"/>
      <c r="R68" s="48"/>
      <c r="S68" s="48"/>
      <c r="T68" s="48"/>
    </row>
    <row r="69" spans="1:24" ht="69" customHeight="1" x14ac:dyDescent="0.4">
      <c r="A69" s="730" t="s">
        <v>100</v>
      </c>
      <c r="B69" s="730"/>
      <c r="C69" s="730"/>
      <c r="D69" s="730"/>
      <c r="E69" s="730"/>
      <c r="F69" s="730"/>
      <c r="G69" s="730"/>
      <c r="H69" s="730"/>
      <c r="I69" s="730"/>
      <c r="J69" s="730"/>
      <c r="K69" s="730"/>
      <c r="L69" s="730"/>
      <c r="M69" s="730"/>
      <c r="N69" s="730"/>
      <c r="O69" s="730"/>
      <c r="P69" s="730"/>
      <c r="Q69" s="730"/>
      <c r="R69" s="730"/>
      <c r="S69" s="730"/>
      <c r="T69" s="730"/>
    </row>
    <row r="70" spans="1:24" ht="30" customHeight="1" x14ac:dyDescent="0.4">
      <c r="A70" s="105"/>
      <c r="B70" s="105"/>
      <c r="C70" s="105"/>
      <c r="D70" s="105"/>
      <c r="E70" s="105"/>
      <c r="F70" s="105"/>
      <c r="G70" s="105"/>
      <c r="H70" s="105"/>
      <c r="I70" s="105"/>
      <c r="J70" s="105"/>
      <c r="K70" s="105"/>
      <c r="L70" s="105"/>
      <c r="M70" s="105"/>
      <c r="N70" s="105"/>
      <c r="O70" s="106"/>
      <c r="P70" s="107"/>
      <c r="Q70" s="107"/>
      <c r="R70" s="107"/>
      <c r="S70" s="107"/>
      <c r="T70" s="107"/>
    </row>
    <row r="71" spans="1:24" s="99" customFormat="1" ht="50.1" customHeight="1" x14ac:dyDescent="0.45">
      <c r="A71" s="723" t="s">
        <v>1</v>
      </c>
      <c r="B71" s="723"/>
      <c r="C71" s="723"/>
      <c r="D71" s="723"/>
      <c r="E71" s="723"/>
      <c r="F71" s="723"/>
      <c r="G71" s="723"/>
      <c r="H71" s="723"/>
      <c r="I71" s="723"/>
      <c r="J71" s="723"/>
      <c r="K71" s="723"/>
      <c r="L71" s="723"/>
      <c r="M71" s="723"/>
      <c r="N71" s="723"/>
      <c r="O71" s="723"/>
      <c r="P71" s="723"/>
      <c r="Q71" s="723"/>
      <c r="R71" s="723"/>
      <c r="S71" s="723"/>
      <c r="T71" s="723"/>
      <c r="U71" s="100"/>
      <c r="V71" s="100"/>
      <c r="W71" s="100"/>
      <c r="X71" s="100"/>
    </row>
    <row r="72" spans="1:24" s="99" customFormat="1" ht="50.1" customHeight="1" x14ac:dyDescent="0.45">
      <c r="A72" s="732" t="s">
        <v>101</v>
      </c>
      <c r="B72" s="732"/>
      <c r="C72" s="732"/>
      <c r="D72" s="732"/>
      <c r="E72" s="732"/>
      <c r="F72" s="732"/>
      <c r="G72" s="732"/>
      <c r="H72" s="732" t="s">
        <v>102</v>
      </c>
      <c r="I72" s="732"/>
      <c r="J72" s="732"/>
      <c r="K72" s="732"/>
      <c r="L72" s="732"/>
      <c r="M72" s="732"/>
      <c r="N72" s="732"/>
      <c r="O72" s="732" t="s">
        <v>103</v>
      </c>
      <c r="P72" s="732"/>
      <c r="Q72" s="732"/>
      <c r="R72" s="732"/>
      <c r="S72" s="732"/>
      <c r="T72" s="732"/>
      <c r="U72" s="100"/>
      <c r="V72" s="100"/>
      <c r="W72" s="100"/>
      <c r="X72" s="100"/>
    </row>
    <row r="73" spans="1:24" s="99" customFormat="1" ht="50.1" customHeight="1" x14ac:dyDescent="0.45">
      <c r="A73" s="733">
        <f>A12</f>
        <v>0</v>
      </c>
      <c r="B73" s="733"/>
      <c r="C73" s="733"/>
      <c r="D73" s="733"/>
      <c r="E73" s="733"/>
      <c r="F73" s="733"/>
      <c r="G73" s="733"/>
      <c r="H73" s="734">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3" s="734"/>
      <c r="J73" s="734"/>
      <c r="K73" s="734"/>
      <c r="L73" s="734"/>
      <c r="M73" s="734"/>
      <c r="N73" s="734"/>
      <c r="O73" s="737" t="str">
        <f>IF(A73-H73=0,"1",A73-H73)</f>
        <v>1</v>
      </c>
      <c r="P73" s="737"/>
      <c r="Q73" s="737"/>
      <c r="R73" s="737"/>
      <c r="S73" s="737"/>
      <c r="T73" s="737"/>
      <c r="U73" s="100"/>
      <c r="V73" s="100"/>
      <c r="W73" s="100"/>
      <c r="X73" s="100"/>
    </row>
    <row r="74" spans="1:24" s="99" customFormat="1" ht="50.1" customHeight="1" x14ac:dyDescent="0.45">
      <c r="A74" s="108"/>
      <c r="B74" s="108"/>
      <c r="C74" s="109"/>
      <c r="D74" s="109"/>
      <c r="E74" s="101"/>
      <c r="F74" s="110"/>
      <c r="G74" s="110"/>
      <c r="H74" s="110"/>
      <c r="I74" s="110"/>
      <c r="J74" s="110"/>
      <c r="K74" s="110"/>
      <c r="L74" s="110"/>
      <c r="M74" s="110"/>
      <c r="N74" s="110"/>
      <c r="O74" s="111"/>
      <c r="P74" s="112"/>
      <c r="Q74" s="112"/>
      <c r="R74" s="112"/>
      <c r="S74" s="112"/>
      <c r="T74" s="112"/>
      <c r="U74" s="100"/>
      <c r="V74" s="100"/>
      <c r="W74" s="100"/>
      <c r="X74" s="100"/>
    </row>
    <row r="75" spans="1:24" s="99" customFormat="1" ht="50.1" customHeight="1" x14ac:dyDescent="0.45">
      <c r="A75" s="735" t="s">
        <v>104</v>
      </c>
      <c r="B75" s="735"/>
      <c r="C75" s="735"/>
      <c r="D75" s="735"/>
      <c r="E75" s="735"/>
      <c r="F75" s="735"/>
      <c r="G75" s="735"/>
      <c r="H75" s="735"/>
      <c r="I75" s="735"/>
      <c r="J75" s="735"/>
      <c r="K75" s="735"/>
      <c r="L75" s="735"/>
      <c r="M75" s="735"/>
      <c r="N75" s="735"/>
      <c r="O75" s="735"/>
      <c r="P75" s="735"/>
      <c r="Q75" s="735"/>
      <c r="R75" s="735"/>
      <c r="S75" s="735"/>
      <c r="T75" s="735"/>
      <c r="U75" s="100"/>
      <c r="V75" s="100"/>
      <c r="W75" s="100"/>
      <c r="X75" s="100"/>
    </row>
    <row r="76" spans="1:24" s="99" customFormat="1" ht="50.1" customHeight="1" x14ac:dyDescent="0.45">
      <c r="A76" s="732" t="s">
        <v>105</v>
      </c>
      <c r="B76" s="732"/>
      <c r="C76" s="732"/>
      <c r="D76" s="732"/>
      <c r="E76" s="732"/>
      <c r="F76" s="732"/>
      <c r="G76" s="732"/>
      <c r="H76" s="732" t="s">
        <v>102</v>
      </c>
      <c r="I76" s="732"/>
      <c r="J76" s="732"/>
      <c r="K76" s="732"/>
      <c r="L76" s="732"/>
      <c r="M76" s="732"/>
      <c r="N76" s="732"/>
      <c r="O76" s="732" t="s">
        <v>106</v>
      </c>
      <c r="P76" s="732"/>
      <c r="Q76" s="732"/>
      <c r="R76" s="732"/>
      <c r="S76" s="732"/>
      <c r="T76" s="732"/>
      <c r="U76" s="100"/>
      <c r="V76" s="100"/>
      <c r="W76" s="100"/>
      <c r="X76" s="100"/>
    </row>
    <row r="77" spans="1:24" s="99" customFormat="1" ht="50.1" customHeight="1" x14ac:dyDescent="0.45">
      <c r="A77" s="733" t="e">
        <f>O12</f>
        <v>#DIV/0!</v>
      </c>
      <c r="B77" s="733"/>
      <c r="C77" s="733"/>
      <c r="D77" s="733"/>
      <c r="E77" s="733"/>
      <c r="F77" s="733"/>
      <c r="G77" s="733"/>
      <c r="H77" s="736">
        <f>IF(OR(AND(H26=1,H26=2,H26=3,H26=4,H26=5),AND(H29=1,H29=2,H29=3,H29=4,H29=5),AND(I64="Fuerte")),"2",IF(OR(AND(H26=1,H26=2,H26=3,H26=4,H26=5),AND(H30=1,H30=2,H30=3,H30=4,H30=5),AND(I64="Fuerte")),"2",IF(OR(AND(H26=1,H26=2,H26=3,H26=4,H26=5),AND(H31=1,H31=2,H31=3,H31=4,H31=5),AND(I64="Fuerte")),"2",IF(OR(AND(H26=1,H26=2,H26=3,H26=4,H26=5),AND(H29=1,H29=2,H29=3,H29=4,H29=5),AND(I64="Moderado")),"1",IF(OR(AND(H26=1,H26=2,H26=3,H26=4,H26=5),AND(H30=1,H30=2,H30=3,H30=4,H30=5),AND(I64="Moderado")),"1",IF(OR(AND(H26=1,H26=2,H26=3,H26=4,H26=5),AND(H31=1,H31=2,H31=3,H31=4,H31=5),AND(I64="Moderado")),"1",))))))</f>
        <v>0</v>
      </c>
      <c r="I77" s="736"/>
      <c r="J77" s="736"/>
      <c r="K77" s="736"/>
      <c r="L77" s="736"/>
      <c r="M77" s="736"/>
      <c r="N77" s="736"/>
      <c r="O77" s="733" t="e">
        <f>IF(A77-H77=0,"1",A77-H77)</f>
        <v>#DIV/0!</v>
      </c>
      <c r="P77" s="733"/>
      <c r="Q77" s="733"/>
      <c r="R77" s="733"/>
      <c r="S77" s="733"/>
      <c r="T77" s="733"/>
      <c r="U77" s="100"/>
      <c r="V77" s="100"/>
      <c r="W77" s="100"/>
      <c r="X77" s="100"/>
    </row>
    <row r="78" spans="1:24" s="99" customFormat="1" ht="50.1" customHeight="1" x14ac:dyDescent="0.45">
      <c r="A78" s="113"/>
      <c r="B78" s="113"/>
      <c r="C78" s="113"/>
      <c r="D78" s="113"/>
      <c r="E78" s="113"/>
      <c r="F78" s="110"/>
      <c r="G78" s="110"/>
      <c r="H78" s="110"/>
      <c r="I78" s="110"/>
      <c r="J78" s="110"/>
      <c r="K78" s="110"/>
      <c r="L78" s="110"/>
      <c r="M78" s="110"/>
      <c r="N78" s="110"/>
      <c r="O78" s="111"/>
      <c r="P78" s="112"/>
      <c r="Q78" s="112"/>
      <c r="R78" s="112"/>
      <c r="S78" s="112"/>
      <c r="T78" s="112"/>
      <c r="U78" s="100"/>
      <c r="V78" s="100"/>
      <c r="W78" s="100"/>
      <c r="X78" s="100"/>
    </row>
    <row r="79" spans="1:24" s="99" customFormat="1" ht="50.1" customHeight="1" x14ac:dyDescent="0.45">
      <c r="A79" s="723" t="s">
        <v>107</v>
      </c>
      <c r="B79" s="723"/>
      <c r="C79" s="723"/>
      <c r="D79" s="723"/>
      <c r="E79" s="723"/>
      <c r="F79" s="723"/>
      <c r="G79" s="723"/>
      <c r="H79" s="723"/>
      <c r="I79" s="723"/>
      <c r="J79" s="723"/>
      <c r="K79" s="723"/>
      <c r="L79" s="723"/>
      <c r="M79" s="723"/>
      <c r="N79" s="723"/>
      <c r="O79" s="723"/>
      <c r="P79" s="723"/>
      <c r="Q79" s="723"/>
      <c r="R79" s="723"/>
      <c r="S79" s="723"/>
      <c r="T79" s="723"/>
      <c r="U79" s="100"/>
      <c r="V79" s="100"/>
      <c r="W79" s="100"/>
      <c r="X79" s="100"/>
    </row>
    <row r="80" spans="1:24" s="99" customFormat="1" ht="50.1" customHeight="1" x14ac:dyDescent="0.45">
      <c r="A80" s="732" t="s">
        <v>103</v>
      </c>
      <c r="B80" s="732"/>
      <c r="C80" s="732"/>
      <c r="D80" s="732"/>
      <c r="E80" s="732"/>
      <c r="F80" s="732"/>
      <c r="G80" s="732"/>
      <c r="H80" s="732" t="s">
        <v>106</v>
      </c>
      <c r="I80" s="732"/>
      <c r="J80" s="732"/>
      <c r="K80" s="732"/>
      <c r="L80" s="732"/>
      <c r="M80" s="732"/>
      <c r="N80" s="732"/>
      <c r="O80" s="732" t="s">
        <v>108</v>
      </c>
      <c r="P80" s="732"/>
      <c r="Q80" s="732"/>
      <c r="R80" s="732"/>
      <c r="S80" s="732"/>
      <c r="T80" s="732"/>
      <c r="U80" s="100"/>
      <c r="V80" s="100"/>
      <c r="W80" s="100"/>
      <c r="X80" s="100"/>
    </row>
    <row r="81" spans="1:24" s="99" customFormat="1" ht="148.5" customHeight="1" x14ac:dyDescent="0.45">
      <c r="A81" s="733" t="str">
        <f>O73</f>
        <v>1</v>
      </c>
      <c r="B81" s="733"/>
      <c r="C81" s="733"/>
      <c r="D81" s="733"/>
      <c r="E81" s="733"/>
      <c r="F81" s="733"/>
      <c r="G81" s="733"/>
      <c r="H81" s="733" t="e">
        <f>O77</f>
        <v>#DIV/0!</v>
      </c>
      <c r="I81" s="733"/>
      <c r="J81" s="733"/>
      <c r="K81" s="733"/>
      <c r="L81" s="733"/>
      <c r="M81" s="733"/>
      <c r="N81" s="733"/>
      <c r="O81" s="734" t="e">
        <f>IF(OR(AND(A81=1,H81=1),AND(A81=2,H81=1),AND(A81=1,H81=2),AND(A81=2,H81=2),AND(A81=3,H81=1)),"BAJO",IF(OR(AND(A81=4,H81=1),AND(A81=3,H81=2),AND(A81=2,H81=3),AND(A81=1,H81=3)),"MODERADO",IF(OR(AND(A81=5,H81=1),AND(A81=5,H81=2),AND(A81=4,H81=2),AND(A81=4,H81=3),AND(A81=3,H81=3),AND(A81=2,H81=4),AND(A81=1,H81=4),AND(A81=1,H81=5)),"ALTO",IF(OR(AND(A81=5,H81=3),AND(A81=5,H81=4),AND(A81=4,H81=4),AND(A81=3,H81=4),AND(A81=5,H81=5),AND(A81=4,H81=5),AND(A81=3,H81=5),AND(A81=2,H81=5)),"EXTREMO",""))))</f>
        <v>#DIV/0!</v>
      </c>
      <c r="P81" s="734"/>
      <c r="Q81" s="734"/>
      <c r="R81" s="734"/>
      <c r="S81" s="734"/>
      <c r="T81" s="734"/>
      <c r="U81" s="100"/>
      <c r="V81" s="100"/>
      <c r="W81" s="100"/>
      <c r="X81" s="100"/>
    </row>
    <row r="82" spans="1:24" x14ac:dyDescent="0.4">
      <c r="A82" s="25"/>
      <c r="B82" s="25"/>
      <c r="C82" s="25"/>
      <c r="D82" s="26"/>
      <c r="E82" s="26"/>
      <c r="F82" s="27"/>
      <c r="G82" s="27"/>
      <c r="H82" s="27"/>
      <c r="I82" s="27"/>
      <c r="J82" s="27"/>
      <c r="K82" s="27"/>
      <c r="L82" s="27"/>
      <c r="M82" s="27"/>
      <c r="N82" s="27"/>
      <c r="O82" s="62"/>
      <c r="P82" s="63"/>
      <c r="Q82" s="63"/>
      <c r="R82" s="63"/>
      <c r="S82" s="63"/>
      <c r="T82" s="63"/>
    </row>
  </sheetData>
  <sheetProtection algorithmName="SHA-512" hashValue="nE3FTiiOvDlmLfLXjBEnZyCabV+nV3bFb9qeoyEH0TLx74oAtPPc+RascKqbJ7RmzCQeehcG0PDD+VH/2WudIQ==" saltValue="isupedS5KPICzqKAPRIIuA==" spinCount="100000" sheet="1" objects="1" scenarios="1"/>
  <mergeCells count="217">
    <mergeCell ref="A79:T79"/>
    <mergeCell ref="A80:G80"/>
    <mergeCell ref="H80:N80"/>
    <mergeCell ref="O80:T80"/>
    <mergeCell ref="A81:G81"/>
    <mergeCell ref="H81:N81"/>
    <mergeCell ref="O81:T81"/>
    <mergeCell ref="A75:T75"/>
    <mergeCell ref="A76:G76"/>
    <mergeCell ref="H76:N76"/>
    <mergeCell ref="O76:T76"/>
    <mergeCell ref="A77:G77"/>
    <mergeCell ref="H77:N77"/>
    <mergeCell ref="O77:T77"/>
    <mergeCell ref="A71:T71"/>
    <mergeCell ref="A72:G72"/>
    <mergeCell ref="H72:N72"/>
    <mergeCell ref="O72:T72"/>
    <mergeCell ref="A73:G73"/>
    <mergeCell ref="H73:N73"/>
    <mergeCell ref="O73:T73"/>
    <mergeCell ref="F61:H61"/>
    <mergeCell ref="F62:H62"/>
    <mergeCell ref="A63:T63"/>
    <mergeCell ref="A64:E66"/>
    <mergeCell ref="F64:G64"/>
    <mergeCell ref="I64:T66"/>
    <mergeCell ref="F65:G65"/>
    <mergeCell ref="F66:G66"/>
    <mergeCell ref="A59:T59"/>
    <mergeCell ref="A60:E62"/>
    <mergeCell ref="F60:H60"/>
    <mergeCell ref="I60:J62"/>
    <mergeCell ref="K60:L62"/>
    <mergeCell ref="M60:N62"/>
    <mergeCell ref="O60:Q62"/>
    <mergeCell ref="R60:T62"/>
    <mergeCell ref="A69:T69"/>
    <mergeCell ref="A58:H58"/>
    <mergeCell ref="I58:J58"/>
    <mergeCell ref="K58:L58"/>
    <mergeCell ref="M58:N58"/>
    <mergeCell ref="M55:M57"/>
    <mergeCell ref="N55:N57"/>
    <mergeCell ref="O55:O57"/>
    <mergeCell ref="O58:Q58"/>
    <mergeCell ref="R58:T58"/>
    <mergeCell ref="P55:Q57"/>
    <mergeCell ref="R55:R57"/>
    <mergeCell ref="S55:T57"/>
    <mergeCell ref="A53:T53"/>
    <mergeCell ref="A54:G54"/>
    <mergeCell ref="P54:Q54"/>
    <mergeCell ref="S54:T54"/>
    <mergeCell ref="A55:E57"/>
    <mergeCell ref="F55:G55"/>
    <mergeCell ref="I55:I57"/>
    <mergeCell ref="J55:J57"/>
    <mergeCell ref="K55:K57"/>
    <mergeCell ref="L55:L57"/>
    <mergeCell ref="F56:G56"/>
    <mergeCell ref="F57:G57"/>
    <mergeCell ref="A52:G52"/>
    <mergeCell ref="I52:J52"/>
    <mergeCell ref="K52:L52"/>
    <mergeCell ref="M52:N52"/>
    <mergeCell ref="O52:Q52"/>
    <mergeCell ref="R52:T52"/>
    <mergeCell ref="M49:M51"/>
    <mergeCell ref="N49:N51"/>
    <mergeCell ref="O49:O51"/>
    <mergeCell ref="P49:Q51"/>
    <mergeCell ref="R49:R51"/>
    <mergeCell ref="S49:T51"/>
    <mergeCell ref="A49:E51"/>
    <mergeCell ref="F49:G49"/>
    <mergeCell ref="I49:I51"/>
    <mergeCell ref="J49:J51"/>
    <mergeCell ref="K49:K51"/>
    <mergeCell ref="L49:L51"/>
    <mergeCell ref="F50:G50"/>
    <mergeCell ref="F51:G51"/>
    <mergeCell ref="M47:M48"/>
    <mergeCell ref="N47:N48"/>
    <mergeCell ref="O47:O48"/>
    <mergeCell ref="P47:Q48"/>
    <mergeCell ref="R47:R48"/>
    <mergeCell ref="S47:T48"/>
    <mergeCell ref="A47:E48"/>
    <mergeCell ref="F47:G47"/>
    <mergeCell ref="I47:I48"/>
    <mergeCell ref="J47:J48"/>
    <mergeCell ref="K47:K48"/>
    <mergeCell ref="L47:L48"/>
    <mergeCell ref="F48:G48"/>
    <mergeCell ref="M45:M46"/>
    <mergeCell ref="N45:N46"/>
    <mergeCell ref="O45:O46"/>
    <mergeCell ref="P45:Q46"/>
    <mergeCell ref="R45:R46"/>
    <mergeCell ref="S45:T46"/>
    <mergeCell ref="A45:E46"/>
    <mergeCell ref="F45:G45"/>
    <mergeCell ref="I45:I46"/>
    <mergeCell ref="J45:J46"/>
    <mergeCell ref="K45:K46"/>
    <mergeCell ref="L45:L46"/>
    <mergeCell ref="F46:G46"/>
    <mergeCell ref="M42:M44"/>
    <mergeCell ref="N42:N44"/>
    <mergeCell ref="O42:O44"/>
    <mergeCell ref="P42:Q44"/>
    <mergeCell ref="R42:R44"/>
    <mergeCell ref="S42:T44"/>
    <mergeCell ref="A42:E44"/>
    <mergeCell ref="F42:G42"/>
    <mergeCell ref="I42:I44"/>
    <mergeCell ref="J42:J44"/>
    <mergeCell ref="K42:K44"/>
    <mergeCell ref="L42:L44"/>
    <mergeCell ref="F43:G43"/>
    <mergeCell ref="F44:G44"/>
    <mergeCell ref="M40:M41"/>
    <mergeCell ref="N40:N41"/>
    <mergeCell ref="O40:O41"/>
    <mergeCell ref="P40:Q41"/>
    <mergeCell ref="R40:R41"/>
    <mergeCell ref="S40:T41"/>
    <mergeCell ref="A40:E41"/>
    <mergeCell ref="F40:G40"/>
    <mergeCell ref="I40:I41"/>
    <mergeCell ref="J40:J41"/>
    <mergeCell ref="K40:K41"/>
    <mergeCell ref="L40:L41"/>
    <mergeCell ref="F41:G41"/>
    <mergeCell ref="M38:M39"/>
    <mergeCell ref="N38:N39"/>
    <mergeCell ref="O38:O39"/>
    <mergeCell ref="P38:Q39"/>
    <mergeCell ref="R38:R39"/>
    <mergeCell ref="S38:T39"/>
    <mergeCell ref="A38:E39"/>
    <mergeCell ref="F38:G38"/>
    <mergeCell ref="I38:I39"/>
    <mergeCell ref="J38:J39"/>
    <mergeCell ref="K38:K39"/>
    <mergeCell ref="L38:L39"/>
    <mergeCell ref="F39:G39"/>
    <mergeCell ref="N36:N37"/>
    <mergeCell ref="O36:O37"/>
    <mergeCell ref="P36:Q37"/>
    <mergeCell ref="R36:R37"/>
    <mergeCell ref="S36:T37"/>
    <mergeCell ref="F37:G37"/>
    <mergeCell ref="A35:G35"/>
    <mergeCell ref="P35:Q35"/>
    <mergeCell ref="S35:T35"/>
    <mergeCell ref="A36:E37"/>
    <mergeCell ref="F36:G36"/>
    <mergeCell ref="I36:I37"/>
    <mergeCell ref="J36:J37"/>
    <mergeCell ref="K36:K37"/>
    <mergeCell ref="L36:L37"/>
    <mergeCell ref="M36:M37"/>
    <mergeCell ref="A28:G28"/>
    <mergeCell ref="A29:G29"/>
    <mergeCell ref="A30:G30"/>
    <mergeCell ref="A31:G31"/>
    <mergeCell ref="A33:T33"/>
    <mergeCell ref="A34:T34"/>
    <mergeCell ref="A22:F22"/>
    <mergeCell ref="H22:N22"/>
    <mergeCell ref="A23:F23"/>
    <mergeCell ref="H23:N23"/>
    <mergeCell ref="A26:G26"/>
    <mergeCell ref="A27:G27"/>
    <mergeCell ref="A21:F21"/>
    <mergeCell ref="H21:N21"/>
    <mergeCell ref="O12:P12"/>
    <mergeCell ref="Q12:T12"/>
    <mergeCell ref="A14:T14"/>
    <mergeCell ref="A15:T15"/>
    <mergeCell ref="A16:F18"/>
    <mergeCell ref="G16:N18"/>
    <mergeCell ref="O16:T16"/>
    <mergeCell ref="O17:Q17"/>
    <mergeCell ref="R17:T17"/>
    <mergeCell ref="B12:C12"/>
    <mergeCell ref="D12:F12"/>
    <mergeCell ref="G12:H12"/>
    <mergeCell ref="I12:J12"/>
    <mergeCell ref="K12:L12"/>
    <mergeCell ref="M12:N12"/>
    <mergeCell ref="A19:F19"/>
    <mergeCell ref="H19:N19"/>
    <mergeCell ref="A20:F20"/>
    <mergeCell ref="H20:N20"/>
    <mergeCell ref="A9:T9"/>
    <mergeCell ref="A10:A11"/>
    <mergeCell ref="B10:P10"/>
    <mergeCell ref="Q10:T11"/>
    <mergeCell ref="B11:C11"/>
    <mergeCell ref="D11:F11"/>
    <mergeCell ref="G11:H11"/>
    <mergeCell ref="I11:J11"/>
    <mergeCell ref="K11:L11"/>
    <mergeCell ref="M11:N11"/>
    <mergeCell ref="O11:P11"/>
    <mergeCell ref="B1:T1"/>
    <mergeCell ref="B2:T2"/>
    <mergeCell ref="B3:T3"/>
    <mergeCell ref="A5:T5"/>
    <mergeCell ref="B6:C6"/>
    <mergeCell ref="D6:T6"/>
    <mergeCell ref="B7:C7"/>
    <mergeCell ref="D7:T7"/>
    <mergeCell ref="A8:T8"/>
  </mergeCells>
  <conditionalFormatting sqref="O81">
    <cfRule type="expression" dxfId="10" priority="8" stopIfTrue="1">
      <formula>LEFT(O81,4)="ALTO"</formula>
    </cfRule>
    <cfRule type="expression" dxfId="9" priority="9" stopIfTrue="1">
      <formula>LEFT(O81,8)="MODERADO"</formula>
    </cfRule>
    <cfRule type="expression" dxfId="8" priority="10" stopIfTrue="1">
      <formula>LEFT(O81,7)="EXTREMO"</formula>
    </cfRule>
    <cfRule type="expression" dxfId="7" priority="11" stopIfTrue="1">
      <formula>LEFT(O81,4)="BAJO"</formula>
    </cfRule>
  </conditionalFormatting>
  <conditionalFormatting sqref="I64:T66">
    <cfRule type="containsText" dxfId="6" priority="5" stopIfTrue="1" operator="containsText" text="Fuerte">
      <formula>NOT(ISERROR(SEARCH("Fuerte",I64)))</formula>
    </cfRule>
    <cfRule type="containsText" dxfId="5" priority="6" stopIfTrue="1" operator="containsText" text="Moderado">
      <formula>NOT(ISERROR(SEARCH("Moderado",I64)))</formula>
    </cfRule>
    <cfRule type="containsText" dxfId="4" priority="7" stopIfTrue="1" operator="containsText" text="BAJO">
      <formula>NOT(ISERROR(SEARCH("BAJO",I64)))</formula>
    </cfRule>
  </conditionalFormatting>
  <conditionalFormatting sqref="Q12:T12">
    <cfRule type="containsText" dxfId="3" priority="1" operator="containsText" text="EXTREMO">
      <formula>NOT(ISERROR(SEARCH("EXTREMO",Q12)))</formula>
    </cfRule>
    <cfRule type="containsText" dxfId="2" priority="2" operator="containsText" text="MODERADO">
      <formula>NOT(ISERROR(SEARCH("MODERADO",Q12)))</formula>
    </cfRule>
    <cfRule type="containsText" dxfId="1" priority="3" operator="containsText" text="ALTO">
      <formula>NOT(ISERROR(SEARCH("ALTO",Q12)))</formula>
    </cfRule>
    <cfRule type="containsText" dxfId="0" priority="4" operator="containsText" text="BAJO">
      <formula>NOT(ISERROR(SEARCH("BAJO",Q12)))</formula>
    </cfRule>
  </conditionalFormatting>
  <pageMargins left="0.7" right="0.7" top="0.75" bottom="0.75" header="0.3" footer="0.3"/>
  <pageSetup paperSize="9" scale="1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27"/>
  <dimension ref="A1"/>
  <sheetViews>
    <sheetView workbookViewId="0">
      <selection activeCell="D9" sqref="D9"/>
    </sheetView>
  </sheetViews>
  <sheetFormatPr baseColWidth="10" defaultRowHeight="15" x14ac:dyDescent="0.25"/>
  <sheetData/>
  <sheetProtection algorithmName="SHA-512" hashValue="VFeI7YtWPMwPnJEH1aAHYjAfaJTqqLORFLznDwFiblZplWK7r6ApZOD4GohjoD5+yyKnOcSwljsaSvSs0ryPgw==" saltValue="dH7Vd+rezkl9ZtEojIJ/2g==" spinCount="100000" sheet="1" objects="1" scenarios="1"/>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28"/>
  <dimension ref="A3:L23"/>
  <sheetViews>
    <sheetView topLeftCell="A4" zoomScale="71" zoomScaleNormal="71" workbookViewId="0">
      <selection activeCell="H14" sqref="H14"/>
    </sheetView>
  </sheetViews>
  <sheetFormatPr baseColWidth="10" defaultRowHeight="15" x14ac:dyDescent="0.25"/>
  <cols>
    <col min="7" max="10" width="24.5703125" customWidth="1"/>
  </cols>
  <sheetData>
    <row r="3" spans="1:12" x14ac:dyDescent="0.25">
      <c r="A3" s="7"/>
      <c r="B3" s="7"/>
      <c r="C3" s="7"/>
      <c r="D3" s="7"/>
      <c r="E3" s="7"/>
      <c r="F3" s="7"/>
      <c r="G3" s="936" t="s">
        <v>27</v>
      </c>
      <c r="H3" s="937"/>
      <c r="I3" s="937"/>
      <c r="J3" s="937"/>
      <c r="K3" s="2"/>
      <c r="L3" s="1"/>
    </row>
    <row r="4" spans="1:12" ht="31.5" customHeight="1" x14ac:dyDescent="0.25">
      <c r="A4" s="8"/>
      <c r="B4" s="8"/>
      <c r="C4" s="946" t="s">
        <v>21</v>
      </c>
      <c r="D4" s="946"/>
      <c r="E4" s="946"/>
      <c r="F4" s="946"/>
      <c r="G4" s="4" t="s">
        <v>23</v>
      </c>
      <c r="H4" s="4" t="s">
        <v>24</v>
      </c>
      <c r="I4" s="4" t="s">
        <v>25</v>
      </c>
      <c r="J4" s="4" t="s">
        <v>26</v>
      </c>
      <c r="K4" s="5" t="s">
        <v>28</v>
      </c>
      <c r="L4" s="1"/>
    </row>
    <row r="5" spans="1:12" ht="55.5" customHeight="1" x14ac:dyDescent="0.25">
      <c r="A5" s="941" t="s">
        <v>13</v>
      </c>
      <c r="B5" s="942"/>
      <c r="C5" s="938" t="s">
        <v>32</v>
      </c>
      <c r="D5" s="939"/>
      <c r="E5" s="939"/>
      <c r="F5" s="940"/>
      <c r="G5" s="3">
        <v>3</v>
      </c>
      <c r="H5" s="3">
        <v>3</v>
      </c>
      <c r="I5" s="3">
        <v>1</v>
      </c>
      <c r="J5" s="3">
        <v>1</v>
      </c>
      <c r="K5" s="6">
        <f>G5*H5*I5*J5</f>
        <v>9</v>
      </c>
      <c r="L5" s="1"/>
    </row>
    <row r="6" spans="1:12" ht="60.75" customHeight="1" x14ac:dyDescent="0.25">
      <c r="A6" s="941"/>
      <c r="B6" s="942"/>
      <c r="C6" s="945" t="s">
        <v>29</v>
      </c>
      <c r="D6" s="945"/>
      <c r="E6" s="945"/>
      <c r="F6" s="945"/>
      <c r="G6" s="3">
        <v>3</v>
      </c>
      <c r="H6" s="3">
        <v>1</v>
      </c>
      <c r="I6" s="3">
        <v>1</v>
      </c>
      <c r="J6" s="3">
        <v>5</v>
      </c>
      <c r="K6" s="6">
        <f>G6*H6*I6*J6</f>
        <v>15</v>
      </c>
      <c r="L6" s="1"/>
    </row>
    <row r="7" spans="1:12" ht="60.75" customHeight="1" x14ac:dyDescent="0.25">
      <c r="A7" s="941"/>
      <c r="B7" s="942"/>
      <c r="C7" s="938" t="s">
        <v>30</v>
      </c>
      <c r="D7" s="939"/>
      <c r="E7" s="939"/>
      <c r="F7" s="940"/>
      <c r="G7" s="3">
        <v>5</v>
      </c>
      <c r="H7" s="3">
        <v>3</v>
      </c>
      <c r="I7" s="3">
        <v>1</v>
      </c>
      <c r="J7" s="3">
        <v>5</v>
      </c>
      <c r="K7" s="6">
        <f>G7*H7*I7*J7</f>
        <v>75</v>
      </c>
      <c r="L7" s="1"/>
    </row>
    <row r="8" spans="1:12" ht="60" customHeight="1" x14ac:dyDescent="0.25">
      <c r="A8" s="941"/>
      <c r="B8" s="942"/>
      <c r="C8" s="945" t="s">
        <v>22</v>
      </c>
      <c r="D8" s="945"/>
      <c r="E8" s="945"/>
      <c r="F8" s="945"/>
      <c r="G8" s="3">
        <v>3</v>
      </c>
      <c r="H8" s="3">
        <v>1</v>
      </c>
      <c r="I8" s="3">
        <v>1</v>
      </c>
      <c r="J8" s="3">
        <v>5</v>
      </c>
      <c r="K8" s="6">
        <f>G8*H8*I8*J8</f>
        <v>15</v>
      </c>
      <c r="L8" s="1"/>
    </row>
    <row r="9" spans="1:12" ht="59.25" customHeight="1" x14ac:dyDescent="0.25">
      <c r="A9" s="943"/>
      <c r="B9" s="944"/>
      <c r="C9" s="945" t="s">
        <v>31</v>
      </c>
      <c r="D9" s="945"/>
      <c r="E9" s="945"/>
      <c r="F9" s="945"/>
      <c r="G9" s="3">
        <v>3</v>
      </c>
      <c r="H9" s="3">
        <v>1</v>
      </c>
      <c r="I9" s="3">
        <v>1</v>
      </c>
      <c r="J9" s="3">
        <v>3</v>
      </c>
      <c r="K9" s="6">
        <f>G9*H9*I9*J9</f>
        <v>9</v>
      </c>
      <c r="L9" s="1"/>
    </row>
    <row r="13" spans="1:12" x14ac:dyDescent="0.25">
      <c r="B13" t="s">
        <v>1</v>
      </c>
      <c r="D13" t="s">
        <v>0</v>
      </c>
      <c r="G13" t="s">
        <v>41</v>
      </c>
    </row>
    <row r="14" spans="1:12" x14ac:dyDescent="0.25">
      <c r="B14">
        <v>1</v>
      </c>
      <c r="D14">
        <v>1</v>
      </c>
      <c r="G14" t="s">
        <v>42</v>
      </c>
    </row>
    <row r="15" spans="1:12" x14ac:dyDescent="0.25">
      <c r="B15">
        <v>2</v>
      </c>
      <c r="D15">
        <v>2</v>
      </c>
    </row>
    <row r="16" spans="1:12" x14ac:dyDescent="0.25">
      <c r="B16">
        <v>3</v>
      </c>
      <c r="D16">
        <v>3</v>
      </c>
    </row>
    <row r="17" spans="2:6" x14ac:dyDescent="0.25">
      <c r="B17">
        <v>4</v>
      </c>
      <c r="D17">
        <v>4</v>
      </c>
    </row>
    <row r="18" spans="2:6" x14ac:dyDescent="0.25">
      <c r="B18">
        <v>5</v>
      </c>
      <c r="D18">
        <v>5</v>
      </c>
      <c r="F18" t="s">
        <v>35</v>
      </c>
    </row>
    <row r="19" spans="2:6" x14ac:dyDescent="0.25">
      <c r="F19" t="s">
        <v>36</v>
      </c>
    </row>
    <row r="20" spans="2:6" x14ac:dyDescent="0.25">
      <c r="B20" t="s">
        <v>18</v>
      </c>
      <c r="F20" t="s">
        <v>39</v>
      </c>
    </row>
    <row r="21" spans="2:6" x14ac:dyDescent="0.25">
      <c r="B21" t="s">
        <v>17</v>
      </c>
      <c r="F21" t="s">
        <v>37</v>
      </c>
    </row>
    <row r="22" spans="2:6" x14ac:dyDescent="0.25">
      <c r="B22" t="s">
        <v>19</v>
      </c>
      <c r="F22" t="s">
        <v>38</v>
      </c>
    </row>
    <row r="23" spans="2:6" x14ac:dyDescent="0.25">
      <c r="B23" t="s">
        <v>20</v>
      </c>
    </row>
  </sheetData>
  <sheetProtection algorithmName="SHA-512" hashValue="npRGWcxqwf4qc9vNXFR4pZQM9hpk8KVu/0u0rzOFp1jCqeRJZtPKkp/zh++5wXNWPzR+42UyuzhWIsO/q0LXgw==" saltValue="h4BfdjJAXU8BRjSf+5rEfA==" spinCount="100000" sheet="1" objects="1" scenarios="1"/>
  <mergeCells count="8">
    <mergeCell ref="G3:J3"/>
    <mergeCell ref="C7:F7"/>
    <mergeCell ref="A5:B9"/>
    <mergeCell ref="C5:F5"/>
    <mergeCell ref="C6:F6"/>
    <mergeCell ref="C8:F8"/>
    <mergeCell ref="C9:F9"/>
    <mergeCell ref="C4:F4"/>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4"/>
  <dimension ref="A1:AN125"/>
  <sheetViews>
    <sheetView view="pageBreakPreview" zoomScale="50" zoomScaleNormal="40" zoomScaleSheetLayoutView="25" workbookViewId="0">
      <selection activeCell="C8" sqref="C8:T8"/>
    </sheetView>
  </sheetViews>
  <sheetFormatPr baseColWidth="10" defaultColWidth="11.42578125"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42578125" style="19" customWidth="1"/>
    <col min="16" max="16" width="37.42578125" style="19" customWidth="1"/>
    <col min="17" max="17" width="37.7109375" style="24" customWidth="1"/>
    <col min="18" max="18" width="23.28515625" style="24" customWidth="1"/>
    <col min="19" max="19" width="23.42578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42578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844</v>
      </c>
      <c r="D7" s="339"/>
      <c r="E7" s="339"/>
      <c r="F7" s="339"/>
      <c r="G7" s="339"/>
      <c r="H7" s="339"/>
      <c r="I7" s="339"/>
      <c r="J7" s="339"/>
      <c r="K7" s="339"/>
      <c r="L7" s="339"/>
      <c r="M7" s="339"/>
      <c r="N7" s="339"/>
      <c r="O7" s="339"/>
      <c r="P7" s="339"/>
      <c r="Q7" s="339"/>
      <c r="R7" s="339"/>
      <c r="S7" s="339"/>
      <c r="T7" s="339"/>
      <c r="U7" s="344" t="s">
        <v>53</v>
      </c>
      <c r="V7" s="347" t="s">
        <v>689</v>
      </c>
      <c r="W7" s="348"/>
      <c r="X7" s="348"/>
      <c r="Y7" s="349"/>
      <c r="Z7" s="327" t="s">
        <v>54</v>
      </c>
      <c r="AA7" s="451" t="s">
        <v>690</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691</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44028</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692</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693</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694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695</v>
      </c>
      <c r="W14" s="157" t="s">
        <v>696</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168" x14ac:dyDescent="0.95">
      <c r="A16" s="389">
        <v>1</v>
      </c>
      <c r="B16" s="522" t="s">
        <v>697</v>
      </c>
      <c r="C16" s="452" t="s">
        <v>36</v>
      </c>
      <c r="D16" s="525" t="s">
        <v>698</v>
      </c>
      <c r="E16" s="233" t="s">
        <v>699</v>
      </c>
      <c r="F16" s="233" t="s">
        <v>700</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234" t="s">
        <v>701</v>
      </c>
      <c r="K16" s="401">
        <f>('[5]R1 PR'!$A$81)*1</f>
        <v>2</v>
      </c>
      <c r="L16" s="401">
        <f>('[5]R1 PR'!$H$81)*1</f>
        <v>2</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c r="O16" s="188" t="s">
        <v>702</v>
      </c>
      <c r="P16" s="188" t="s">
        <v>703</v>
      </c>
      <c r="Q16" s="188" t="s">
        <v>704</v>
      </c>
      <c r="R16" s="235" t="s">
        <v>705</v>
      </c>
      <c r="S16" s="235" t="s">
        <v>705</v>
      </c>
      <c r="T16" s="190" t="s">
        <v>706</v>
      </c>
      <c r="U16" s="531" t="s">
        <v>707</v>
      </c>
      <c r="V16" s="531" t="s">
        <v>708</v>
      </c>
      <c r="W16" s="531" t="s">
        <v>709</v>
      </c>
      <c r="X16" s="536"/>
      <c r="Y16" s="528" t="s">
        <v>322</v>
      </c>
      <c r="Z16" s="403"/>
      <c r="AA16" s="403"/>
      <c r="AB16" s="141"/>
      <c r="AC16" s="141"/>
      <c r="AD16" s="141"/>
      <c r="AE16" s="141"/>
      <c r="AF16" s="146"/>
      <c r="AG16" s="141"/>
      <c r="AH16" s="141"/>
      <c r="AI16" s="141"/>
      <c r="AJ16" s="141"/>
      <c r="AK16" s="141"/>
      <c r="AL16" s="141"/>
      <c r="AM16" s="141"/>
      <c r="AN16" s="151"/>
    </row>
    <row r="17" spans="1:40" s="74" customFormat="1" ht="168" x14ac:dyDescent="0.95">
      <c r="A17" s="389"/>
      <c r="B17" s="523"/>
      <c r="C17" s="452"/>
      <c r="D17" s="526"/>
      <c r="E17" s="233"/>
      <c r="F17" s="233" t="s">
        <v>710</v>
      </c>
      <c r="G17" s="399"/>
      <c r="H17" s="399"/>
      <c r="I17" s="400"/>
      <c r="J17" s="234" t="s">
        <v>711</v>
      </c>
      <c r="K17" s="402"/>
      <c r="L17" s="402"/>
      <c r="M17" s="400"/>
      <c r="N17" s="405"/>
      <c r="O17" s="81"/>
      <c r="P17" s="81"/>
      <c r="Q17" s="167"/>
      <c r="R17" s="79"/>
      <c r="S17" s="79"/>
      <c r="T17" s="80"/>
      <c r="U17" s="532"/>
      <c r="V17" s="534"/>
      <c r="W17" s="534"/>
      <c r="X17" s="536"/>
      <c r="Y17" s="529"/>
      <c r="Z17" s="403"/>
      <c r="AA17" s="403"/>
      <c r="AB17" s="141"/>
      <c r="AC17" s="141"/>
      <c r="AD17" s="141"/>
      <c r="AE17" s="141"/>
      <c r="AF17" s="146"/>
      <c r="AG17" s="141"/>
      <c r="AH17" s="141"/>
      <c r="AI17" s="141"/>
      <c r="AJ17" s="141"/>
      <c r="AK17" s="141"/>
      <c r="AL17" s="141"/>
      <c r="AM17" s="141"/>
      <c r="AN17" s="151"/>
    </row>
    <row r="18" spans="1:40" s="74" customFormat="1" ht="144" x14ac:dyDescent="0.25">
      <c r="A18" s="389"/>
      <c r="B18" s="523"/>
      <c r="C18" s="452"/>
      <c r="D18" s="526"/>
      <c r="E18" s="233"/>
      <c r="F18" s="233" t="s">
        <v>712</v>
      </c>
      <c r="G18" s="399"/>
      <c r="H18" s="399"/>
      <c r="I18" s="400"/>
      <c r="J18" s="78"/>
      <c r="K18" s="402"/>
      <c r="L18" s="402"/>
      <c r="M18" s="400"/>
      <c r="N18" s="405"/>
      <c r="O18" s="81"/>
      <c r="P18" s="81"/>
      <c r="Q18" s="167"/>
      <c r="R18" s="79"/>
      <c r="S18" s="79"/>
      <c r="T18" s="80"/>
      <c r="U18" s="532"/>
      <c r="V18" s="534"/>
      <c r="W18" s="534"/>
      <c r="X18" s="536"/>
      <c r="Y18" s="529"/>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523"/>
      <c r="C19" s="452"/>
      <c r="D19" s="526"/>
      <c r="E19" s="233"/>
      <c r="F19" s="233"/>
      <c r="G19" s="399"/>
      <c r="H19" s="399"/>
      <c r="I19" s="400"/>
      <c r="J19" s="78"/>
      <c r="K19" s="402"/>
      <c r="L19" s="402"/>
      <c r="M19" s="400"/>
      <c r="N19" s="405"/>
      <c r="O19" s="81"/>
      <c r="P19" s="81"/>
      <c r="Q19" s="167"/>
      <c r="R19" s="79"/>
      <c r="S19" s="79"/>
      <c r="T19" s="80"/>
      <c r="U19" s="532"/>
      <c r="V19" s="534"/>
      <c r="W19" s="534"/>
      <c r="X19" s="536"/>
      <c r="Y19" s="529"/>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524"/>
      <c r="C20" s="452"/>
      <c r="D20" s="527"/>
      <c r="E20" s="233"/>
      <c r="F20" s="236"/>
      <c r="G20" s="399"/>
      <c r="H20" s="399"/>
      <c r="I20" s="400"/>
      <c r="J20" s="78"/>
      <c r="K20" s="402"/>
      <c r="L20" s="402"/>
      <c r="M20" s="400"/>
      <c r="N20" s="405"/>
      <c r="O20" s="83"/>
      <c r="P20" s="83"/>
      <c r="Q20" s="84"/>
      <c r="R20" s="84"/>
      <c r="S20" s="80"/>
      <c r="T20" s="80"/>
      <c r="U20" s="533"/>
      <c r="V20" s="535"/>
      <c r="W20" s="535"/>
      <c r="X20" s="536"/>
      <c r="Y20" s="530"/>
      <c r="Z20" s="403"/>
      <c r="AA20" s="403"/>
      <c r="AB20" s="141"/>
      <c r="AC20" s="141"/>
      <c r="AD20" s="141"/>
      <c r="AE20" s="141"/>
      <c r="AF20" s="141"/>
      <c r="AG20" s="141"/>
      <c r="AH20" s="141"/>
      <c r="AI20" s="141"/>
      <c r="AJ20" s="141"/>
      <c r="AK20" s="141"/>
      <c r="AL20" s="141"/>
      <c r="AM20" s="141"/>
      <c r="AN20" s="151"/>
    </row>
    <row r="21" spans="1:40" s="74" customFormat="1" ht="78" customHeight="1" x14ac:dyDescent="0.95">
      <c r="A21" s="389"/>
      <c r="B21" s="404"/>
      <c r="C21" s="399"/>
      <c r="D21" s="398"/>
      <c r="E21" s="77"/>
      <c r="F21" s="77"/>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('[5]R2 PR'!$A$81)*1</f>
        <v>1</v>
      </c>
      <c r="L21" s="401">
        <f>('[5]R2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167"/>
      <c r="P21" s="167"/>
      <c r="Q21" s="167"/>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c r="F22" s="77"/>
      <c r="G22" s="399"/>
      <c r="H22" s="399"/>
      <c r="I22" s="400"/>
      <c r="J22" s="78"/>
      <c r="K22" s="402"/>
      <c r="L22" s="402"/>
      <c r="M22" s="400"/>
      <c r="N22" s="405"/>
      <c r="O22" s="81"/>
      <c r="P22" s="81"/>
      <c r="Q22" s="167"/>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c r="G23" s="399"/>
      <c r="H23" s="399"/>
      <c r="I23" s="400"/>
      <c r="J23" s="78"/>
      <c r="K23" s="402"/>
      <c r="L23" s="402"/>
      <c r="M23" s="400"/>
      <c r="N23" s="405"/>
      <c r="O23" s="81"/>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('[5]R3 PR'!$A$81)*1</f>
        <v>1</v>
      </c>
      <c r="L26" s="401">
        <f>('[5]R3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('[5]R4 PR'!$A$81)*1</f>
        <v>1</v>
      </c>
      <c r="L31" s="401">
        <f>('[5]R4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('[5]R5 PR'!$A$81)*1</f>
        <v>1</v>
      </c>
      <c r="L36" s="401">
        <f>('[5]R5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192" x14ac:dyDescent="0.25">
      <c r="A42" s="389">
        <v>2</v>
      </c>
      <c r="B42" s="522" t="s">
        <v>713</v>
      </c>
      <c r="C42" s="452" t="s">
        <v>39</v>
      </c>
      <c r="D42" s="525" t="s">
        <v>714</v>
      </c>
      <c r="E42" s="233" t="s">
        <v>715</v>
      </c>
      <c r="F42" s="233" t="s">
        <v>716</v>
      </c>
      <c r="G42" s="399">
        <v>4</v>
      </c>
      <c r="H42" s="399">
        <v>3</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ALTO</v>
      </c>
      <c r="J42" s="234" t="s">
        <v>717</v>
      </c>
      <c r="K42" s="401">
        <f>('[5]R1 PRY'!$A$81)*1</f>
        <v>2</v>
      </c>
      <c r="L42" s="401">
        <f>('[5]R1 PRY'!$H$81)*1</f>
        <v>1</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BAJO</v>
      </c>
      <c r="N42" s="405"/>
      <c r="O42" s="188" t="s">
        <v>718</v>
      </c>
      <c r="P42" s="188" t="s">
        <v>719</v>
      </c>
      <c r="Q42" s="188" t="s">
        <v>720</v>
      </c>
      <c r="R42" s="235" t="s">
        <v>705</v>
      </c>
      <c r="S42" s="235" t="s">
        <v>705</v>
      </c>
      <c r="T42" s="190" t="s">
        <v>706</v>
      </c>
      <c r="U42" s="531" t="s">
        <v>707</v>
      </c>
      <c r="V42" s="392" t="s">
        <v>721</v>
      </c>
      <c r="W42" s="531" t="s">
        <v>722</v>
      </c>
      <c r="X42" s="403"/>
      <c r="Y42" s="528" t="s">
        <v>322</v>
      </c>
      <c r="Z42" s="403"/>
      <c r="AA42" s="508"/>
      <c r="AB42" s="141"/>
      <c r="AC42" s="141"/>
      <c r="AD42" s="141"/>
      <c r="AE42" s="141"/>
      <c r="AF42" s="141"/>
      <c r="AG42" s="141"/>
      <c r="AH42" s="141"/>
      <c r="AI42" s="141"/>
      <c r="AJ42" s="141"/>
      <c r="AK42" s="141"/>
      <c r="AL42" s="141"/>
      <c r="AM42" s="141"/>
      <c r="AN42" s="151"/>
    </row>
    <row r="43" spans="1:40" s="74" customFormat="1" ht="144" customHeight="1" x14ac:dyDescent="0.25">
      <c r="A43" s="389"/>
      <c r="B43" s="523"/>
      <c r="C43" s="452"/>
      <c r="D43" s="526"/>
      <c r="E43" s="233" t="s">
        <v>723</v>
      </c>
      <c r="F43" s="233" t="s">
        <v>724</v>
      </c>
      <c r="G43" s="399"/>
      <c r="H43" s="399"/>
      <c r="I43" s="400"/>
      <c r="J43" s="234" t="s">
        <v>725</v>
      </c>
      <c r="K43" s="402"/>
      <c r="L43" s="402"/>
      <c r="M43" s="400"/>
      <c r="N43" s="405"/>
      <c r="O43" s="188" t="s">
        <v>726</v>
      </c>
      <c r="P43" s="188" t="s">
        <v>727</v>
      </c>
      <c r="Q43" s="188" t="s">
        <v>720</v>
      </c>
      <c r="R43" s="235">
        <v>44044</v>
      </c>
      <c r="S43" s="235">
        <v>44287</v>
      </c>
      <c r="T43" s="190" t="s">
        <v>728</v>
      </c>
      <c r="U43" s="532"/>
      <c r="V43" s="393"/>
      <c r="W43" s="532"/>
      <c r="X43" s="403"/>
      <c r="Y43" s="529"/>
      <c r="Z43" s="403"/>
      <c r="AA43" s="509"/>
      <c r="AB43" s="141"/>
      <c r="AC43" s="141"/>
      <c r="AD43" s="141"/>
      <c r="AE43" s="141"/>
      <c r="AF43" s="141"/>
      <c r="AG43" s="141"/>
      <c r="AH43" s="141"/>
      <c r="AI43" s="141"/>
      <c r="AJ43" s="141"/>
      <c r="AK43" s="141"/>
      <c r="AL43" s="141"/>
      <c r="AM43" s="141"/>
      <c r="AN43" s="151"/>
    </row>
    <row r="44" spans="1:40" s="74" customFormat="1" ht="168" customHeight="1" x14ac:dyDescent="0.25">
      <c r="A44" s="389"/>
      <c r="B44" s="523"/>
      <c r="C44" s="452"/>
      <c r="D44" s="526"/>
      <c r="E44" s="233" t="s">
        <v>729</v>
      </c>
      <c r="F44" s="77"/>
      <c r="G44" s="399"/>
      <c r="H44" s="399"/>
      <c r="I44" s="400"/>
      <c r="J44" s="234" t="s">
        <v>730</v>
      </c>
      <c r="K44" s="402"/>
      <c r="L44" s="402"/>
      <c r="M44" s="400"/>
      <c r="N44" s="405"/>
      <c r="O44" s="188" t="s">
        <v>731</v>
      </c>
      <c r="P44" s="188" t="s">
        <v>732</v>
      </c>
      <c r="Q44" s="188" t="s">
        <v>720</v>
      </c>
      <c r="R44" s="235">
        <v>44013</v>
      </c>
      <c r="S44" s="235">
        <v>44166</v>
      </c>
      <c r="T44" s="190" t="s">
        <v>728</v>
      </c>
      <c r="U44" s="532"/>
      <c r="V44" s="393"/>
      <c r="W44" s="532"/>
      <c r="X44" s="403"/>
      <c r="Y44" s="529"/>
      <c r="Z44" s="403"/>
      <c r="AA44" s="509"/>
      <c r="AB44" s="141"/>
      <c r="AC44" s="141"/>
      <c r="AD44" s="141"/>
      <c r="AE44" s="141"/>
      <c r="AF44" s="141"/>
      <c r="AG44" s="141"/>
      <c r="AH44" s="141"/>
      <c r="AI44" s="141"/>
      <c r="AJ44" s="141"/>
      <c r="AK44" s="141"/>
      <c r="AL44" s="141"/>
      <c r="AM44" s="141"/>
      <c r="AN44" s="151"/>
    </row>
    <row r="45" spans="1:40" s="74" customFormat="1" ht="78" customHeight="1" x14ac:dyDescent="0.95">
      <c r="A45" s="389"/>
      <c r="B45" s="523"/>
      <c r="C45" s="452"/>
      <c r="D45" s="526"/>
      <c r="E45" s="77"/>
      <c r="F45" s="77"/>
      <c r="G45" s="399"/>
      <c r="H45" s="399"/>
      <c r="I45" s="400"/>
      <c r="J45" s="78"/>
      <c r="K45" s="402"/>
      <c r="L45" s="402"/>
      <c r="M45" s="400"/>
      <c r="N45" s="405"/>
      <c r="O45" s="81"/>
      <c r="P45" s="81"/>
      <c r="Q45" s="167"/>
      <c r="R45" s="79"/>
      <c r="S45" s="79"/>
      <c r="T45" s="80"/>
      <c r="U45" s="532"/>
      <c r="V45" s="393"/>
      <c r="W45" s="532"/>
      <c r="X45" s="403"/>
      <c r="Y45" s="529"/>
      <c r="Z45" s="403"/>
      <c r="AA45" s="509"/>
      <c r="AB45" s="141"/>
      <c r="AC45" s="141"/>
      <c r="AD45" s="141"/>
      <c r="AE45" s="141"/>
      <c r="AF45" s="146"/>
      <c r="AG45" s="146"/>
      <c r="AH45" s="146"/>
      <c r="AI45" s="146"/>
      <c r="AJ45" s="146"/>
      <c r="AK45" s="146"/>
      <c r="AL45" s="141"/>
      <c r="AM45" s="141"/>
      <c r="AN45" s="151"/>
    </row>
    <row r="46" spans="1:40" s="74" customFormat="1" ht="78" customHeight="1" x14ac:dyDescent="0.25">
      <c r="A46" s="389"/>
      <c r="B46" s="524"/>
      <c r="C46" s="452"/>
      <c r="D46" s="527"/>
      <c r="E46" s="77"/>
      <c r="F46" s="82"/>
      <c r="G46" s="399"/>
      <c r="H46" s="399"/>
      <c r="I46" s="400"/>
      <c r="J46" s="78"/>
      <c r="K46" s="402"/>
      <c r="L46" s="402"/>
      <c r="M46" s="400"/>
      <c r="N46" s="405"/>
      <c r="O46" s="83"/>
      <c r="P46" s="83"/>
      <c r="Q46" s="84"/>
      <c r="R46" s="84"/>
      <c r="S46" s="80"/>
      <c r="T46" s="80"/>
      <c r="U46" s="533"/>
      <c r="V46" s="394"/>
      <c r="W46" s="533"/>
      <c r="X46" s="403"/>
      <c r="Y46" s="530"/>
      <c r="Z46" s="403"/>
      <c r="AA46" s="510"/>
      <c r="AB46" s="141"/>
      <c r="AC46" s="141"/>
      <c r="AD46" s="141"/>
      <c r="AE46" s="141"/>
      <c r="AF46" s="141"/>
      <c r="AG46" s="141"/>
      <c r="AH46" s="141"/>
      <c r="AI46" s="141"/>
      <c r="AJ46" s="141"/>
      <c r="AK46" s="141"/>
      <c r="AL46" s="141"/>
      <c r="AM46" s="141"/>
      <c r="AN46" s="151"/>
    </row>
    <row r="47" spans="1:40" s="74" customFormat="1" ht="78" customHeight="1" x14ac:dyDescent="0.25">
      <c r="A47" s="389"/>
      <c r="B47" s="404"/>
      <c r="C47" s="399"/>
      <c r="D47" s="398"/>
      <c r="E47" s="77"/>
      <c r="F47" s="77"/>
      <c r="G47" s="399"/>
      <c r="H47" s="399"/>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
      </c>
      <c r="J47" s="78"/>
      <c r="K47" s="401"/>
      <c r="L47" s="401"/>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
      </c>
      <c r="N47" s="405"/>
      <c r="O47" s="167"/>
      <c r="P47" s="167"/>
      <c r="Q47" s="167"/>
      <c r="R47" s="79"/>
      <c r="S47" s="79"/>
      <c r="T47" s="80"/>
      <c r="U47" s="403"/>
      <c r="V47" s="403"/>
      <c r="W47" s="403"/>
      <c r="X47" s="403"/>
      <c r="Y47" s="403"/>
      <c r="Z47" s="403"/>
      <c r="AA47" s="403"/>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c r="F48" s="77"/>
      <c r="G48" s="399"/>
      <c r="H48" s="399"/>
      <c r="I48" s="400"/>
      <c r="J48" s="78"/>
      <c r="K48" s="402"/>
      <c r="L48" s="402"/>
      <c r="M48" s="400"/>
      <c r="N48" s="405"/>
      <c r="O48" s="81"/>
      <c r="P48" s="81"/>
      <c r="Q48" s="167"/>
      <c r="R48" s="79"/>
      <c r="S48" s="79"/>
      <c r="T48" s="80"/>
      <c r="U48" s="403"/>
      <c r="V48" s="403"/>
      <c r="W48" s="403"/>
      <c r="X48" s="403"/>
      <c r="Y48" s="403"/>
      <c r="Z48" s="403"/>
      <c r="AA48" s="403"/>
      <c r="AB48" s="141"/>
      <c r="AC48" s="141"/>
      <c r="AD48" s="141"/>
      <c r="AE48" s="141"/>
      <c r="AF48" s="141"/>
      <c r="AG48" s="141"/>
      <c r="AH48" s="141"/>
      <c r="AI48" s="141"/>
      <c r="AJ48" s="141"/>
      <c r="AK48" s="141"/>
      <c r="AL48" s="141"/>
      <c r="AM48" s="141"/>
      <c r="AN48" s="151"/>
    </row>
    <row r="49" spans="1:40" s="74" customFormat="1" ht="78" customHeight="1" x14ac:dyDescent="0.25">
      <c r="A49" s="389"/>
      <c r="B49" s="404"/>
      <c r="C49" s="399"/>
      <c r="D49" s="398"/>
      <c r="E49" s="77"/>
      <c r="F49" s="77"/>
      <c r="G49" s="399"/>
      <c r="H49" s="399"/>
      <c r="I49" s="400"/>
      <c r="J49" s="78"/>
      <c r="K49" s="402"/>
      <c r="L49" s="402"/>
      <c r="M49" s="400"/>
      <c r="N49" s="405"/>
      <c r="O49" s="81"/>
      <c r="P49" s="81"/>
      <c r="Q49" s="167"/>
      <c r="R49" s="79"/>
      <c r="S49" s="79"/>
      <c r="T49" s="80"/>
      <c r="U49" s="403"/>
      <c r="V49" s="403"/>
      <c r="W49" s="403"/>
      <c r="X49" s="403"/>
      <c r="Y49" s="403"/>
      <c r="Z49" s="403"/>
      <c r="AA49" s="403"/>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167"/>
      <c r="R50" s="79"/>
      <c r="S50" s="79"/>
      <c r="T50" s="80"/>
      <c r="U50" s="403"/>
      <c r="V50" s="403"/>
      <c r="W50" s="403"/>
      <c r="X50" s="403"/>
      <c r="Y50" s="403"/>
      <c r="Z50" s="403"/>
      <c r="AA50" s="403"/>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3"/>
      <c r="P51" s="83"/>
      <c r="Q51" s="84"/>
      <c r="R51" s="84"/>
      <c r="S51" s="80"/>
      <c r="T51" s="80"/>
      <c r="U51" s="403"/>
      <c r="V51" s="403"/>
      <c r="W51" s="403"/>
      <c r="X51" s="403"/>
      <c r="Y51" s="403"/>
      <c r="Z51" s="403"/>
      <c r="AA51" s="403"/>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c r="L52" s="401"/>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c r="L57" s="401"/>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c r="L62" s="401"/>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120" x14ac:dyDescent="0.25">
      <c r="A68" s="389">
        <v>3</v>
      </c>
      <c r="B68" s="525" t="s">
        <v>733</v>
      </c>
      <c r="C68" s="537" t="s">
        <v>37</v>
      </c>
      <c r="D68" s="525" t="s">
        <v>734</v>
      </c>
      <c r="E68" s="233" t="s">
        <v>735</v>
      </c>
      <c r="F68" s="233" t="s">
        <v>736</v>
      </c>
      <c r="G68" s="399">
        <v>2</v>
      </c>
      <c r="H68" s="399">
        <v>4</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ALTO</v>
      </c>
      <c r="J68" s="188" t="s">
        <v>737</v>
      </c>
      <c r="K68" s="401">
        <f>('[5]R1 CO'!$A$81)*1</f>
        <v>1</v>
      </c>
      <c r="L68" s="401">
        <f>('[5]R1 CO'!$H$81)*1</f>
        <v>2</v>
      </c>
      <c r="M68" s="441"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BAJO</v>
      </c>
      <c r="N68" s="442"/>
      <c r="O68" s="237" t="s">
        <v>738</v>
      </c>
      <c r="P68" s="237" t="s">
        <v>739</v>
      </c>
      <c r="Q68" s="237" t="s">
        <v>720</v>
      </c>
      <c r="R68" s="238" t="s">
        <v>705</v>
      </c>
      <c r="S68" s="238" t="s">
        <v>705</v>
      </c>
      <c r="T68" s="239" t="s">
        <v>728</v>
      </c>
      <c r="U68" s="540" t="s">
        <v>707</v>
      </c>
      <c r="V68" s="540" t="s">
        <v>740</v>
      </c>
      <c r="W68" s="531" t="s">
        <v>741</v>
      </c>
      <c r="X68" s="543"/>
      <c r="Y68" s="508" t="s">
        <v>322</v>
      </c>
      <c r="Z68" s="440"/>
      <c r="AA68" s="440"/>
      <c r="AB68" s="141"/>
      <c r="AC68" s="141"/>
      <c r="AD68" s="141"/>
      <c r="AE68" s="141"/>
      <c r="AF68" s="141"/>
      <c r="AG68" s="141"/>
      <c r="AH68" s="141"/>
      <c r="AI68" s="141"/>
      <c r="AJ68" s="141"/>
      <c r="AK68" s="141"/>
      <c r="AL68" s="141"/>
      <c r="AM68" s="141"/>
      <c r="AN68" s="152"/>
    </row>
    <row r="69" spans="1:40" s="20" customFormat="1" x14ac:dyDescent="0.25">
      <c r="A69" s="389"/>
      <c r="B69" s="526"/>
      <c r="C69" s="538"/>
      <c r="D69" s="526"/>
      <c r="E69" s="233" t="s">
        <v>302</v>
      </c>
      <c r="F69" s="233" t="s">
        <v>742</v>
      </c>
      <c r="G69" s="399"/>
      <c r="H69" s="399"/>
      <c r="I69" s="422"/>
      <c r="J69" s="78"/>
      <c r="K69" s="402"/>
      <c r="L69" s="402"/>
      <c r="M69" s="441"/>
      <c r="N69" s="442"/>
      <c r="O69" s="11"/>
      <c r="P69" s="11"/>
      <c r="Q69" s="176"/>
      <c r="R69" s="12"/>
      <c r="S69" s="12"/>
      <c r="T69" s="13"/>
      <c r="U69" s="541"/>
      <c r="V69" s="541"/>
      <c r="W69" s="534"/>
      <c r="X69" s="543"/>
      <c r="Y69" s="529"/>
      <c r="Z69" s="440"/>
      <c r="AA69" s="440"/>
      <c r="AB69" s="141"/>
      <c r="AC69" s="141"/>
      <c r="AD69" s="141"/>
      <c r="AE69" s="141"/>
      <c r="AF69" s="141"/>
      <c r="AG69" s="141"/>
      <c r="AH69" s="141"/>
      <c r="AI69" s="141"/>
      <c r="AJ69" s="141"/>
      <c r="AK69" s="141"/>
      <c r="AL69" s="141"/>
      <c r="AM69" s="141"/>
      <c r="AN69" s="152"/>
    </row>
    <row r="70" spans="1:40" s="20" customFormat="1" x14ac:dyDescent="0.25">
      <c r="A70" s="389"/>
      <c r="B70" s="526"/>
      <c r="C70" s="538"/>
      <c r="D70" s="526"/>
      <c r="E70" s="233" t="s">
        <v>743</v>
      </c>
      <c r="F70" s="236" t="s">
        <v>206</v>
      </c>
      <c r="G70" s="399"/>
      <c r="H70" s="399"/>
      <c r="I70" s="422"/>
      <c r="J70" s="78"/>
      <c r="K70" s="402"/>
      <c r="L70" s="402"/>
      <c r="M70" s="441"/>
      <c r="N70" s="442"/>
      <c r="O70" s="11"/>
      <c r="P70" s="11"/>
      <c r="Q70" s="176"/>
      <c r="R70" s="12"/>
      <c r="S70" s="12"/>
      <c r="T70" s="13"/>
      <c r="U70" s="541"/>
      <c r="V70" s="541"/>
      <c r="W70" s="534"/>
      <c r="X70" s="543"/>
      <c r="Y70" s="529"/>
      <c r="Z70" s="440"/>
      <c r="AA70" s="440"/>
      <c r="AB70" s="141"/>
      <c r="AC70" s="141"/>
      <c r="AD70" s="141"/>
      <c r="AE70" s="141"/>
      <c r="AF70" s="141"/>
      <c r="AG70" s="141"/>
      <c r="AH70" s="141"/>
      <c r="AI70" s="141"/>
      <c r="AJ70" s="141"/>
      <c r="AK70" s="141"/>
      <c r="AL70" s="141"/>
      <c r="AM70" s="141"/>
      <c r="AN70" s="152"/>
    </row>
    <row r="71" spans="1:40" s="20" customFormat="1" ht="64.5" x14ac:dyDescent="0.95">
      <c r="A71" s="389"/>
      <c r="B71" s="526"/>
      <c r="C71" s="538"/>
      <c r="D71" s="526"/>
      <c r="E71" s="233" t="s">
        <v>744</v>
      </c>
      <c r="F71" s="240"/>
      <c r="G71" s="399"/>
      <c r="H71" s="399"/>
      <c r="I71" s="422"/>
      <c r="J71" s="78"/>
      <c r="K71" s="402"/>
      <c r="L71" s="402"/>
      <c r="M71" s="441"/>
      <c r="N71" s="442"/>
      <c r="O71" s="11"/>
      <c r="P71" s="11"/>
      <c r="Q71" s="176"/>
      <c r="R71" s="12"/>
      <c r="S71" s="12"/>
      <c r="T71" s="13"/>
      <c r="U71" s="541"/>
      <c r="V71" s="541"/>
      <c r="W71" s="534"/>
      <c r="X71" s="543"/>
      <c r="Y71" s="529"/>
      <c r="Z71" s="440"/>
      <c r="AA71" s="440"/>
      <c r="AB71" s="141"/>
      <c r="AC71" s="141"/>
      <c r="AD71" s="141"/>
      <c r="AE71" s="141"/>
      <c r="AF71" s="146"/>
      <c r="AG71" s="146"/>
      <c r="AH71" s="146"/>
      <c r="AI71" s="146"/>
      <c r="AJ71" s="146"/>
      <c r="AK71" s="146"/>
      <c r="AL71" s="141"/>
      <c r="AM71" s="141"/>
      <c r="AN71" s="152"/>
    </row>
    <row r="72" spans="1:40" s="20" customFormat="1" ht="72" x14ac:dyDescent="0.25">
      <c r="A72" s="389"/>
      <c r="B72" s="527"/>
      <c r="C72" s="539"/>
      <c r="D72" s="527"/>
      <c r="E72" s="236" t="s">
        <v>745</v>
      </c>
      <c r="F72" s="241"/>
      <c r="G72" s="399"/>
      <c r="H72" s="399"/>
      <c r="I72" s="423"/>
      <c r="J72" s="78"/>
      <c r="K72" s="402"/>
      <c r="L72" s="402"/>
      <c r="M72" s="441"/>
      <c r="N72" s="442"/>
      <c r="O72" s="14"/>
      <c r="P72" s="14"/>
      <c r="Q72" s="15"/>
      <c r="R72" s="15"/>
      <c r="S72" s="13"/>
      <c r="T72" s="13"/>
      <c r="U72" s="542"/>
      <c r="V72" s="542"/>
      <c r="W72" s="535"/>
      <c r="X72" s="543"/>
      <c r="Y72" s="530"/>
      <c r="Z72" s="440"/>
      <c r="AA72" s="440"/>
      <c r="AB72" s="141"/>
      <c r="AC72" s="141"/>
      <c r="AD72" s="141"/>
      <c r="AE72" s="141"/>
      <c r="AF72" s="141"/>
      <c r="AG72" s="141"/>
      <c r="AH72" s="141"/>
      <c r="AI72" s="141"/>
      <c r="AJ72" s="141"/>
      <c r="AK72" s="141"/>
      <c r="AL72" s="141"/>
      <c r="AM72" s="141"/>
      <c r="AN72" s="152"/>
    </row>
    <row r="73" spans="1:40" s="20" customFormat="1" ht="78" customHeight="1" x14ac:dyDescent="0.25">
      <c r="A73" s="436"/>
      <c r="B73" s="437"/>
      <c r="C73" s="438"/>
      <c r="D73" s="439"/>
      <c r="E73" s="10"/>
      <c r="F73" s="10"/>
      <c r="G73" s="399"/>
      <c r="H73" s="399"/>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
      </c>
      <c r="J73" s="78"/>
      <c r="K73" s="401"/>
      <c r="L73" s="401"/>
      <c r="M73" s="441"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
      </c>
      <c r="N73" s="442"/>
      <c r="O73" s="176"/>
      <c r="P73" s="176"/>
      <c r="Q73" s="176"/>
      <c r="R73" s="12"/>
      <c r="S73" s="12"/>
      <c r="T73" s="13"/>
      <c r="U73" s="440"/>
      <c r="V73" s="440"/>
      <c r="W73" s="440"/>
      <c r="X73" s="440"/>
      <c r="Y73" s="440"/>
      <c r="Z73" s="440"/>
      <c r="AA73" s="440"/>
      <c r="AB73" s="141"/>
      <c r="AC73" s="141"/>
      <c r="AD73" s="141"/>
      <c r="AE73" s="141"/>
      <c r="AF73" s="141"/>
      <c r="AG73" s="141"/>
      <c r="AH73" s="141"/>
      <c r="AI73" s="141"/>
      <c r="AJ73" s="141"/>
      <c r="AK73" s="141"/>
      <c r="AL73" s="141"/>
      <c r="AM73" s="141"/>
      <c r="AN73" s="152"/>
    </row>
    <row r="74" spans="1:40" s="20" customFormat="1" ht="78" customHeight="1" x14ac:dyDescent="0.25">
      <c r="A74" s="436"/>
      <c r="B74" s="437"/>
      <c r="C74" s="438"/>
      <c r="D74" s="439"/>
      <c r="E74" s="10"/>
      <c r="F74" s="10"/>
      <c r="G74" s="399"/>
      <c r="H74" s="399"/>
      <c r="I74" s="400"/>
      <c r="J74" s="78"/>
      <c r="K74" s="402"/>
      <c r="L74" s="402"/>
      <c r="M74" s="441"/>
      <c r="N74" s="442"/>
      <c r="O74" s="11"/>
      <c r="P74" s="11"/>
      <c r="Q74" s="176"/>
      <c r="R74" s="12"/>
      <c r="S74" s="12"/>
      <c r="T74" s="13"/>
      <c r="U74" s="440"/>
      <c r="V74" s="440"/>
      <c r="W74" s="440"/>
      <c r="X74" s="440"/>
      <c r="Y74" s="440"/>
      <c r="Z74" s="440"/>
      <c r="AA74" s="440"/>
      <c r="AB74" s="141"/>
      <c r="AC74" s="141"/>
      <c r="AD74" s="141"/>
      <c r="AE74" s="141"/>
      <c r="AF74" s="141"/>
      <c r="AG74" s="141"/>
      <c r="AH74" s="141"/>
      <c r="AI74" s="141"/>
      <c r="AJ74" s="141"/>
      <c r="AK74" s="141"/>
      <c r="AL74" s="141"/>
      <c r="AM74" s="141"/>
      <c r="AN74" s="152"/>
    </row>
    <row r="75" spans="1:40" s="20" customFormat="1" ht="78" customHeight="1" x14ac:dyDescent="0.25">
      <c r="A75" s="436"/>
      <c r="B75" s="437"/>
      <c r="C75" s="438"/>
      <c r="D75" s="439"/>
      <c r="E75" s="10"/>
      <c r="F75" s="10"/>
      <c r="G75" s="399"/>
      <c r="H75" s="399"/>
      <c r="I75" s="400"/>
      <c r="J75" s="78"/>
      <c r="K75" s="402"/>
      <c r="L75" s="402"/>
      <c r="M75" s="441"/>
      <c r="N75" s="442"/>
      <c r="O75" s="11"/>
      <c r="P75" s="11"/>
      <c r="Q75" s="176"/>
      <c r="R75" s="12"/>
      <c r="S75" s="12"/>
      <c r="T75" s="13"/>
      <c r="U75" s="440"/>
      <c r="V75" s="440"/>
      <c r="W75" s="440"/>
      <c r="X75" s="440"/>
      <c r="Y75" s="440"/>
      <c r="Z75" s="440"/>
      <c r="AA75" s="440"/>
      <c r="AB75" s="141"/>
      <c r="AC75" s="141"/>
      <c r="AD75" s="141"/>
      <c r="AE75" s="141"/>
      <c r="AF75" s="141"/>
      <c r="AG75" s="141"/>
      <c r="AH75" s="141"/>
      <c r="AI75" s="141"/>
      <c r="AJ75" s="141"/>
      <c r="AK75" s="141"/>
      <c r="AL75" s="141"/>
      <c r="AM75" s="141"/>
      <c r="AN75" s="152"/>
    </row>
    <row r="76" spans="1:40" s="20" customFormat="1" ht="78" customHeight="1" x14ac:dyDescent="0.25">
      <c r="A76" s="436"/>
      <c r="B76" s="437"/>
      <c r="C76" s="438"/>
      <c r="D76" s="439"/>
      <c r="E76" s="10"/>
      <c r="F76" s="10"/>
      <c r="G76" s="399"/>
      <c r="H76" s="399"/>
      <c r="I76" s="400"/>
      <c r="J76" s="78"/>
      <c r="K76" s="402"/>
      <c r="L76" s="402"/>
      <c r="M76" s="441"/>
      <c r="N76" s="442"/>
      <c r="O76" s="11"/>
      <c r="P76" s="11"/>
      <c r="Q76" s="176"/>
      <c r="R76" s="12"/>
      <c r="S76" s="12"/>
      <c r="T76" s="13"/>
      <c r="U76" s="440"/>
      <c r="V76" s="440"/>
      <c r="W76" s="440"/>
      <c r="X76" s="440"/>
      <c r="Y76" s="440"/>
      <c r="Z76" s="440"/>
      <c r="AA76" s="440"/>
      <c r="AB76" s="141"/>
      <c r="AC76" s="141"/>
      <c r="AD76" s="141"/>
      <c r="AE76" s="141"/>
      <c r="AF76" s="141"/>
      <c r="AG76" s="141"/>
      <c r="AH76" s="141"/>
      <c r="AI76" s="141"/>
      <c r="AJ76" s="141"/>
      <c r="AK76" s="141"/>
      <c r="AL76" s="141"/>
      <c r="AM76" s="141"/>
      <c r="AN76" s="152"/>
    </row>
    <row r="77" spans="1:40" s="20" customFormat="1" ht="78" customHeight="1" x14ac:dyDescent="0.25">
      <c r="A77" s="436"/>
      <c r="B77" s="437"/>
      <c r="C77" s="438"/>
      <c r="D77" s="439"/>
      <c r="E77" s="10"/>
      <c r="F77" s="21"/>
      <c r="G77" s="399"/>
      <c r="H77" s="399"/>
      <c r="I77" s="400"/>
      <c r="J77" s="78"/>
      <c r="K77" s="402"/>
      <c r="L77" s="402"/>
      <c r="M77" s="441"/>
      <c r="N77" s="442"/>
      <c r="O77" s="14"/>
      <c r="P77" s="14"/>
      <c r="Q77" s="15"/>
      <c r="R77" s="15"/>
      <c r="S77" s="13"/>
      <c r="T77" s="13"/>
      <c r="U77" s="440"/>
      <c r="V77" s="440"/>
      <c r="W77" s="440"/>
      <c r="X77" s="440"/>
      <c r="Y77" s="440"/>
      <c r="Z77" s="440"/>
      <c r="AA77" s="440"/>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c r="L78" s="401"/>
      <c r="M78" s="441"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
      </c>
      <c r="N78" s="442"/>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41"/>
      <c r="N79" s="442"/>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41"/>
      <c r="N80" s="442"/>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41"/>
      <c r="N81" s="442"/>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41"/>
      <c r="N82" s="442"/>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c r="L83" s="401"/>
      <c r="M83" s="441"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
      </c>
      <c r="N83" s="442"/>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41"/>
      <c r="N84" s="442"/>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41"/>
      <c r="N85" s="442"/>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41"/>
      <c r="N86" s="442"/>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41"/>
      <c r="N87" s="442"/>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c r="L88" s="401"/>
      <c r="M88" s="441"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
      </c>
      <c r="N88" s="442"/>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41"/>
      <c r="N89" s="442"/>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41"/>
      <c r="N90" s="442"/>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41"/>
      <c r="N91" s="442"/>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41"/>
      <c r="N92" s="442"/>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72" x14ac:dyDescent="0.25">
      <c r="A94" s="389">
        <v>4</v>
      </c>
      <c r="B94" s="522" t="s">
        <v>746</v>
      </c>
      <c r="C94" s="452" t="s">
        <v>38</v>
      </c>
      <c r="D94" s="544" t="s">
        <v>747</v>
      </c>
      <c r="E94" s="233" t="s">
        <v>748</v>
      </c>
      <c r="F94" s="233" t="s">
        <v>749</v>
      </c>
      <c r="G94" s="399">
        <v>2</v>
      </c>
      <c r="H94" s="519">
        <f>'[5]R1 SI'!O12</f>
        <v>4</v>
      </c>
      <c r="I94" s="441"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ALTO</v>
      </c>
      <c r="J94" s="188" t="s">
        <v>750</v>
      </c>
      <c r="K94" s="401">
        <f>('[5]R1 SI'!$A$81)*1</f>
        <v>1</v>
      </c>
      <c r="L94" s="401">
        <f>('[5]R1 SI'!$H$81)*1</f>
        <v>3</v>
      </c>
      <c r="M94" s="441"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MODERADO</v>
      </c>
      <c r="N94" s="442"/>
      <c r="O94" s="188" t="s">
        <v>751</v>
      </c>
      <c r="P94" s="188" t="s">
        <v>752</v>
      </c>
      <c r="Q94" s="188" t="s">
        <v>704</v>
      </c>
      <c r="R94" s="235">
        <v>44013</v>
      </c>
      <c r="S94" s="235">
        <v>44166</v>
      </c>
      <c r="T94" s="190" t="s">
        <v>753</v>
      </c>
      <c r="U94" s="545" t="s">
        <v>707</v>
      </c>
      <c r="V94" s="545" t="s">
        <v>754</v>
      </c>
      <c r="W94" s="545" t="s">
        <v>755</v>
      </c>
      <c r="X94" s="440"/>
      <c r="Y94" s="528" t="s">
        <v>322</v>
      </c>
      <c r="Z94" s="440"/>
      <c r="AA94" s="508"/>
      <c r="AB94" s="141"/>
      <c r="AC94" s="141"/>
      <c r="AD94" s="141"/>
      <c r="AE94" s="141"/>
      <c r="AF94" s="141"/>
      <c r="AG94" s="141"/>
      <c r="AH94" s="141"/>
      <c r="AI94" s="141"/>
      <c r="AJ94" s="141"/>
      <c r="AK94" s="141"/>
      <c r="AL94" s="141"/>
      <c r="AM94" s="141"/>
      <c r="AN94" s="152"/>
    </row>
    <row r="95" spans="1:40" s="20" customFormat="1" ht="120" x14ac:dyDescent="0.25">
      <c r="A95" s="389"/>
      <c r="B95" s="523"/>
      <c r="C95" s="452"/>
      <c r="D95" s="544"/>
      <c r="E95" s="233" t="s">
        <v>756</v>
      </c>
      <c r="F95" s="240"/>
      <c r="G95" s="399"/>
      <c r="H95" s="402"/>
      <c r="I95" s="441"/>
      <c r="J95" s="78"/>
      <c r="K95" s="402"/>
      <c r="L95" s="402"/>
      <c r="M95" s="441"/>
      <c r="N95" s="442"/>
      <c r="O95" s="188" t="s">
        <v>757</v>
      </c>
      <c r="P95" s="188" t="s">
        <v>758</v>
      </c>
      <c r="Q95" s="188" t="s">
        <v>759</v>
      </c>
      <c r="R95" s="235">
        <v>44013</v>
      </c>
      <c r="S95" s="235">
        <v>44166</v>
      </c>
      <c r="T95" s="190" t="s">
        <v>753</v>
      </c>
      <c r="U95" s="546"/>
      <c r="V95" s="546"/>
      <c r="W95" s="546"/>
      <c r="X95" s="440"/>
      <c r="Y95" s="529"/>
      <c r="Z95" s="440"/>
      <c r="AA95" s="509"/>
      <c r="AB95" s="141"/>
      <c r="AC95" s="141"/>
      <c r="AD95" s="141"/>
      <c r="AE95" s="141"/>
      <c r="AF95" s="141"/>
      <c r="AG95" s="141"/>
      <c r="AH95" s="141"/>
      <c r="AI95" s="141"/>
      <c r="AJ95" s="141"/>
      <c r="AK95" s="141"/>
      <c r="AL95" s="141"/>
      <c r="AM95" s="141"/>
      <c r="AN95" s="152"/>
    </row>
    <row r="96" spans="1:40" s="20" customFormat="1" ht="120" x14ac:dyDescent="0.25">
      <c r="A96" s="389"/>
      <c r="B96" s="523"/>
      <c r="C96" s="452"/>
      <c r="D96" s="544"/>
      <c r="E96" s="233"/>
      <c r="F96" s="240"/>
      <c r="G96" s="399"/>
      <c r="H96" s="402"/>
      <c r="I96" s="441"/>
      <c r="J96" s="78"/>
      <c r="K96" s="402"/>
      <c r="L96" s="402"/>
      <c r="M96" s="441"/>
      <c r="N96" s="442"/>
      <c r="O96" s="188" t="s">
        <v>760</v>
      </c>
      <c r="P96" s="188" t="s">
        <v>758</v>
      </c>
      <c r="Q96" s="188" t="s">
        <v>704</v>
      </c>
      <c r="R96" s="235">
        <v>44013</v>
      </c>
      <c r="S96" s="235">
        <v>44166</v>
      </c>
      <c r="T96" s="190" t="s">
        <v>728</v>
      </c>
      <c r="U96" s="546"/>
      <c r="V96" s="546"/>
      <c r="W96" s="546"/>
      <c r="X96" s="440"/>
      <c r="Y96" s="529"/>
      <c r="Z96" s="440"/>
      <c r="AA96" s="509"/>
      <c r="AB96" s="141"/>
      <c r="AC96" s="141"/>
      <c r="AD96" s="141"/>
      <c r="AE96" s="141"/>
      <c r="AF96" s="141"/>
      <c r="AG96" s="141"/>
      <c r="AH96" s="141"/>
      <c r="AI96" s="141"/>
      <c r="AJ96" s="141"/>
      <c r="AK96" s="141"/>
      <c r="AL96" s="141"/>
      <c r="AM96" s="141"/>
      <c r="AN96" s="152"/>
    </row>
    <row r="97" spans="1:40" s="20" customFormat="1" ht="78" customHeight="1" x14ac:dyDescent="0.95">
      <c r="A97" s="389"/>
      <c r="B97" s="523"/>
      <c r="C97" s="452"/>
      <c r="D97" s="544"/>
      <c r="E97" s="242"/>
      <c r="F97" s="240"/>
      <c r="G97" s="399"/>
      <c r="H97" s="402"/>
      <c r="I97" s="441"/>
      <c r="J97" s="78"/>
      <c r="K97" s="402"/>
      <c r="L97" s="402"/>
      <c r="M97" s="441"/>
      <c r="N97" s="442"/>
      <c r="O97" s="243"/>
      <c r="P97" s="188"/>
      <c r="Q97" s="244"/>
      <c r="R97" s="235"/>
      <c r="S97" s="235"/>
      <c r="T97" s="190"/>
      <c r="U97" s="546"/>
      <c r="V97" s="546"/>
      <c r="W97" s="546"/>
      <c r="X97" s="440"/>
      <c r="Y97" s="529"/>
      <c r="Z97" s="440"/>
      <c r="AA97" s="509"/>
      <c r="AB97" s="141"/>
      <c r="AC97" s="141"/>
      <c r="AD97" s="141"/>
      <c r="AE97" s="141"/>
      <c r="AF97" s="146"/>
      <c r="AG97" s="146"/>
      <c r="AH97" s="146"/>
      <c r="AI97" s="146"/>
      <c r="AJ97" s="146"/>
      <c r="AK97" s="146"/>
      <c r="AL97" s="141"/>
      <c r="AM97" s="141"/>
      <c r="AN97" s="152"/>
    </row>
    <row r="98" spans="1:40" s="20" customFormat="1" ht="78" customHeight="1" x14ac:dyDescent="0.25">
      <c r="A98" s="389"/>
      <c r="B98" s="524"/>
      <c r="C98" s="452"/>
      <c r="D98" s="544"/>
      <c r="E98" s="240"/>
      <c r="F98" s="241"/>
      <c r="G98" s="399"/>
      <c r="H98" s="402"/>
      <c r="I98" s="441"/>
      <c r="J98" s="78"/>
      <c r="K98" s="402"/>
      <c r="L98" s="402"/>
      <c r="M98" s="441"/>
      <c r="N98" s="442"/>
      <c r="O98" s="14"/>
      <c r="P98" s="14"/>
      <c r="Q98" s="15"/>
      <c r="R98" s="15"/>
      <c r="S98" s="13"/>
      <c r="T98" s="13"/>
      <c r="U98" s="547"/>
      <c r="V98" s="547"/>
      <c r="W98" s="547"/>
      <c r="X98" s="440"/>
      <c r="Y98" s="530"/>
      <c r="Z98" s="440"/>
      <c r="AA98" s="510"/>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c r="I99" s="441" t="str">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
      </c>
      <c r="J99" s="78"/>
      <c r="K99" s="401"/>
      <c r="L99" s="401"/>
      <c r="M99" s="441" t="str">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c r="I104" s="441" t="str">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
      </c>
      <c r="J104" s="78"/>
      <c r="K104" s="401"/>
      <c r="L104" s="401"/>
      <c r="M104" s="441" t="str">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c r="I109" s="441" t="str">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
      </c>
      <c r="J109" s="78"/>
      <c r="K109" s="401"/>
      <c r="L109" s="401"/>
      <c r="M109" s="441" t="str">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c r="I114" s="441" t="str">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
      </c>
      <c r="J114" s="78"/>
      <c r="K114" s="401"/>
      <c r="L114" s="401"/>
      <c r="M114" s="441" t="str">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520" t="s">
        <v>761</v>
      </c>
      <c r="L122" s="520"/>
      <c r="M122" s="520"/>
      <c r="N122" s="520"/>
      <c r="O122" s="520"/>
      <c r="P122" s="520"/>
      <c r="Q122" s="520"/>
      <c r="R122" s="520"/>
      <c r="S122" s="449" t="s">
        <v>762</v>
      </c>
      <c r="T122" s="450"/>
    </row>
    <row r="123" spans="1:40" x14ac:dyDescent="0.8">
      <c r="K123" s="520"/>
      <c r="L123" s="520"/>
      <c r="M123" s="520"/>
      <c r="N123" s="520"/>
      <c r="O123" s="520"/>
      <c r="P123" s="520"/>
      <c r="Q123" s="520"/>
      <c r="R123" s="520"/>
      <c r="S123" s="450"/>
      <c r="T123" s="450"/>
    </row>
    <row r="124" spans="1:40" x14ac:dyDescent="0.8">
      <c r="K124" s="520"/>
      <c r="L124" s="520"/>
      <c r="M124" s="520"/>
      <c r="N124" s="520"/>
      <c r="O124" s="520"/>
      <c r="P124" s="520"/>
      <c r="Q124" s="520"/>
      <c r="R124" s="520"/>
      <c r="S124" s="450"/>
      <c r="T124" s="450"/>
    </row>
    <row r="125" spans="1:40" x14ac:dyDescent="0.8">
      <c r="K125" s="520"/>
      <c r="L125" s="520"/>
      <c r="M125" s="520"/>
      <c r="N125" s="520"/>
      <c r="O125" s="520"/>
      <c r="P125" s="520"/>
      <c r="Q125" s="520"/>
      <c r="R125" s="520"/>
      <c r="S125" s="450"/>
      <c r="T125" s="450"/>
    </row>
  </sheetData>
  <dataConsolidate/>
  <mergeCells count="416">
    <mergeCell ref="K122:R125"/>
    <mergeCell ref="S122:T125"/>
    <mergeCell ref="V114:V118"/>
    <mergeCell ref="W114:W118"/>
    <mergeCell ref="X114:X118"/>
    <mergeCell ref="Y114:Y118"/>
    <mergeCell ref="Z114:Z118"/>
    <mergeCell ref="AA114:AA118"/>
    <mergeCell ref="I114:I118"/>
    <mergeCell ref="K114:K118"/>
    <mergeCell ref="L114:L118"/>
    <mergeCell ref="M114:M118"/>
    <mergeCell ref="N114:N118"/>
    <mergeCell ref="U114:U118"/>
    <mergeCell ref="A114:A118"/>
    <mergeCell ref="B114:B118"/>
    <mergeCell ref="C114:C118"/>
    <mergeCell ref="D114:D118"/>
    <mergeCell ref="G114:G118"/>
    <mergeCell ref="H114:H118"/>
    <mergeCell ref="V109:V113"/>
    <mergeCell ref="W109:W113"/>
    <mergeCell ref="X109:X113"/>
    <mergeCell ref="A109:A113"/>
    <mergeCell ref="B109:B113"/>
    <mergeCell ref="C109:C113"/>
    <mergeCell ref="D109:D113"/>
    <mergeCell ref="G109:G113"/>
    <mergeCell ref="H109:H113"/>
    <mergeCell ref="Y109:Y113"/>
    <mergeCell ref="Z109:Z113"/>
    <mergeCell ref="AA109:AA113"/>
    <mergeCell ref="I109:I113"/>
    <mergeCell ref="K109:K113"/>
    <mergeCell ref="L109:L113"/>
    <mergeCell ref="M109:M113"/>
    <mergeCell ref="N109:N113"/>
    <mergeCell ref="U109:U113"/>
    <mergeCell ref="Y104:Y108"/>
    <mergeCell ref="Z104:Z108"/>
    <mergeCell ref="AA104:AA108"/>
    <mergeCell ref="I104:I108"/>
    <mergeCell ref="K104:K108"/>
    <mergeCell ref="L104:L108"/>
    <mergeCell ref="M104:M108"/>
    <mergeCell ref="N104:N108"/>
    <mergeCell ref="U104:U108"/>
    <mergeCell ref="A104:A108"/>
    <mergeCell ref="B104:B108"/>
    <mergeCell ref="C104:C108"/>
    <mergeCell ref="D104:D108"/>
    <mergeCell ref="G104:G108"/>
    <mergeCell ref="H104:H108"/>
    <mergeCell ref="V99:V103"/>
    <mergeCell ref="W99:W103"/>
    <mergeCell ref="X99:X103"/>
    <mergeCell ref="A99:A103"/>
    <mergeCell ref="B99:B103"/>
    <mergeCell ref="C99:C103"/>
    <mergeCell ref="D99:D103"/>
    <mergeCell ref="G99:G103"/>
    <mergeCell ref="H99:H103"/>
    <mergeCell ref="V104:V108"/>
    <mergeCell ref="W104:W108"/>
    <mergeCell ref="X104:X108"/>
    <mergeCell ref="L94:L98"/>
    <mergeCell ref="M94:M98"/>
    <mergeCell ref="N94:N98"/>
    <mergeCell ref="U94:U98"/>
    <mergeCell ref="Y99:Y103"/>
    <mergeCell ref="Z99:Z103"/>
    <mergeCell ref="AA99:AA103"/>
    <mergeCell ref="I99:I103"/>
    <mergeCell ref="K99:K103"/>
    <mergeCell ref="L99:L103"/>
    <mergeCell ref="M99:M103"/>
    <mergeCell ref="N99:N103"/>
    <mergeCell ref="U99:U103"/>
    <mergeCell ref="A93:AA93"/>
    <mergeCell ref="K88:K92"/>
    <mergeCell ref="L88:L92"/>
    <mergeCell ref="M88:M92"/>
    <mergeCell ref="N88:N92"/>
    <mergeCell ref="U88:U92"/>
    <mergeCell ref="V88:V92"/>
    <mergeCell ref="A94:A98"/>
    <mergeCell ref="B94:B98"/>
    <mergeCell ref="C94:C98"/>
    <mergeCell ref="D94:D98"/>
    <mergeCell ref="G94:G98"/>
    <mergeCell ref="H94:H98"/>
    <mergeCell ref="W88:W92"/>
    <mergeCell ref="X88:X92"/>
    <mergeCell ref="Y88:Y92"/>
    <mergeCell ref="V94:V98"/>
    <mergeCell ref="W94:W98"/>
    <mergeCell ref="X94:X98"/>
    <mergeCell ref="Y94:Y98"/>
    <mergeCell ref="Z94:Z98"/>
    <mergeCell ref="AA94:AA98"/>
    <mergeCell ref="I94:I98"/>
    <mergeCell ref="K94:K98"/>
    <mergeCell ref="I78:I82"/>
    <mergeCell ref="K78:K82"/>
    <mergeCell ref="L78:L82"/>
    <mergeCell ref="M78:M82"/>
    <mergeCell ref="N78:N82"/>
    <mergeCell ref="Y83:Y87"/>
    <mergeCell ref="Z83:Z87"/>
    <mergeCell ref="AA83:AA87"/>
    <mergeCell ref="A88:A92"/>
    <mergeCell ref="B88:B92"/>
    <mergeCell ref="C88:C92"/>
    <mergeCell ref="D88:D92"/>
    <mergeCell ref="G88:G92"/>
    <mergeCell ref="H88:H92"/>
    <mergeCell ref="I88:I92"/>
    <mergeCell ref="M83:M87"/>
    <mergeCell ref="N83:N87"/>
    <mergeCell ref="U83:U87"/>
    <mergeCell ref="V83:V87"/>
    <mergeCell ref="W83:W87"/>
    <mergeCell ref="X83:X87"/>
    <mergeCell ref="Z88:Z92"/>
    <mergeCell ref="AA88:AA92"/>
    <mergeCell ref="A83:A87"/>
    <mergeCell ref="B83:B87"/>
    <mergeCell ref="C83:C87"/>
    <mergeCell ref="D83:D87"/>
    <mergeCell ref="G83:G87"/>
    <mergeCell ref="H83:H87"/>
    <mergeCell ref="I83:I87"/>
    <mergeCell ref="K83:K87"/>
    <mergeCell ref="L83:L87"/>
    <mergeCell ref="W73:W77"/>
    <mergeCell ref="X73:X77"/>
    <mergeCell ref="Y73:Y77"/>
    <mergeCell ref="Z73:Z77"/>
    <mergeCell ref="AA73:AA77"/>
    <mergeCell ref="A78:A82"/>
    <mergeCell ref="B78:B82"/>
    <mergeCell ref="C78:C82"/>
    <mergeCell ref="D78:D82"/>
    <mergeCell ref="G78:G82"/>
    <mergeCell ref="K73:K77"/>
    <mergeCell ref="L73:L77"/>
    <mergeCell ref="M73:M77"/>
    <mergeCell ref="N73:N77"/>
    <mergeCell ref="U73:U77"/>
    <mergeCell ref="V73:V77"/>
    <mergeCell ref="AA78:AA82"/>
    <mergeCell ref="U78:U82"/>
    <mergeCell ref="V78:V82"/>
    <mergeCell ref="W78:W82"/>
    <mergeCell ref="X78:X82"/>
    <mergeCell ref="Y78:Y82"/>
    <mergeCell ref="Z78:Z82"/>
    <mergeCell ref="H78:H82"/>
    <mergeCell ref="A73:A77"/>
    <mergeCell ref="B73:B77"/>
    <mergeCell ref="C73:C77"/>
    <mergeCell ref="D73:D77"/>
    <mergeCell ref="G73:G77"/>
    <mergeCell ref="H73:H77"/>
    <mergeCell ref="I73:I77"/>
    <mergeCell ref="M68:M72"/>
    <mergeCell ref="N68:N72"/>
    <mergeCell ref="A67:AA67"/>
    <mergeCell ref="A68:A72"/>
    <mergeCell ref="B68:B72"/>
    <mergeCell ref="C68:C72"/>
    <mergeCell ref="D68:D72"/>
    <mergeCell ref="G68:G72"/>
    <mergeCell ref="H68:H72"/>
    <mergeCell ref="I68:I72"/>
    <mergeCell ref="K68:K72"/>
    <mergeCell ref="L68:L72"/>
    <mergeCell ref="Y68:Y72"/>
    <mergeCell ref="Z68:Z72"/>
    <mergeCell ref="AA68:AA72"/>
    <mergeCell ref="U68:U72"/>
    <mergeCell ref="V68:V72"/>
    <mergeCell ref="W68:W72"/>
    <mergeCell ref="X68:X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Y57:Y61"/>
    <mergeCell ref="Z57:Z61"/>
    <mergeCell ref="AA57:AA61"/>
    <mergeCell ref="I57:I61"/>
    <mergeCell ref="K57:K61"/>
    <mergeCell ref="L57:L61"/>
    <mergeCell ref="M57:M61"/>
    <mergeCell ref="N57:N61"/>
    <mergeCell ref="U57:U61"/>
    <mergeCell ref="Y52:Y56"/>
    <mergeCell ref="Z52:Z56"/>
    <mergeCell ref="AA52:AA56"/>
    <mergeCell ref="I52:I56"/>
    <mergeCell ref="K52:K56"/>
    <mergeCell ref="L52:L56"/>
    <mergeCell ref="M52:M56"/>
    <mergeCell ref="N52:N56"/>
    <mergeCell ref="U52:U56"/>
    <mergeCell ref="A52:A56"/>
    <mergeCell ref="B52:B56"/>
    <mergeCell ref="C52:C56"/>
    <mergeCell ref="D52:D56"/>
    <mergeCell ref="G52:G56"/>
    <mergeCell ref="H52:H56"/>
    <mergeCell ref="V47:V51"/>
    <mergeCell ref="W47:W51"/>
    <mergeCell ref="X47:X51"/>
    <mergeCell ref="A47:A51"/>
    <mergeCell ref="B47:B51"/>
    <mergeCell ref="C47:C51"/>
    <mergeCell ref="D47:D51"/>
    <mergeCell ref="G47:G51"/>
    <mergeCell ref="H47:H51"/>
    <mergeCell ref="V52:V56"/>
    <mergeCell ref="W52:W56"/>
    <mergeCell ref="X52:X56"/>
    <mergeCell ref="L42:L46"/>
    <mergeCell ref="M42:M46"/>
    <mergeCell ref="N42:N46"/>
    <mergeCell ref="U42:U46"/>
    <mergeCell ref="Y47:Y51"/>
    <mergeCell ref="Z47:Z51"/>
    <mergeCell ref="AA47:AA51"/>
    <mergeCell ref="I47:I51"/>
    <mergeCell ref="K47:K51"/>
    <mergeCell ref="L47:L51"/>
    <mergeCell ref="M47:M51"/>
    <mergeCell ref="N47:N51"/>
    <mergeCell ref="U47:U51"/>
    <mergeCell ref="A41:AA41"/>
    <mergeCell ref="K36:K40"/>
    <mergeCell ref="L36:L40"/>
    <mergeCell ref="M36:M40"/>
    <mergeCell ref="N36:N40"/>
    <mergeCell ref="U36:U40"/>
    <mergeCell ref="V36:V40"/>
    <mergeCell ref="A42:A46"/>
    <mergeCell ref="B42:B46"/>
    <mergeCell ref="C42:C46"/>
    <mergeCell ref="D42:D46"/>
    <mergeCell ref="G42:G46"/>
    <mergeCell ref="H42:H46"/>
    <mergeCell ref="W36:W40"/>
    <mergeCell ref="X36:X40"/>
    <mergeCell ref="Y36:Y40"/>
    <mergeCell ref="V42:V46"/>
    <mergeCell ref="W42:W46"/>
    <mergeCell ref="X42:X46"/>
    <mergeCell ref="Y42:Y46"/>
    <mergeCell ref="Z42:Z46"/>
    <mergeCell ref="AA42:AA46"/>
    <mergeCell ref="I42:I46"/>
    <mergeCell ref="K42:K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Z36:Z40"/>
    <mergeCell ref="AA36:AA40"/>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1058" priority="53" stopIfTrue="1" operator="containsText" text="EXTREMO">
      <formula>NOT(ISERROR(SEARCH("EXTREMO",I57)))</formula>
    </cfRule>
    <cfRule type="containsText" dxfId="1057" priority="54" stopIfTrue="1" operator="containsText" text="ALTO">
      <formula>NOT(ISERROR(SEARCH("ALTO",I57)))</formula>
    </cfRule>
    <cfRule type="containsText" dxfId="1056" priority="55" stopIfTrue="1" operator="containsText" text="MODERADO">
      <formula>NOT(ISERROR(SEARCH("MODERADO",I57)))</formula>
    </cfRule>
    <cfRule type="containsText" dxfId="1055" priority="56" stopIfTrue="1" operator="containsText" text="BAJO">
      <formula>NOT(ISERROR(SEARCH("BAJO",I57)))</formula>
    </cfRule>
  </conditionalFormatting>
  <conditionalFormatting sqref="M31:M40">
    <cfRule type="containsText" dxfId="1054" priority="49" stopIfTrue="1" operator="containsText" text="EXTREMO">
      <formula>NOT(ISERROR(SEARCH("EXTREMO",M31)))</formula>
    </cfRule>
    <cfRule type="containsText" dxfId="1053" priority="50" stopIfTrue="1" operator="containsText" text="ALTO">
      <formula>NOT(ISERROR(SEARCH("ALTO",M31)))</formula>
    </cfRule>
    <cfRule type="containsText" dxfId="1052" priority="51" stopIfTrue="1" operator="containsText" text="MODERADO">
      <formula>NOT(ISERROR(SEARCH("MODERADO",M31)))</formula>
    </cfRule>
    <cfRule type="containsText" dxfId="1051" priority="52" stopIfTrue="1" operator="containsText" text="BAJO">
      <formula>NOT(ISERROR(SEARCH("BAJO",M31)))</formula>
    </cfRule>
  </conditionalFormatting>
  <conditionalFormatting sqref="I16:I20 I26:I40">
    <cfRule type="containsText" dxfId="1050" priority="45" stopIfTrue="1" operator="containsText" text="EXTREMO">
      <formula>NOT(ISERROR(SEARCH("EXTREMO",I16)))</formula>
    </cfRule>
    <cfRule type="containsText" dxfId="1049" priority="46" stopIfTrue="1" operator="containsText" text="ALTO">
      <formula>NOT(ISERROR(SEARCH("ALTO",I16)))</formula>
    </cfRule>
    <cfRule type="containsText" dxfId="1048" priority="47" stopIfTrue="1" operator="containsText" text="MODERADO">
      <formula>NOT(ISERROR(SEARCH("MODERADO",I16)))</formula>
    </cfRule>
    <cfRule type="containsText" dxfId="1047" priority="48" stopIfTrue="1" operator="containsText" text="BAJO">
      <formula>NOT(ISERROR(SEARCH("BAJO",I16)))</formula>
    </cfRule>
  </conditionalFormatting>
  <conditionalFormatting sqref="M26:M30">
    <cfRule type="containsText" dxfId="1046" priority="41" stopIfTrue="1" operator="containsText" text="EXTREMO">
      <formula>NOT(ISERROR(SEARCH("EXTREMO",M26)))</formula>
    </cfRule>
    <cfRule type="containsText" dxfId="1045" priority="42" stopIfTrue="1" operator="containsText" text="ALTO">
      <formula>NOT(ISERROR(SEARCH("ALTO",M26)))</formula>
    </cfRule>
    <cfRule type="containsText" dxfId="1044" priority="43" stopIfTrue="1" operator="containsText" text="MODERADO">
      <formula>NOT(ISERROR(SEARCH("MODERADO",M26)))</formula>
    </cfRule>
    <cfRule type="containsText" dxfId="1043" priority="44" stopIfTrue="1" operator="containsText" text="BAJO">
      <formula>NOT(ISERROR(SEARCH("BAJO",M26)))</formula>
    </cfRule>
  </conditionalFormatting>
  <conditionalFormatting sqref="I47:I56 M47:M56">
    <cfRule type="containsText" dxfId="1042" priority="37" stopIfTrue="1" operator="containsText" text="EXTREMO">
      <formula>NOT(ISERROR(SEARCH("EXTREMO",I47)))</formula>
    </cfRule>
    <cfRule type="containsText" dxfId="1041" priority="38" stopIfTrue="1" operator="containsText" text="ALTO">
      <formula>NOT(ISERROR(SEARCH("ALTO",I47)))</formula>
    </cfRule>
    <cfRule type="containsText" dxfId="1040" priority="39" stopIfTrue="1" operator="containsText" text="MODERADO">
      <formula>NOT(ISERROR(SEARCH("MODERADO",I47)))</formula>
    </cfRule>
    <cfRule type="containsText" dxfId="1039" priority="40" stopIfTrue="1" operator="containsText" text="BAJO">
      <formula>NOT(ISERROR(SEARCH("BAJO",I47)))</formula>
    </cfRule>
  </conditionalFormatting>
  <conditionalFormatting sqref="I42:I46 M42:M46">
    <cfRule type="containsText" dxfId="1038" priority="33" stopIfTrue="1" operator="containsText" text="EXTREMO">
      <formula>NOT(ISERROR(SEARCH("EXTREMO",I42)))</formula>
    </cfRule>
    <cfRule type="containsText" dxfId="1037" priority="34" stopIfTrue="1" operator="containsText" text="ALTO">
      <formula>NOT(ISERROR(SEARCH("ALTO",I42)))</formula>
    </cfRule>
    <cfRule type="containsText" dxfId="1036" priority="35" stopIfTrue="1" operator="containsText" text="MODERADO">
      <formula>NOT(ISERROR(SEARCH("MODERADO",I42)))</formula>
    </cfRule>
    <cfRule type="containsText" dxfId="1035" priority="36" stopIfTrue="1" operator="containsText" text="BAJO">
      <formula>NOT(ISERROR(SEARCH("BAJO",I42)))</formula>
    </cfRule>
  </conditionalFormatting>
  <conditionalFormatting sqref="I78:I87 M78:M87">
    <cfRule type="containsText" dxfId="1034" priority="29" stopIfTrue="1" operator="containsText" text="EXTREMO">
      <formula>NOT(ISERROR(SEARCH("EXTREMO",I78)))</formula>
    </cfRule>
    <cfRule type="containsText" dxfId="1033" priority="30" stopIfTrue="1" operator="containsText" text="ALTO">
      <formula>NOT(ISERROR(SEARCH("ALTO",I78)))</formula>
    </cfRule>
    <cfRule type="containsText" dxfId="1032" priority="31" stopIfTrue="1" operator="containsText" text="MODERADO">
      <formula>NOT(ISERROR(SEARCH("MODERADO",I78)))</formula>
    </cfRule>
    <cfRule type="containsText" dxfId="1031" priority="32" stopIfTrue="1" operator="containsText" text="BAJO">
      <formula>NOT(ISERROR(SEARCH("BAJO",I78)))</formula>
    </cfRule>
  </conditionalFormatting>
  <conditionalFormatting sqref="I73:I77 M68:M77">
    <cfRule type="containsText" dxfId="1030" priority="25" stopIfTrue="1" operator="containsText" text="EXTREMO">
      <formula>NOT(ISERROR(SEARCH("EXTREMO",I68)))</formula>
    </cfRule>
    <cfRule type="containsText" dxfId="1029" priority="26" stopIfTrue="1" operator="containsText" text="ALTO">
      <formula>NOT(ISERROR(SEARCH("ALTO",I68)))</formula>
    </cfRule>
    <cfRule type="containsText" dxfId="1028" priority="27" stopIfTrue="1" operator="containsText" text="MODERADO">
      <formula>NOT(ISERROR(SEARCH("MODERADO",I68)))</formula>
    </cfRule>
    <cfRule type="containsText" dxfId="1027" priority="28" stopIfTrue="1" operator="containsText" text="BAJO">
      <formula>NOT(ISERROR(SEARCH("BAJO",I68)))</formula>
    </cfRule>
  </conditionalFormatting>
  <conditionalFormatting sqref="M114:M118 I114:I118">
    <cfRule type="containsText" dxfId="1026" priority="21" stopIfTrue="1" operator="containsText" text="EXTREMO">
      <formula>NOT(ISERROR(SEARCH("EXTREMO",I114)))</formula>
    </cfRule>
    <cfRule type="containsText" dxfId="1025" priority="22" stopIfTrue="1" operator="containsText" text="ALTO">
      <formula>NOT(ISERROR(SEARCH("ALTO",I114)))</formula>
    </cfRule>
    <cfRule type="containsText" dxfId="1024" priority="23" stopIfTrue="1" operator="containsText" text="MODERADO">
      <formula>NOT(ISERROR(SEARCH("MODERADO",I114)))</formula>
    </cfRule>
    <cfRule type="containsText" dxfId="1023" priority="24" stopIfTrue="1" operator="containsText" text="BAJO">
      <formula>NOT(ISERROR(SEARCH("BAJO",I114)))</formula>
    </cfRule>
  </conditionalFormatting>
  <conditionalFormatting sqref="I104:I113 M104:M113">
    <cfRule type="containsText" dxfId="1022" priority="17" stopIfTrue="1" operator="containsText" text="EXTREMO">
      <formula>NOT(ISERROR(SEARCH("EXTREMO",I104)))</formula>
    </cfRule>
    <cfRule type="containsText" dxfId="1021" priority="18" stopIfTrue="1" operator="containsText" text="ALTO">
      <formula>NOT(ISERROR(SEARCH("ALTO",I104)))</formula>
    </cfRule>
    <cfRule type="containsText" dxfId="1020" priority="19" stopIfTrue="1" operator="containsText" text="MODERADO">
      <formula>NOT(ISERROR(SEARCH("MODERADO",I104)))</formula>
    </cfRule>
    <cfRule type="containsText" dxfId="1019" priority="20" stopIfTrue="1" operator="containsText" text="BAJO">
      <formula>NOT(ISERROR(SEARCH("BAJO",I104)))</formula>
    </cfRule>
  </conditionalFormatting>
  <conditionalFormatting sqref="I94:I103 M94:M103">
    <cfRule type="containsText" dxfId="1018" priority="13" stopIfTrue="1" operator="containsText" text="EXTREMO">
      <formula>NOT(ISERROR(SEARCH("EXTREMO",I94)))</formula>
    </cfRule>
    <cfRule type="containsText" dxfId="1017" priority="14" stopIfTrue="1" operator="containsText" text="ALTO">
      <formula>NOT(ISERROR(SEARCH("ALTO",I94)))</formula>
    </cfRule>
    <cfRule type="containsText" dxfId="1016" priority="15" stopIfTrue="1" operator="containsText" text="MODERADO">
      <formula>NOT(ISERROR(SEARCH("MODERADO",I94)))</formula>
    </cfRule>
    <cfRule type="containsText" dxfId="1015" priority="16" stopIfTrue="1" operator="containsText" text="BAJO">
      <formula>NOT(ISERROR(SEARCH("BAJO",I94)))</formula>
    </cfRule>
  </conditionalFormatting>
  <conditionalFormatting sqref="I21:I25">
    <cfRule type="containsText" dxfId="1014" priority="9" stopIfTrue="1" operator="containsText" text="EXTREMO">
      <formula>NOT(ISERROR(SEARCH("EXTREMO",I21)))</formula>
    </cfRule>
    <cfRule type="containsText" dxfId="1013" priority="10" stopIfTrue="1" operator="containsText" text="ALTO">
      <formula>NOT(ISERROR(SEARCH("ALTO",I21)))</formula>
    </cfRule>
    <cfRule type="containsText" dxfId="1012" priority="11" stopIfTrue="1" operator="containsText" text="MODERADO">
      <formula>NOT(ISERROR(SEARCH("MODERADO",I21)))</formula>
    </cfRule>
    <cfRule type="containsText" dxfId="1011" priority="12" stopIfTrue="1" operator="containsText" text="BAJO">
      <formula>NOT(ISERROR(SEARCH("BAJO",I21)))</formula>
    </cfRule>
  </conditionalFormatting>
  <conditionalFormatting sqref="M16:M25">
    <cfRule type="containsText" dxfId="1010" priority="5" stopIfTrue="1" operator="containsText" text="EXTREMO">
      <formula>NOT(ISERROR(SEARCH("EXTREMO",M16)))</formula>
    </cfRule>
    <cfRule type="containsText" dxfId="1009" priority="6" stopIfTrue="1" operator="containsText" text="ALTO">
      <formula>NOT(ISERROR(SEARCH("ALTO",M16)))</formula>
    </cfRule>
    <cfRule type="containsText" dxfId="1008" priority="7" stopIfTrue="1" operator="containsText" text="MODERADO">
      <formula>NOT(ISERROR(SEARCH("MODERADO",M16)))</formula>
    </cfRule>
    <cfRule type="containsText" dxfId="1007" priority="8" stopIfTrue="1" operator="containsText" text="BAJO">
      <formula>NOT(ISERROR(SEARCH("BAJO",M16)))</formula>
    </cfRule>
  </conditionalFormatting>
  <conditionalFormatting sqref="I68:I72">
    <cfRule type="containsText" dxfId="1006" priority="1" stopIfTrue="1" operator="containsText" text="EXTREMO">
      <formula>NOT(ISERROR(SEARCH("EXTREMO",I68)))</formula>
    </cfRule>
    <cfRule type="containsText" dxfId="1005" priority="2" stopIfTrue="1" operator="containsText" text="ALTO">
      <formula>NOT(ISERROR(SEARCH("ALTO",I68)))</formula>
    </cfRule>
    <cfRule type="containsText" dxfId="1004" priority="3" stopIfTrue="1" operator="containsText" text="MODERADO">
      <formula>NOT(ISERROR(SEARCH("MODERADO",I68)))</formula>
    </cfRule>
    <cfRule type="containsText" dxfId="1003"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4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4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4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4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4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4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4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4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400-000008000000}"/>
    <dataValidation allowBlank="1" showInputMessage="1" showErrorMessage="1" promptTitle="Asignación de controles" prompt="Debe existir un control por cada causa._x000a__x000a_Una vez asigne los controles existentes del R1, dirijase a la Hoja R1 CO para su valoración" sqref="J68:J72" xr:uid="{00000000-0002-0000-04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4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4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4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4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4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4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4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4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4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400-000013000000}"/>
    <dataValidation allowBlank="1" showInputMessage="1" showErrorMessage="1" promptTitle="Valor consecuencia Riesgos SI" prompt="Dirigirse a la Hoja R5 SI" sqref="H114:H118" xr:uid="{00000000-0002-0000-0400-000014000000}"/>
    <dataValidation allowBlank="1" showInputMessage="1" showErrorMessage="1" promptTitle="Valor consecuencia Riesgos SI" prompt="Dirigirse a la Hoja R4 SI" sqref="H109:H113" xr:uid="{00000000-0002-0000-0400-000015000000}"/>
    <dataValidation allowBlank="1" showInputMessage="1" showErrorMessage="1" promptTitle="Valor consecuencia Riesgos SI" prompt="Dirigirse a la Hoja R3 SI" sqref="H104:H108" xr:uid="{00000000-0002-0000-0400-000016000000}"/>
    <dataValidation allowBlank="1" showInputMessage="1" showErrorMessage="1" promptTitle="Valor consecuencia Riesgos SI" prompt="Dirigirse a la Hoja R2 SI" sqref="H99:H103" xr:uid="{00000000-0002-0000-0400-000017000000}"/>
    <dataValidation allowBlank="1" showInputMessage="1" showErrorMessage="1" promptTitle="Valor consecuencia Riesgos SI" prompt="Dirigirse a la Hoja R1 SI" sqref="H94:H98" xr:uid="{00000000-0002-0000-0400-000018000000}"/>
    <dataValidation type="list" allowBlank="1" showInputMessage="1" showErrorMessage="1" sqref="N42:N66 N94:N118 N68:N92 N16:N40" xr:uid="{00000000-0002-0000-0400-000019000000}">
      <formula1>$AC$7:$AC$10</formula1>
    </dataValidation>
    <dataValidation type="list" allowBlank="1" showInputMessage="1" showErrorMessage="1" sqref="H16:H40 H42:H66" xr:uid="{00000000-0002-0000-0400-00001A000000}">
      <formula1>$AE$2:$AE$6</formula1>
    </dataValidation>
    <dataValidation type="list" allowBlank="1" showInputMessage="1" showErrorMessage="1" sqref="G68:G92 G94:G118 G16:G40 G42:G66" xr:uid="{00000000-0002-0000-0400-00001B000000}">
      <formula1>$AC$2:$AC$6</formula1>
    </dataValidation>
    <dataValidation type="list" showInputMessage="1" showErrorMessage="1" sqref="C94:C118 C68:C92 C42:C66 C16:C40" xr:uid="{00000000-0002-0000-04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41"/>
  <sheetViews>
    <sheetView view="pageBreakPreview" zoomScale="64" zoomScaleNormal="40" zoomScaleSheetLayoutView="64" workbookViewId="0">
      <selection activeCell="C10" sqref="C10:U10"/>
    </sheetView>
  </sheetViews>
  <sheetFormatPr baseColWidth="10" defaultRowHeight="16.5" x14ac:dyDescent="0.3"/>
  <cols>
    <col min="1" max="1" width="9.140625" style="165" customWidth="1"/>
    <col min="2" max="2" width="30.28515625" style="19" customWidth="1"/>
    <col min="3" max="3" width="13.42578125" style="19" customWidth="1"/>
    <col min="4" max="4" width="24.28515625" style="19" customWidth="1"/>
    <col min="5" max="6" width="35.7109375" style="19" customWidth="1"/>
    <col min="7" max="9" width="10.7109375" style="19" customWidth="1"/>
    <col min="10" max="10" width="31.5703125" style="19" customWidth="1"/>
    <col min="11" max="11" width="30.7109375" style="19" customWidth="1"/>
    <col min="12" max="14" width="10.7109375" style="19" customWidth="1"/>
    <col min="15" max="15" width="13.28515625" style="19" customWidth="1"/>
    <col min="16" max="17" width="37.5703125" style="19" customWidth="1"/>
    <col min="18" max="19" width="23.28515625" style="24" customWidth="1"/>
    <col min="20" max="20" width="23.5703125" style="19" customWidth="1"/>
    <col min="21" max="21" width="22.5703125" style="19" customWidth="1"/>
    <col min="22" max="24" width="50.7109375" style="19" customWidth="1"/>
    <col min="25" max="26" width="20.7109375" style="19" customWidth="1"/>
    <col min="27" max="28" width="50.7109375" style="19" customWidth="1"/>
    <col min="29" max="32" width="11.42578125" style="19"/>
    <col min="33" max="39" width="0" style="19" hidden="1" customWidth="1"/>
    <col min="40" max="177" width="11.42578125" style="19"/>
    <col min="178" max="178" width="14.85546875" style="19" customWidth="1"/>
    <col min="179" max="256" width="11.42578125" style="19"/>
    <col min="257" max="257" width="9.140625" style="19" customWidth="1"/>
    <col min="258" max="258" width="30.28515625" style="19" customWidth="1"/>
    <col min="259" max="259" width="13.42578125" style="19" customWidth="1"/>
    <col min="260" max="260" width="24.28515625" style="19" customWidth="1"/>
    <col min="261" max="262" width="35.7109375" style="19" customWidth="1"/>
    <col min="263" max="265" width="10.7109375" style="19" customWidth="1"/>
    <col min="266" max="266" width="31.5703125" style="19" customWidth="1"/>
    <col min="267" max="267" width="30.7109375" style="19" customWidth="1"/>
    <col min="268" max="270" width="10.7109375" style="19" customWidth="1"/>
    <col min="271" max="271" width="13.28515625" style="19" customWidth="1"/>
    <col min="272" max="273" width="37.5703125" style="19" customWidth="1"/>
    <col min="274" max="275" width="23.28515625" style="19" customWidth="1"/>
    <col min="276" max="276" width="23.5703125" style="19" customWidth="1"/>
    <col min="277" max="277" width="22.5703125" style="19" customWidth="1"/>
    <col min="278" max="280" width="50.7109375" style="19" customWidth="1"/>
    <col min="281" max="282" width="20.7109375" style="19" customWidth="1"/>
    <col min="283" max="284" width="50.7109375" style="19" customWidth="1"/>
    <col min="285" max="288" width="11.42578125" style="19"/>
    <col min="289" max="295" width="0" style="19" hidden="1" customWidth="1"/>
    <col min="296" max="433" width="11.42578125" style="19"/>
    <col min="434" max="434" width="14.85546875" style="19" customWidth="1"/>
    <col min="435" max="512" width="11.42578125" style="19"/>
    <col min="513" max="513" width="9.140625" style="19" customWidth="1"/>
    <col min="514" max="514" width="30.28515625" style="19" customWidth="1"/>
    <col min="515" max="515" width="13.42578125" style="19" customWidth="1"/>
    <col min="516" max="516" width="24.28515625" style="19" customWidth="1"/>
    <col min="517" max="518" width="35.7109375" style="19" customWidth="1"/>
    <col min="519" max="521" width="10.7109375" style="19" customWidth="1"/>
    <col min="522" max="522" width="31.5703125" style="19" customWidth="1"/>
    <col min="523" max="523" width="30.7109375" style="19" customWidth="1"/>
    <col min="524" max="526" width="10.7109375" style="19" customWidth="1"/>
    <col min="527" max="527" width="13.28515625" style="19" customWidth="1"/>
    <col min="528" max="529" width="37.5703125" style="19" customWidth="1"/>
    <col min="530" max="531" width="23.28515625" style="19" customWidth="1"/>
    <col min="532" max="532" width="23.5703125" style="19" customWidth="1"/>
    <col min="533" max="533" width="22.5703125" style="19" customWidth="1"/>
    <col min="534" max="536" width="50.7109375" style="19" customWidth="1"/>
    <col min="537" max="538" width="20.7109375" style="19" customWidth="1"/>
    <col min="539" max="540" width="50.7109375" style="19" customWidth="1"/>
    <col min="541" max="544" width="11.42578125" style="19"/>
    <col min="545" max="551" width="0" style="19" hidden="1" customWidth="1"/>
    <col min="552" max="689" width="11.42578125" style="19"/>
    <col min="690" max="690" width="14.85546875" style="19" customWidth="1"/>
    <col min="691" max="768" width="11.42578125" style="19"/>
    <col min="769" max="769" width="9.140625" style="19" customWidth="1"/>
    <col min="770" max="770" width="30.28515625" style="19" customWidth="1"/>
    <col min="771" max="771" width="13.42578125" style="19" customWidth="1"/>
    <col min="772" max="772" width="24.28515625" style="19" customWidth="1"/>
    <col min="773" max="774" width="35.7109375" style="19" customWidth="1"/>
    <col min="775" max="777" width="10.7109375" style="19" customWidth="1"/>
    <col min="778" max="778" width="31.5703125" style="19" customWidth="1"/>
    <col min="779" max="779" width="30.7109375" style="19" customWidth="1"/>
    <col min="780" max="782" width="10.7109375" style="19" customWidth="1"/>
    <col min="783" max="783" width="13.28515625" style="19" customWidth="1"/>
    <col min="784" max="785" width="37.5703125" style="19" customWidth="1"/>
    <col min="786" max="787" width="23.28515625" style="19" customWidth="1"/>
    <col min="788" max="788" width="23.5703125" style="19" customWidth="1"/>
    <col min="789" max="789" width="22.5703125" style="19" customWidth="1"/>
    <col min="790" max="792" width="50.7109375" style="19" customWidth="1"/>
    <col min="793" max="794" width="20.7109375" style="19" customWidth="1"/>
    <col min="795" max="796" width="50.7109375" style="19" customWidth="1"/>
    <col min="797" max="800" width="11.42578125" style="19"/>
    <col min="801" max="807" width="0" style="19" hidden="1" customWidth="1"/>
    <col min="808" max="945" width="11.42578125" style="19"/>
    <col min="946" max="946" width="14.85546875" style="19" customWidth="1"/>
    <col min="947" max="1024" width="11.42578125" style="19"/>
    <col min="1025" max="1025" width="9.140625" style="19" customWidth="1"/>
    <col min="1026" max="1026" width="30.28515625" style="19" customWidth="1"/>
    <col min="1027" max="1027" width="13.42578125" style="19" customWidth="1"/>
    <col min="1028" max="1028" width="24.28515625" style="19" customWidth="1"/>
    <col min="1029" max="1030" width="35.7109375" style="19" customWidth="1"/>
    <col min="1031" max="1033" width="10.7109375" style="19" customWidth="1"/>
    <col min="1034" max="1034" width="31.5703125" style="19" customWidth="1"/>
    <col min="1035" max="1035" width="30.7109375" style="19" customWidth="1"/>
    <col min="1036" max="1038" width="10.7109375" style="19" customWidth="1"/>
    <col min="1039" max="1039" width="13.28515625" style="19" customWidth="1"/>
    <col min="1040" max="1041" width="37.5703125" style="19" customWidth="1"/>
    <col min="1042" max="1043" width="23.28515625" style="19" customWidth="1"/>
    <col min="1044" max="1044" width="23.5703125" style="19" customWidth="1"/>
    <col min="1045" max="1045" width="22.5703125" style="19" customWidth="1"/>
    <col min="1046" max="1048" width="50.7109375" style="19" customWidth="1"/>
    <col min="1049" max="1050" width="20.7109375" style="19" customWidth="1"/>
    <col min="1051" max="1052" width="50.7109375" style="19" customWidth="1"/>
    <col min="1053" max="1056" width="11.42578125" style="19"/>
    <col min="1057" max="1063" width="0" style="19" hidden="1" customWidth="1"/>
    <col min="1064" max="1201" width="11.42578125" style="19"/>
    <col min="1202" max="1202" width="14.85546875" style="19" customWidth="1"/>
    <col min="1203" max="1280" width="11.42578125" style="19"/>
    <col min="1281" max="1281" width="9.140625" style="19" customWidth="1"/>
    <col min="1282" max="1282" width="30.28515625" style="19" customWidth="1"/>
    <col min="1283" max="1283" width="13.42578125" style="19" customWidth="1"/>
    <col min="1284" max="1284" width="24.28515625" style="19" customWidth="1"/>
    <col min="1285" max="1286" width="35.7109375" style="19" customWidth="1"/>
    <col min="1287" max="1289" width="10.7109375" style="19" customWidth="1"/>
    <col min="1290" max="1290" width="31.5703125" style="19" customWidth="1"/>
    <col min="1291" max="1291" width="30.7109375" style="19" customWidth="1"/>
    <col min="1292" max="1294" width="10.7109375" style="19" customWidth="1"/>
    <col min="1295" max="1295" width="13.28515625" style="19" customWidth="1"/>
    <col min="1296" max="1297" width="37.5703125" style="19" customWidth="1"/>
    <col min="1298" max="1299" width="23.28515625" style="19" customWidth="1"/>
    <col min="1300" max="1300" width="23.5703125" style="19" customWidth="1"/>
    <col min="1301" max="1301" width="22.5703125" style="19" customWidth="1"/>
    <col min="1302" max="1304" width="50.7109375" style="19" customWidth="1"/>
    <col min="1305" max="1306" width="20.7109375" style="19" customWidth="1"/>
    <col min="1307" max="1308" width="50.7109375" style="19" customWidth="1"/>
    <col min="1309" max="1312" width="11.42578125" style="19"/>
    <col min="1313" max="1319" width="0" style="19" hidden="1" customWidth="1"/>
    <col min="1320" max="1457" width="11.42578125" style="19"/>
    <col min="1458" max="1458" width="14.85546875" style="19" customWidth="1"/>
    <col min="1459" max="1536" width="11.42578125" style="19"/>
    <col min="1537" max="1537" width="9.140625" style="19" customWidth="1"/>
    <col min="1538" max="1538" width="30.28515625" style="19" customWidth="1"/>
    <col min="1539" max="1539" width="13.42578125" style="19" customWidth="1"/>
    <col min="1540" max="1540" width="24.28515625" style="19" customWidth="1"/>
    <col min="1541" max="1542" width="35.7109375" style="19" customWidth="1"/>
    <col min="1543" max="1545" width="10.7109375" style="19" customWidth="1"/>
    <col min="1546" max="1546" width="31.5703125" style="19" customWidth="1"/>
    <col min="1547" max="1547" width="30.7109375" style="19" customWidth="1"/>
    <col min="1548" max="1550" width="10.7109375" style="19" customWidth="1"/>
    <col min="1551" max="1551" width="13.28515625" style="19" customWidth="1"/>
    <col min="1552" max="1553" width="37.5703125" style="19" customWidth="1"/>
    <col min="1554" max="1555" width="23.28515625" style="19" customWidth="1"/>
    <col min="1556" max="1556" width="23.5703125" style="19" customWidth="1"/>
    <col min="1557" max="1557" width="22.5703125" style="19" customWidth="1"/>
    <col min="1558" max="1560" width="50.7109375" style="19" customWidth="1"/>
    <col min="1561" max="1562" width="20.7109375" style="19" customWidth="1"/>
    <col min="1563" max="1564" width="50.7109375" style="19" customWidth="1"/>
    <col min="1565" max="1568" width="11.42578125" style="19"/>
    <col min="1569" max="1575" width="0" style="19" hidden="1" customWidth="1"/>
    <col min="1576" max="1713" width="11.42578125" style="19"/>
    <col min="1714" max="1714" width="14.85546875" style="19" customWidth="1"/>
    <col min="1715" max="1792" width="11.42578125" style="19"/>
    <col min="1793" max="1793" width="9.140625" style="19" customWidth="1"/>
    <col min="1794" max="1794" width="30.28515625" style="19" customWidth="1"/>
    <col min="1795" max="1795" width="13.42578125" style="19" customWidth="1"/>
    <col min="1796" max="1796" width="24.28515625" style="19" customWidth="1"/>
    <col min="1797" max="1798" width="35.7109375" style="19" customWidth="1"/>
    <col min="1799" max="1801" width="10.7109375" style="19" customWidth="1"/>
    <col min="1802" max="1802" width="31.5703125" style="19" customWidth="1"/>
    <col min="1803" max="1803" width="30.7109375" style="19" customWidth="1"/>
    <col min="1804" max="1806" width="10.7109375" style="19" customWidth="1"/>
    <col min="1807" max="1807" width="13.28515625" style="19" customWidth="1"/>
    <col min="1808" max="1809" width="37.5703125" style="19" customWidth="1"/>
    <col min="1810" max="1811" width="23.28515625" style="19" customWidth="1"/>
    <col min="1812" max="1812" width="23.5703125" style="19" customWidth="1"/>
    <col min="1813" max="1813" width="22.5703125" style="19" customWidth="1"/>
    <col min="1814" max="1816" width="50.7109375" style="19" customWidth="1"/>
    <col min="1817" max="1818" width="20.7109375" style="19" customWidth="1"/>
    <col min="1819" max="1820" width="50.7109375" style="19" customWidth="1"/>
    <col min="1821" max="1824" width="11.42578125" style="19"/>
    <col min="1825" max="1831" width="0" style="19" hidden="1" customWidth="1"/>
    <col min="1832" max="1969" width="11.42578125" style="19"/>
    <col min="1970" max="1970" width="14.85546875" style="19" customWidth="1"/>
    <col min="1971" max="2048" width="11.42578125" style="19"/>
    <col min="2049" max="2049" width="9.140625" style="19" customWidth="1"/>
    <col min="2050" max="2050" width="30.28515625" style="19" customWidth="1"/>
    <col min="2051" max="2051" width="13.42578125" style="19" customWidth="1"/>
    <col min="2052" max="2052" width="24.28515625" style="19" customWidth="1"/>
    <col min="2053" max="2054" width="35.7109375" style="19" customWidth="1"/>
    <col min="2055" max="2057" width="10.7109375" style="19" customWidth="1"/>
    <col min="2058" max="2058" width="31.5703125" style="19" customWidth="1"/>
    <col min="2059" max="2059" width="30.7109375" style="19" customWidth="1"/>
    <col min="2060" max="2062" width="10.7109375" style="19" customWidth="1"/>
    <col min="2063" max="2063" width="13.28515625" style="19" customWidth="1"/>
    <col min="2064" max="2065" width="37.5703125" style="19" customWidth="1"/>
    <col min="2066" max="2067" width="23.28515625" style="19" customWidth="1"/>
    <col min="2068" max="2068" width="23.5703125" style="19" customWidth="1"/>
    <col min="2069" max="2069" width="22.5703125" style="19" customWidth="1"/>
    <col min="2070" max="2072" width="50.7109375" style="19" customWidth="1"/>
    <col min="2073" max="2074" width="20.7109375" style="19" customWidth="1"/>
    <col min="2075" max="2076" width="50.7109375" style="19" customWidth="1"/>
    <col min="2077" max="2080" width="11.42578125" style="19"/>
    <col min="2081" max="2087" width="0" style="19" hidden="1" customWidth="1"/>
    <col min="2088" max="2225" width="11.42578125" style="19"/>
    <col min="2226" max="2226" width="14.85546875" style="19" customWidth="1"/>
    <col min="2227" max="2304" width="11.42578125" style="19"/>
    <col min="2305" max="2305" width="9.140625" style="19" customWidth="1"/>
    <col min="2306" max="2306" width="30.28515625" style="19" customWidth="1"/>
    <col min="2307" max="2307" width="13.42578125" style="19" customWidth="1"/>
    <col min="2308" max="2308" width="24.28515625" style="19" customWidth="1"/>
    <col min="2309" max="2310" width="35.7109375" style="19" customWidth="1"/>
    <col min="2311" max="2313" width="10.7109375" style="19" customWidth="1"/>
    <col min="2314" max="2314" width="31.5703125" style="19" customWidth="1"/>
    <col min="2315" max="2315" width="30.7109375" style="19" customWidth="1"/>
    <col min="2316" max="2318" width="10.7109375" style="19" customWidth="1"/>
    <col min="2319" max="2319" width="13.28515625" style="19" customWidth="1"/>
    <col min="2320" max="2321" width="37.5703125" style="19" customWidth="1"/>
    <col min="2322" max="2323" width="23.28515625" style="19" customWidth="1"/>
    <col min="2324" max="2324" width="23.5703125" style="19" customWidth="1"/>
    <col min="2325" max="2325" width="22.5703125" style="19" customWidth="1"/>
    <col min="2326" max="2328" width="50.7109375" style="19" customWidth="1"/>
    <col min="2329" max="2330" width="20.7109375" style="19" customWidth="1"/>
    <col min="2331" max="2332" width="50.7109375" style="19" customWidth="1"/>
    <col min="2333" max="2336" width="11.42578125" style="19"/>
    <col min="2337" max="2343" width="0" style="19" hidden="1" customWidth="1"/>
    <col min="2344" max="2481" width="11.42578125" style="19"/>
    <col min="2482" max="2482" width="14.85546875" style="19" customWidth="1"/>
    <col min="2483" max="2560" width="11.42578125" style="19"/>
    <col min="2561" max="2561" width="9.140625" style="19" customWidth="1"/>
    <col min="2562" max="2562" width="30.28515625" style="19" customWidth="1"/>
    <col min="2563" max="2563" width="13.42578125" style="19" customWidth="1"/>
    <col min="2564" max="2564" width="24.28515625" style="19" customWidth="1"/>
    <col min="2565" max="2566" width="35.7109375" style="19" customWidth="1"/>
    <col min="2567" max="2569" width="10.7109375" style="19" customWidth="1"/>
    <col min="2570" max="2570" width="31.5703125" style="19" customWidth="1"/>
    <col min="2571" max="2571" width="30.7109375" style="19" customWidth="1"/>
    <col min="2572" max="2574" width="10.7109375" style="19" customWidth="1"/>
    <col min="2575" max="2575" width="13.28515625" style="19" customWidth="1"/>
    <col min="2576" max="2577" width="37.5703125" style="19" customWidth="1"/>
    <col min="2578" max="2579" width="23.28515625" style="19" customWidth="1"/>
    <col min="2580" max="2580" width="23.5703125" style="19" customWidth="1"/>
    <col min="2581" max="2581" width="22.5703125" style="19" customWidth="1"/>
    <col min="2582" max="2584" width="50.7109375" style="19" customWidth="1"/>
    <col min="2585" max="2586" width="20.7109375" style="19" customWidth="1"/>
    <col min="2587" max="2588" width="50.7109375" style="19" customWidth="1"/>
    <col min="2589" max="2592" width="11.42578125" style="19"/>
    <col min="2593" max="2599" width="0" style="19" hidden="1" customWidth="1"/>
    <col min="2600" max="2737" width="11.42578125" style="19"/>
    <col min="2738" max="2738" width="14.85546875" style="19" customWidth="1"/>
    <col min="2739" max="2816" width="11.42578125" style="19"/>
    <col min="2817" max="2817" width="9.140625" style="19" customWidth="1"/>
    <col min="2818" max="2818" width="30.28515625" style="19" customWidth="1"/>
    <col min="2819" max="2819" width="13.42578125" style="19" customWidth="1"/>
    <col min="2820" max="2820" width="24.28515625" style="19" customWidth="1"/>
    <col min="2821" max="2822" width="35.7109375" style="19" customWidth="1"/>
    <col min="2823" max="2825" width="10.7109375" style="19" customWidth="1"/>
    <col min="2826" max="2826" width="31.5703125" style="19" customWidth="1"/>
    <col min="2827" max="2827" width="30.7109375" style="19" customWidth="1"/>
    <col min="2828" max="2830" width="10.7109375" style="19" customWidth="1"/>
    <col min="2831" max="2831" width="13.28515625" style="19" customWidth="1"/>
    <col min="2832" max="2833" width="37.5703125" style="19" customWidth="1"/>
    <col min="2834" max="2835" width="23.28515625" style="19" customWidth="1"/>
    <col min="2836" max="2836" width="23.5703125" style="19" customWidth="1"/>
    <col min="2837" max="2837" width="22.5703125" style="19" customWidth="1"/>
    <col min="2838" max="2840" width="50.7109375" style="19" customWidth="1"/>
    <col min="2841" max="2842" width="20.7109375" style="19" customWidth="1"/>
    <col min="2843" max="2844" width="50.7109375" style="19" customWidth="1"/>
    <col min="2845" max="2848" width="11.42578125" style="19"/>
    <col min="2849" max="2855" width="0" style="19" hidden="1" customWidth="1"/>
    <col min="2856" max="2993" width="11.42578125" style="19"/>
    <col min="2994" max="2994" width="14.85546875" style="19" customWidth="1"/>
    <col min="2995" max="3072" width="11.42578125" style="19"/>
    <col min="3073" max="3073" width="9.140625" style="19" customWidth="1"/>
    <col min="3074" max="3074" width="30.28515625" style="19" customWidth="1"/>
    <col min="3075" max="3075" width="13.42578125" style="19" customWidth="1"/>
    <col min="3076" max="3076" width="24.28515625" style="19" customWidth="1"/>
    <col min="3077" max="3078" width="35.7109375" style="19" customWidth="1"/>
    <col min="3079" max="3081" width="10.7109375" style="19" customWidth="1"/>
    <col min="3082" max="3082" width="31.5703125" style="19" customWidth="1"/>
    <col min="3083" max="3083" width="30.7109375" style="19" customWidth="1"/>
    <col min="3084" max="3086" width="10.7109375" style="19" customWidth="1"/>
    <col min="3087" max="3087" width="13.28515625" style="19" customWidth="1"/>
    <col min="3088" max="3089" width="37.5703125" style="19" customWidth="1"/>
    <col min="3090" max="3091" width="23.28515625" style="19" customWidth="1"/>
    <col min="3092" max="3092" width="23.5703125" style="19" customWidth="1"/>
    <col min="3093" max="3093" width="22.5703125" style="19" customWidth="1"/>
    <col min="3094" max="3096" width="50.7109375" style="19" customWidth="1"/>
    <col min="3097" max="3098" width="20.7109375" style="19" customWidth="1"/>
    <col min="3099" max="3100" width="50.7109375" style="19" customWidth="1"/>
    <col min="3101" max="3104" width="11.42578125" style="19"/>
    <col min="3105" max="3111" width="0" style="19" hidden="1" customWidth="1"/>
    <col min="3112" max="3249" width="11.42578125" style="19"/>
    <col min="3250" max="3250" width="14.85546875" style="19" customWidth="1"/>
    <col min="3251" max="3328" width="11.42578125" style="19"/>
    <col min="3329" max="3329" width="9.140625" style="19" customWidth="1"/>
    <col min="3330" max="3330" width="30.28515625" style="19" customWidth="1"/>
    <col min="3331" max="3331" width="13.42578125" style="19" customWidth="1"/>
    <col min="3332" max="3332" width="24.28515625" style="19" customWidth="1"/>
    <col min="3333" max="3334" width="35.7109375" style="19" customWidth="1"/>
    <col min="3335" max="3337" width="10.7109375" style="19" customWidth="1"/>
    <col min="3338" max="3338" width="31.5703125" style="19" customWidth="1"/>
    <col min="3339" max="3339" width="30.7109375" style="19" customWidth="1"/>
    <col min="3340" max="3342" width="10.7109375" style="19" customWidth="1"/>
    <col min="3343" max="3343" width="13.28515625" style="19" customWidth="1"/>
    <col min="3344" max="3345" width="37.5703125" style="19" customWidth="1"/>
    <col min="3346" max="3347" width="23.28515625" style="19" customWidth="1"/>
    <col min="3348" max="3348" width="23.5703125" style="19" customWidth="1"/>
    <col min="3349" max="3349" width="22.5703125" style="19" customWidth="1"/>
    <col min="3350" max="3352" width="50.7109375" style="19" customWidth="1"/>
    <col min="3353" max="3354" width="20.7109375" style="19" customWidth="1"/>
    <col min="3355" max="3356" width="50.7109375" style="19" customWidth="1"/>
    <col min="3357" max="3360" width="11.42578125" style="19"/>
    <col min="3361" max="3367" width="0" style="19" hidden="1" customWidth="1"/>
    <col min="3368" max="3505" width="11.42578125" style="19"/>
    <col min="3506" max="3506" width="14.85546875" style="19" customWidth="1"/>
    <col min="3507" max="3584" width="11.42578125" style="19"/>
    <col min="3585" max="3585" width="9.140625" style="19" customWidth="1"/>
    <col min="3586" max="3586" width="30.28515625" style="19" customWidth="1"/>
    <col min="3587" max="3587" width="13.42578125" style="19" customWidth="1"/>
    <col min="3588" max="3588" width="24.28515625" style="19" customWidth="1"/>
    <col min="3589" max="3590" width="35.7109375" style="19" customWidth="1"/>
    <col min="3591" max="3593" width="10.7109375" style="19" customWidth="1"/>
    <col min="3594" max="3594" width="31.5703125" style="19" customWidth="1"/>
    <col min="3595" max="3595" width="30.7109375" style="19" customWidth="1"/>
    <col min="3596" max="3598" width="10.7109375" style="19" customWidth="1"/>
    <col min="3599" max="3599" width="13.28515625" style="19" customWidth="1"/>
    <col min="3600" max="3601" width="37.5703125" style="19" customWidth="1"/>
    <col min="3602" max="3603" width="23.28515625" style="19" customWidth="1"/>
    <col min="3604" max="3604" width="23.5703125" style="19" customWidth="1"/>
    <col min="3605" max="3605" width="22.5703125" style="19" customWidth="1"/>
    <col min="3606" max="3608" width="50.7109375" style="19" customWidth="1"/>
    <col min="3609" max="3610" width="20.7109375" style="19" customWidth="1"/>
    <col min="3611" max="3612" width="50.7109375" style="19" customWidth="1"/>
    <col min="3613" max="3616" width="11.42578125" style="19"/>
    <col min="3617" max="3623" width="0" style="19" hidden="1" customWidth="1"/>
    <col min="3624" max="3761" width="11.42578125" style="19"/>
    <col min="3762" max="3762" width="14.85546875" style="19" customWidth="1"/>
    <col min="3763" max="3840" width="11.42578125" style="19"/>
    <col min="3841" max="3841" width="9.140625" style="19" customWidth="1"/>
    <col min="3842" max="3842" width="30.28515625" style="19" customWidth="1"/>
    <col min="3843" max="3843" width="13.42578125" style="19" customWidth="1"/>
    <col min="3844" max="3844" width="24.28515625" style="19" customWidth="1"/>
    <col min="3845" max="3846" width="35.7109375" style="19" customWidth="1"/>
    <col min="3847" max="3849" width="10.7109375" style="19" customWidth="1"/>
    <col min="3850" max="3850" width="31.5703125" style="19" customWidth="1"/>
    <col min="3851" max="3851" width="30.7109375" style="19" customWidth="1"/>
    <col min="3852" max="3854" width="10.7109375" style="19" customWidth="1"/>
    <col min="3855" max="3855" width="13.28515625" style="19" customWidth="1"/>
    <col min="3856" max="3857" width="37.5703125" style="19" customWidth="1"/>
    <col min="3858" max="3859" width="23.28515625" style="19" customWidth="1"/>
    <col min="3860" max="3860" width="23.5703125" style="19" customWidth="1"/>
    <col min="3861" max="3861" width="22.5703125" style="19" customWidth="1"/>
    <col min="3862" max="3864" width="50.7109375" style="19" customWidth="1"/>
    <col min="3865" max="3866" width="20.7109375" style="19" customWidth="1"/>
    <col min="3867" max="3868" width="50.7109375" style="19" customWidth="1"/>
    <col min="3869" max="3872" width="11.42578125" style="19"/>
    <col min="3873" max="3879" width="0" style="19" hidden="1" customWidth="1"/>
    <col min="3880" max="4017" width="11.42578125" style="19"/>
    <col min="4018" max="4018" width="14.85546875" style="19" customWidth="1"/>
    <col min="4019" max="4096" width="11.42578125" style="19"/>
    <col min="4097" max="4097" width="9.140625" style="19" customWidth="1"/>
    <col min="4098" max="4098" width="30.28515625" style="19" customWidth="1"/>
    <col min="4099" max="4099" width="13.42578125" style="19" customWidth="1"/>
    <col min="4100" max="4100" width="24.28515625" style="19" customWidth="1"/>
    <col min="4101" max="4102" width="35.7109375" style="19" customWidth="1"/>
    <col min="4103" max="4105" width="10.7109375" style="19" customWidth="1"/>
    <col min="4106" max="4106" width="31.5703125" style="19" customWidth="1"/>
    <col min="4107" max="4107" width="30.7109375" style="19" customWidth="1"/>
    <col min="4108" max="4110" width="10.7109375" style="19" customWidth="1"/>
    <col min="4111" max="4111" width="13.28515625" style="19" customWidth="1"/>
    <col min="4112" max="4113" width="37.5703125" style="19" customWidth="1"/>
    <col min="4114" max="4115" width="23.28515625" style="19" customWidth="1"/>
    <col min="4116" max="4116" width="23.5703125" style="19" customWidth="1"/>
    <col min="4117" max="4117" width="22.5703125" style="19" customWidth="1"/>
    <col min="4118" max="4120" width="50.7109375" style="19" customWidth="1"/>
    <col min="4121" max="4122" width="20.7109375" style="19" customWidth="1"/>
    <col min="4123" max="4124" width="50.7109375" style="19" customWidth="1"/>
    <col min="4125" max="4128" width="11.42578125" style="19"/>
    <col min="4129" max="4135" width="0" style="19" hidden="1" customWidth="1"/>
    <col min="4136" max="4273" width="11.42578125" style="19"/>
    <col min="4274" max="4274" width="14.85546875" style="19" customWidth="1"/>
    <col min="4275" max="4352" width="11.42578125" style="19"/>
    <col min="4353" max="4353" width="9.140625" style="19" customWidth="1"/>
    <col min="4354" max="4354" width="30.28515625" style="19" customWidth="1"/>
    <col min="4355" max="4355" width="13.42578125" style="19" customWidth="1"/>
    <col min="4356" max="4356" width="24.28515625" style="19" customWidth="1"/>
    <col min="4357" max="4358" width="35.7109375" style="19" customWidth="1"/>
    <col min="4359" max="4361" width="10.7109375" style="19" customWidth="1"/>
    <col min="4362" max="4362" width="31.5703125" style="19" customWidth="1"/>
    <col min="4363" max="4363" width="30.7109375" style="19" customWidth="1"/>
    <col min="4364" max="4366" width="10.7109375" style="19" customWidth="1"/>
    <col min="4367" max="4367" width="13.28515625" style="19" customWidth="1"/>
    <col min="4368" max="4369" width="37.5703125" style="19" customWidth="1"/>
    <col min="4370" max="4371" width="23.28515625" style="19" customWidth="1"/>
    <col min="4372" max="4372" width="23.5703125" style="19" customWidth="1"/>
    <col min="4373" max="4373" width="22.5703125" style="19" customWidth="1"/>
    <col min="4374" max="4376" width="50.7109375" style="19" customWidth="1"/>
    <col min="4377" max="4378" width="20.7109375" style="19" customWidth="1"/>
    <col min="4379" max="4380" width="50.7109375" style="19" customWidth="1"/>
    <col min="4381" max="4384" width="11.42578125" style="19"/>
    <col min="4385" max="4391" width="0" style="19" hidden="1" customWidth="1"/>
    <col min="4392" max="4529" width="11.42578125" style="19"/>
    <col min="4530" max="4530" width="14.85546875" style="19" customWidth="1"/>
    <col min="4531" max="4608" width="11.42578125" style="19"/>
    <col min="4609" max="4609" width="9.140625" style="19" customWidth="1"/>
    <col min="4610" max="4610" width="30.28515625" style="19" customWidth="1"/>
    <col min="4611" max="4611" width="13.42578125" style="19" customWidth="1"/>
    <col min="4612" max="4612" width="24.28515625" style="19" customWidth="1"/>
    <col min="4613" max="4614" width="35.7109375" style="19" customWidth="1"/>
    <col min="4615" max="4617" width="10.7109375" style="19" customWidth="1"/>
    <col min="4618" max="4618" width="31.5703125" style="19" customWidth="1"/>
    <col min="4619" max="4619" width="30.7109375" style="19" customWidth="1"/>
    <col min="4620" max="4622" width="10.7109375" style="19" customWidth="1"/>
    <col min="4623" max="4623" width="13.28515625" style="19" customWidth="1"/>
    <col min="4624" max="4625" width="37.5703125" style="19" customWidth="1"/>
    <col min="4626" max="4627" width="23.28515625" style="19" customWidth="1"/>
    <col min="4628" max="4628" width="23.5703125" style="19" customWidth="1"/>
    <col min="4629" max="4629" width="22.5703125" style="19" customWidth="1"/>
    <col min="4630" max="4632" width="50.7109375" style="19" customWidth="1"/>
    <col min="4633" max="4634" width="20.7109375" style="19" customWidth="1"/>
    <col min="4635" max="4636" width="50.7109375" style="19" customWidth="1"/>
    <col min="4637" max="4640" width="11.42578125" style="19"/>
    <col min="4641" max="4647" width="0" style="19" hidden="1" customWidth="1"/>
    <col min="4648" max="4785" width="11.42578125" style="19"/>
    <col min="4786" max="4786" width="14.85546875" style="19" customWidth="1"/>
    <col min="4787" max="4864" width="11.42578125" style="19"/>
    <col min="4865" max="4865" width="9.140625" style="19" customWidth="1"/>
    <col min="4866" max="4866" width="30.28515625" style="19" customWidth="1"/>
    <col min="4867" max="4867" width="13.42578125" style="19" customWidth="1"/>
    <col min="4868" max="4868" width="24.28515625" style="19" customWidth="1"/>
    <col min="4869" max="4870" width="35.7109375" style="19" customWidth="1"/>
    <col min="4871" max="4873" width="10.7109375" style="19" customWidth="1"/>
    <col min="4874" max="4874" width="31.5703125" style="19" customWidth="1"/>
    <col min="4875" max="4875" width="30.7109375" style="19" customWidth="1"/>
    <col min="4876" max="4878" width="10.7109375" style="19" customWidth="1"/>
    <col min="4879" max="4879" width="13.28515625" style="19" customWidth="1"/>
    <col min="4880" max="4881" width="37.5703125" style="19" customWidth="1"/>
    <col min="4882" max="4883" width="23.28515625" style="19" customWidth="1"/>
    <col min="4884" max="4884" width="23.5703125" style="19" customWidth="1"/>
    <col min="4885" max="4885" width="22.5703125" style="19" customWidth="1"/>
    <col min="4886" max="4888" width="50.7109375" style="19" customWidth="1"/>
    <col min="4889" max="4890" width="20.7109375" style="19" customWidth="1"/>
    <col min="4891" max="4892" width="50.7109375" style="19" customWidth="1"/>
    <col min="4893" max="4896" width="11.42578125" style="19"/>
    <col min="4897" max="4903" width="0" style="19" hidden="1" customWidth="1"/>
    <col min="4904" max="5041" width="11.42578125" style="19"/>
    <col min="5042" max="5042" width="14.85546875" style="19" customWidth="1"/>
    <col min="5043" max="5120" width="11.42578125" style="19"/>
    <col min="5121" max="5121" width="9.140625" style="19" customWidth="1"/>
    <col min="5122" max="5122" width="30.28515625" style="19" customWidth="1"/>
    <col min="5123" max="5123" width="13.42578125" style="19" customWidth="1"/>
    <col min="5124" max="5124" width="24.28515625" style="19" customWidth="1"/>
    <col min="5125" max="5126" width="35.7109375" style="19" customWidth="1"/>
    <col min="5127" max="5129" width="10.7109375" style="19" customWidth="1"/>
    <col min="5130" max="5130" width="31.5703125" style="19" customWidth="1"/>
    <col min="5131" max="5131" width="30.7109375" style="19" customWidth="1"/>
    <col min="5132" max="5134" width="10.7109375" style="19" customWidth="1"/>
    <col min="5135" max="5135" width="13.28515625" style="19" customWidth="1"/>
    <col min="5136" max="5137" width="37.5703125" style="19" customWidth="1"/>
    <col min="5138" max="5139" width="23.28515625" style="19" customWidth="1"/>
    <col min="5140" max="5140" width="23.5703125" style="19" customWidth="1"/>
    <col min="5141" max="5141" width="22.5703125" style="19" customWidth="1"/>
    <col min="5142" max="5144" width="50.7109375" style="19" customWidth="1"/>
    <col min="5145" max="5146" width="20.7109375" style="19" customWidth="1"/>
    <col min="5147" max="5148" width="50.7109375" style="19" customWidth="1"/>
    <col min="5149" max="5152" width="11.42578125" style="19"/>
    <col min="5153" max="5159" width="0" style="19" hidden="1" customWidth="1"/>
    <col min="5160" max="5297" width="11.42578125" style="19"/>
    <col min="5298" max="5298" width="14.85546875" style="19" customWidth="1"/>
    <col min="5299" max="5376" width="11.42578125" style="19"/>
    <col min="5377" max="5377" width="9.140625" style="19" customWidth="1"/>
    <col min="5378" max="5378" width="30.28515625" style="19" customWidth="1"/>
    <col min="5379" max="5379" width="13.42578125" style="19" customWidth="1"/>
    <col min="5380" max="5380" width="24.28515625" style="19" customWidth="1"/>
    <col min="5381" max="5382" width="35.7109375" style="19" customWidth="1"/>
    <col min="5383" max="5385" width="10.7109375" style="19" customWidth="1"/>
    <col min="5386" max="5386" width="31.5703125" style="19" customWidth="1"/>
    <col min="5387" max="5387" width="30.7109375" style="19" customWidth="1"/>
    <col min="5388" max="5390" width="10.7109375" style="19" customWidth="1"/>
    <col min="5391" max="5391" width="13.28515625" style="19" customWidth="1"/>
    <col min="5392" max="5393" width="37.5703125" style="19" customWidth="1"/>
    <col min="5394" max="5395" width="23.28515625" style="19" customWidth="1"/>
    <col min="5396" max="5396" width="23.5703125" style="19" customWidth="1"/>
    <col min="5397" max="5397" width="22.5703125" style="19" customWidth="1"/>
    <col min="5398" max="5400" width="50.7109375" style="19" customWidth="1"/>
    <col min="5401" max="5402" width="20.7109375" style="19" customWidth="1"/>
    <col min="5403" max="5404" width="50.7109375" style="19" customWidth="1"/>
    <col min="5405" max="5408" width="11.42578125" style="19"/>
    <col min="5409" max="5415" width="0" style="19" hidden="1" customWidth="1"/>
    <col min="5416" max="5553" width="11.42578125" style="19"/>
    <col min="5554" max="5554" width="14.85546875" style="19" customWidth="1"/>
    <col min="5555" max="5632" width="11.42578125" style="19"/>
    <col min="5633" max="5633" width="9.140625" style="19" customWidth="1"/>
    <col min="5634" max="5634" width="30.28515625" style="19" customWidth="1"/>
    <col min="5635" max="5635" width="13.42578125" style="19" customWidth="1"/>
    <col min="5636" max="5636" width="24.28515625" style="19" customWidth="1"/>
    <col min="5637" max="5638" width="35.7109375" style="19" customWidth="1"/>
    <col min="5639" max="5641" width="10.7109375" style="19" customWidth="1"/>
    <col min="5642" max="5642" width="31.5703125" style="19" customWidth="1"/>
    <col min="5643" max="5643" width="30.7109375" style="19" customWidth="1"/>
    <col min="5644" max="5646" width="10.7109375" style="19" customWidth="1"/>
    <col min="5647" max="5647" width="13.28515625" style="19" customWidth="1"/>
    <col min="5648" max="5649" width="37.5703125" style="19" customWidth="1"/>
    <col min="5650" max="5651" width="23.28515625" style="19" customWidth="1"/>
    <col min="5652" max="5652" width="23.5703125" style="19" customWidth="1"/>
    <col min="5653" max="5653" width="22.5703125" style="19" customWidth="1"/>
    <col min="5654" max="5656" width="50.7109375" style="19" customWidth="1"/>
    <col min="5657" max="5658" width="20.7109375" style="19" customWidth="1"/>
    <col min="5659" max="5660" width="50.7109375" style="19" customWidth="1"/>
    <col min="5661" max="5664" width="11.42578125" style="19"/>
    <col min="5665" max="5671" width="0" style="19" hidden="1" customWidth="1"/>
    <col min="5672" max="5809" width="11.42578125" style="19"/>
    <col min="5810" max="5810" width="14.85546875" style="19" customWidth="1"/>
    <col min="5811" max="5888" width="11.42578125" style="19"/>
    <col min="5889" max="5889" width="9.140625" style="19" customWidth="1"/>
    <col min="5890" max="5890" width="30.28515625" style="19" customWidth="1"/>
    <col min="5891" max="5891" width="13.42578125" style="19" customWidth="1"/>
    <col min="5892" max="5892" width="24.28515625" style="19" customWidth="1"/>
    <col min="5893" max="5894" width="35.7109375" style="19" customWidth="1"/>
    <col min="5895" max="5897" width="10.7109375" style="19" customWidth="1"/>
    <col min="5898" max="5898" width="31.5703125" style="19" customWidth="1"/>
    <col min="5899" max="5899" width="30.7109375" style="19" customWidth="1"/>
    <col min="5900" max="5902" width="10.7109375" style="19" customWidth="1"/>
    <col min="5903" max="5903" width="13.28515625" style="19" customWidth="1"/>
    <col min="5904" max="5905" width="37.5703125" style="19" customWidth="1"/>
    <col min="5906" max="5907" width="23.28515625" style="19" customWidth="1"/>
    <col min="5908" max="5908" width="23.5703125" style="19" customWidth="1"/>
    <col min="5909" max="5909" width="22.5703125" style="19" customWidth="1"/>
    <col min="5910" max="5912" width="50.7109375" style="19" customWidth="1"/>
    <col min="5913" max="5914" width="20.7109375" style="19" customWidth="1"/>
    <col min="5915" max="5916" width="50.7109375" style="19" customWidth="1"/>
    <col min="5917" max="5920" width="11.42578125" style="19"/>
    <col min="5921" max="5927" width="0" style="19" hidden="1" customWidth="1"/>
    <col min="5928" max="6065" width="11.42578125" style="19"/>
    <col min="6066" max="6066" width="14.85546875" style="19" customWidth="1"/>
    <col min="6067" max="6144" width="11.42578125" style="19"/>
    <col min="6145" max="6145" width="9.140625" style="19" customWidth="1"/>
    <col min="6146" max="6146" width="30.28515625" style="19" customWidth="1"/>
    <col min="6147" max="6147" width="13.42578125" style="19" customWidth="1"/>
    <col min="6148" max="6148" width="24.28515625" style="19" customWidth="1"/>
    <col min="6149" max="6150" width="35.7109375" style="19" customWidth="1"/>
    <col min="6151" max="6153" width="10.7109375" style="19" customWidth="1"/>
    <col min="6154" max="6154" width="31.5703125" style="19" customWidth="1"/>
    <col min="6155" max="6155" width="30.7109375" style="19" customWidth="1"/>
    <col min="6156" max="6158" width="10.7109375" style="19" customWidth="1"/>
    <col min="6159" max="6159" width="13.28515625" style="19" customWidth="1"/>
    <col min="6160" max="6161" width="37.5703125" style="19" customWidth="1"/>
    <col min="6162" max="6163" width="23.28515625" style="19" customWidth="1"/>
    <col min="6164" max="6164" width="23.5703125" style="19" customWidth="1"/>
    <col min="6165" max="6165" width="22.5703125" style="19" customWidth="1"/>
    <col min="6166" max="6168" width="50.7109375" style="19" customWidth="1"/>
    <col min="6169" max="6170" width="20.7109375" style="19" customWidth="1"/>
    <col min="6171" max="6172" width="50.7109375" style="19" customWidth="1"/>
    <col min="6173" max="6176" width="11.42578125" style="19"/>
    <col min="6177" max="6183" width="0" style="19" hidden="1" customWidth="1"/>
    <col min="6184" max="6321" width="11.42578125" style="19"/>
    <col min="6322" max="6322" width="14.85546875" style="19" customWidth="1"/>
    <col min="6323" max="6400" width="11.42578125" style="19"/>
    <col min="6401" max="6401" width="9.140625" style="19" customWidth="1"/>
    <col min="6402" max="6402" width="30.28515625" style="19" customWidth="1"/>
    <col min="6403" max="6403" width="13.42578125" style="19" customWidth="1"/>
    <col min="6404" max="6404" width="24.28515625" style="19" customWidth="1"/>
    <col min="6405" max="6406" width="35.7109375" style="19" customWidth="1"/>
    <col min="6407" max="6409" width="10.7109375" style="19" customWidth="1"/>
    <col min="6410" max="6410" width="31.5703125" style="19" customWidth="1"/>
    <col min="6411" max="6411" width="30.7109375" style="19" customWidth="1"/>
    <col min="6412" max="6414" width="10.7109375" style="19" customWidth="1"/>
    <col min="6415" max="6415" width="13.28515625" style="19" customWidth="1"/>
    <col min="6416" max="6417" width="37.5703125" style="19" customWidth="1"/>
    <col min="6418" max="6419" width="23.28515625" style="19" customWidth="1"/>
    <col min="6420" max="6420" width="23.5703125" style="19" customWidth="1"/>
    <col min="6421" max="6421" width="22.5703125" style="19" customWidth="1"/>
    <col min="6422" max="6424" width="50.7109375" style="19" customWidth="1"/>
    <col min="6425" max="6426" width="20.7109375" style="19" customWidth="1"/>
    <col min="6427" max="6428" width="50.7109375" style="19" customWidth="1"/>
    <col min="6429" max="6432" width="11.42578125" style="19"/>
    <col min="6433" max="6439" width="0" style="19" hidden="1" customWidth="1"/>
    <col min="6440" max="6577" width="11.42578125" style="19"/>
    <col min="6578" max="6578" width="14.85546875" style="19" customWidth="1"/>
    <col min="6579" max="6656" width="11.42578125" style="19"/>
    <col min="6657" max="6657" width="9.140625" style="19" customWidth="1"/>
    <col min="6658" max="6658" width="30.28515625" style="19" customWidth="1"/>
    <col min="6659" max="6659" width="13.42578125" style="19" customWidth="1"/>
    <col min="6660" max="6660" width="24.28515625" style="19" customWidth="1"/>
    <col min="6661" max="6662" width="35.7109375" style="19" customWidth="1"/>
    <col min="6663" max="6665" width="10.7109375" style="19" customWidth="1"/>
    <col min="6666" max="6666" width="31.5703125" style="19" customWidth="1"/>
    <col min="6667" max="6667" width="30.7109375" style="19" customWidth="1"/>
    <col min="6668" max="6670" width="10.7109375" style="19" customWidth="1"/>
    <col min="6671" max="6671" width="13.28515625" style="19" customWidth="1"/>
    <col min="6672" max="6673" width="37.5703125" style="19" customWidth="1"/>
    <col min="6674" max="6675" width="23.28515625" style="19" customWidth="1"/>
    <col min="6676" max="6676" width="23.5703125" style="19" customWidth="1"/>
    <col min="6677" max="6677" width="22.5703125" style="19" customWidth="1"/>
    <col min="6678" max="6680" width="50.7109375" style="19" customWidth="1"/>
    <col min="6681" max="6682" width="20.7109375" style="19" customWidth="1"/>
    <col min="6683" max="6684" width="50.7109375" style="19" customWidth="1"/>
    <col min="6685" max="6688" width="11.42578125" style="19"/>
    <col min="6689" max="6695" width="0" style="19" hidden="1" customWidth="1"/>
    <col min="6696" max="6833" width="11.42578125" style="19"/>
    <col min="6834" max="6834" width="14.85546875" style="19" customWidth="1"/>
    <col min="6835" max="6912" width="11.42578125" style="19"/>
    <col min="6913" max="6913" width="9.140625" style="19" customWidth="1"/>
    <col min="6914" max="6914" width="30.28515625" style="19" customWidth="1"/>
    <col min="6915" max="6915" width="13.42578125" style="19" customWidth="1"/>
    <col min="6916" max="6916" width="24.28515625" style="19" customWidth="1"/>
    <col min="6917" max="6918" width="35.7109375" style="19" customWidth="1"/>
    <col min="6919" max="6921" width="10.7109375" style="19" customWidth="1"/>
    <col min="6922" max="6922" width="31.5703125" style="19" customWidth="1"/>
    <col min="6923" max="6923" width="30.7109375" style="19" customWidth="1"/>
    <col min="6924" max="6926" width="10.7109375" style="19" customWidth="1"/>
    <col min="6927" max="6927" width="13.28515625" style="19" customWidth="1"/>
    <col min="6928" max="6929" width="37.5703125" style="19" customWidth="1"/>
    <col min="6930" max="6931" width="23.28515625" style="19" customWidth="1"/>
    <col min="6932" max="6932" width="23.5703125" style="19" customWidth="1"/>
    <col min="6933" max="6933" width="22.5703125" style="19" customWidth="1"/>
    <col min="6934" max="6936" width="50.7109375" style="19" customWidth="1"/>
    <col min="6937" max="6938" width="20.7109375" style="19" customWidth="1"/>
    <col min="6939" max="6940" width="50.7109375" style="19" customWidth="1"/>
    <col min="6941" max="6944" width="11.42578125" style="19"/>
    <col min="6945" max="6951" width="0" style="19" hidden="1" customWidth="1"/>
    <col min="6952" max="7089" width="11.42578125" style="19"/>
    <col min="7090" max="7090" width="14.85546875" style="19" customWidth="1"/>
    <col min="7091" max="7168" width="11.42578125" style="19"/>
    <col min="7169" max="7169" width="9.140625" style="19" customWidth="1"/>
    <col min="7170" max="7170" width="30.28515625" style="19" customWidth="1"/>
    <col min="7171" max="7171" width="13.42578125" style="19" customWidth="1"/>
    <col min="7172" max="7172" width="24.28515625" style="19" customWidth="1"/>
    <col min="7173" max="7174" width="35.7109375" style="19" customWidth="1"/>
    <col min="7175" max="7177" width="10.7109375" style="19" customWidth="1"/>
    <col min="7178" max="7178" width="31.5703125" style="19" customWidth="1"/>
    <col min="7179" max="7179" width="30.7109375" style="19" customWidth="1"/>
    <col min="7180" max="7182" width="10.7109375" style="19" customWidth="1"/>
    <col min="7183" max="7183" width="13.28515625" style="19" customWidth="1"/>
    <col min="7184" max="7185" width="37.5703125" style="19" customWidth="1"/>
    <col min="7186" max="7187" width="23.28515625" style="19" customWidth="1"/>
    <col min="7188" max="7188" width="23.5703125" style="19" customWidth="1"/>
    <col min="7189" max="7189" width="22.5703125" style="19" customWidth="1"/>
    <col min="7190" max="7192" width="50.7109375" style="19" customWidth="1"/>
    <col min="7193" max="7194" width="20.7109375" style="19" customWidth="1"/>
    <col min="7195" max="7196" width="50.7109375" style="19" customWidth="1"/>
    <col min="7197" max="7200" width="11.42578125" style="19"/>
    <col min="7201" max="7207" width="0" style="19" hidden="1" customWidth="1"/>
    <col min="7208" max="7345" width="11.42578125" style="19"/>
    <col min="7346" max="7346" width="14.85546875" style="19" customWidth="1"/>
    <col min="7347" max="7424" width="11.42578125" style="19"/>
    <col min="7425" max="7425" width="9.140625" style="19" customWidth="1"/>
    <col min="7426" max="7426" width="30.28515625" style="19" customWidth="1"/>
    <col min="7427" max="7427" width="13.42578125" style="19" customWidth="1"/>
    <col min="7428" max="7428" width="24.28515625" style="19" customWidth="1"/>
    <col min="7429" max="7430" width="35.7109375" style="19" customWidth="1"/>
    <col min="7431" max="7433" width="10.7109375" style="19" customWidth="1"/>
    <col min="7434" max="7434" width="31.5703125" style="19" customWidth="1"/>
    <col min="7435" max="7435" width="30.7109375" style="19" customWidth="1"/>
    <col min="7436" max="7438" width="10.7109375" style="19" customWidth="1"/>
    <col min="7439" max="7439" width="13.28515625" style="19" customWidth="1"/>
    <col min="7440" max="7441" width="37.5703125" style="19" customWidth="1"/>
    <col min="7442" max="7443" width="23.28515625" style="19" customWidth="1"/>
    <col min="7444" max="7444" width="23.5703125" style="19" customWidth="1"/>
    <col min="7445" max="7445" width="22.5703125" style="19" customWidth="1"/>
    <col min="7446" max="7448" width="50.7109375" style="19" customWidth="1"/>
    <col min="7449" max="7450" width="20.7109375" style="19" customWidth="1"/>
    <col min="7451" max="7452" width="50.7109375" style="19" customWidth="1"/>
    <col min="7453" max="7456" width="11.42578125" style="19"/>
    <col min="7457" max="7463" width="0" style="19" hidden="1" customWidth="1"/>
    <col min="7464" max="7601" width="11.42578125" style="19"/>
    <col min="7602" max="7602" width="14.85546875" style="19" customWidth="1"/>
    <col min="7603" max="7680" width="11.42578125" style="19"/>
    <col min="7681" max="7681" width="9.140625" style="19" customWidth="1"/>
    <col min="7682" max="7682" width="30.28515625" style="19" customWidth="1"/>
    <col min="7683" max="7683" width="13.42578125" style="19" customWidth="1"/>
    <col min="7684" max="7684" width="24.28515625" style="19" customWidth="1"/>
    <col min="7685" max="7686" width="35.7109375" style="19" customWidth="1"/>
    <col min="7687" max="7689" width="10.7109375" style="19" customWidth="1"/>
    <col min="7690" max="7690" width="31.5703125" style="19" customWidth="1"/>
    <col min="7691" max="7691" width="30.7109375" style="19" customWidth="1"/>
    <col min="7692" max="7694" width="10.7109375" style="19" customWidth="1"/>
    <col min="7695" max="7695" width="13.28515625" style="19" customWidth="1"/>
    <col min="7696" max="7697" width="37.5703125" style="19" customWidth="1"/>
    <col min="7698" max="7699" width="23.28515625" style="19" customWidth="1"/>
    <col min="7700" max="7700" width="23.5703125" style="19" customWidth="1"/>
    <col min="7701" max="7701" width="22.5703125" style="19" customWidth="1"/>
    <col min="7702" max="7704" width="50.7109375" style="19" customWidth="1"/>
    <col min="7705" max="7706" width="20.7109375" style="19" customWidth="1"/>
    <col min="7707" max="7708" width="50.7109375" style="19" customWidth="1"/>
    <col min="7709" max="7712" width="11.42578125" style="19"/>
    <col min="7713" max="7719" width="0" style="19" hidden="1" customWidth="1"/>
    <col min="7720" max="7857" width="11.42578125" style="19"/>
    <col min="7858" max="7858" width="14.85546875" style="19" customWidth="1"/>
    <col min="7859" max="7936" width="11.42578125" style="19"/>
    <col min="7937" max="7937" width="9.140625" style="19" customWidth="1"/>
    <col min="7938" max="7938" width="30.28515625" style="19" customWidth="1"/>
    <col min="7939" max="7939" width="13.42578125" style="19" customWidth="1"/>
    <col min="7940" max="7940" width="24.28515625" style="19" customWidth="1"/>
    <col min="7941" max="7942" width="35.7109375" style="19" customWidth="1"/>
    <col min="7943" max="7945" width="10.7109375" style="19" customWidth="1"/>
    <col min="7946" max="7946" width="31.5703125" style="19" customWidth="1"/>
    <col min="7947" max="7947" width="30.7109375" style="19" customWidth="1"/>
    <col min="7948" max="7950" width="10.7109375" style="19" customWidth="1"/>
    <col min="7951" max="7951" width="13.28515625" style="19" customWidth="1"/>
    <col min="7952" max="7953" width="37.5703125" style="19" customWidth="1"/>
    <col min="7954" max="7955" width="23.28515625" style="19" customWidth="1"/>
    <col min="7956" max="7956" width="23.5703125" style="19" customWidth="1"/>
    <col min="7957" max="7957" width="22.5703125" style="19" customWidth="1"/>
    <col min="7958" max="7960" width="50.7109375" style="19" customWidth="1"/>
    <col min="7961" max="7962" width="20.7109375" style="19" customWidth="1"/>
    <col min="7963" max="7964" width="50.7109375" style="19" customWidth="1"/>
    <col min="7965" max="7968" width="11.42578125" style="19"/>
    <col min="7969" max="7975" width="0" style="19" hidden="1" customWidth="1"/>
    <col min="7976" max="8113" width="11.42578125" style="19"/>
    <col min="8114" max="8114" width="14.85546875" style="19" customWidth="1"/>
    <col min="8115" max="8192" width="11.42578125" style="19"/>
    <col min="8193" max="8193" width="9.140625" style="19" customWidth="1"/>
    <col min="8194" max="8194" width="30.28515625" style="19" customWidth="1"/>
    <col min="8195" max="8195" width="13.42578125" style="19" customWidth="1"/>
    <col min="8196" max="8196" width="24.28515625" style="19" customWidth="1"/>
    <col min="8197" max="8198" width="35.7109375" style="19" customWidth="1"/>
    <col min="8199" max="8201" width="10.7109375" style="19" customWidth="1"/>
    <col min="8202" max="8202" width="31.5703125" style="19" customWidth="1"/>
    <col min="8203" max="8203" width="30.7109375" style="19" customWidth="1"/>
    <col min="8204" max="8206" width="10.7109375" style="19" customWidth="1"/>
    <col min="8207" max="8207" width="13.28515625" style="19" customWidth="1"/>
    <col min="8208" max="8209" width="37.5703125" style="19" customWidth="1"/>
    <col min="8210" max="8211" width="23.28515625" style="19" customWidth="1"/>
    <col min="8212" max="8212" width="23.5703125" style="19" customWidth="1"/>
    <col min="8213" max="8213" width="22.5703125" style="19" customWidth="1"/>
    <col min="8214" max="8216" width="50.7109375" style="19" customWidth="1"/>
    <col min="8217" max="8218" width="20.7109375" style="19" customWidth="1"/>
    <col min="8219" max="8220" width="50.7109375" style="19" customWidth="1"/>
    <col min="8221" max="8224" width="11.42578125" style="19"/>
    <col min="8225" max="8231" width="0" style="19" hidden="1" customWidth="1"/>
    <col min="8232" max="8369" width="11.42578125" style="19"/>
    <col min="8370" max="8370" width="14.85546875" style="19" customWidth="1"/>
    <col min="8371" max="8448" width="11.42578125" style="19"/>
    <col min="8449" max="8449" width="9.140625" style="19" customWidth="1"/>
    <col min="8450" max="8450" width="30.28515625" style="19" customWidth="1"/>
    <col min="8451" max="8451" width="13.42578125" style="19" customWidth="1"/>
    <col min="8452" max="8452" width="24.28515625" style="19" customWidth="1"/>
    <col min="8453" max="8454" width="35.7109375" style="19" customWidth="1"/>
    <col min="8455" max="8457" width="10.7109375" style="19" customWidth="1"/>
    <col min="8458" max="8458" width="31.5703125" style="19" customWidth="1"/>
    <col min="8459" max="8459" width="30.7109375" style="19" customWidth="1"/>
    <col min="8460" max="8462" width="10.7109375" style="19" customWidth="1"/>
    <col min="8463" max="8463" width="13.28515625" style="19" customWidth="1"/>
    <col min="8464" max="8465" width="37.5703125" style="19" customWidth="1"/>
    <col min="8466" max="8467" width="23.28515625" style="19" customWidth="1"/>
    <col min="8468" max="8468" width="23.5703125" style="19" customWidth="1"/>
    <col min="8469" max="8469" width="22.5703125" style="19" customWidth="1"/>
    <col min="8470" max="8472" width="50.7109375" style="19" customWidth="1"/>
    <col min="8473" max="8474" width="20.7109375" style="19" customWidth="1"/>
    <col min="8475" max="8476" width="50.7109375" style="19" customWidth="1"/>
    <col min="8477" max="8480" width="11.42578125" style="19"/>
    <col min="8481" max="8487" width="0" style="19" hidden="1" customWidth="1"/>
    <col min="8488" max="8625" width="11.42578125" style="19"/>
    <col min="8626" max="8626" width="14.85546875" style="19" customWidth="1"/>
    <col min="8627" max="8704" width="11.42578125" style="19"/>
    <col min="8705" max="8705" width="9.140625" style="19" customWidth="1"/>
    <col min="8706" max="8706" width="30.28515625" style="19" customWidth="1"/>
    <col min="8707" max="8707" width="13.42578125" style="19" customWidth="1"/>
    <col min="8708" max="8708" width="24.28515625" style="19" customWidth="1"/>
    <col min="8709" max="8710" width="35.7109375" style="19" customWidth="1"/>
    <col min="8711" max="8713" width="10.7109375" style="19" customWidth="1"/>
    <col min="8714" max="8714" width="31.5703125" style="19" customWidth="1"/>
    <col min="8715" max="8715" width="30.7109375" style="19" customWidth="1"/>
    <col min="8716" max="8718" width="10.7109375" style="19" customWidth="1"/>
    <col min="8719" max="8719" width="13.28515625" style="19" customWidth="1"/>
    <col min="8720" max="8721" width="37.5703125" style="19" customWidth="1"/>
    <col min="8722" max="8723" width="23.28515625" style="19" customWidth="1"/>
    <col min="8724" max="8724" width="23.5703125" style="19" customWidth="1"/>
    <col min="8725" max="8725" width="22.5703125" style="19" customWidth="1"/>
    <col min="8726" max="8728" width="50.7109375" style="19" customWidth="1"/>
    <col min="8729" max="8730" width="20.7109375" style="19" customWidth="1"/>
    <col min="8731" max="8732" width="50.7109375" style="19" customWidth="1"/>
    <col min="8733" max="8736" width="11.42578125" style="19"/>
    <col min="8737" max="8743" width="0" style="19" hidden="1" customWidth="1"/>
    <col min="8744" max="8881" width="11.42578125" style="19"/>
    <col min="8882" max="8882" width="14.85546875" style="19" customWidth="1"/>
    <col min="8883" max="8960" width="11.42578125" style="19"/>
    <col min="8961" max="8961" width="9.140625" style="19" customWidth="1"/>
    <col min="8962" max="8962" width="30.28515625" style="19" customWidth="1"/>
    <col min="8963" max="8963" width="13.42578125" style="19" customWidth="1"/>
    <col min="8964" max="8964" width="24.28515625" style="19" customWidth="1"/>
    <col min="8965" max="8966" width="35.7109375" style="19" customWidth="1"/>
    <col min="8967" max="8969" width="10.7109375" style="19" customWidth="1"/>
    <col min="8970" max="8970" width="31.5703125" style="19" customWidth="1"/>
    <col min="8971" max="8971" width="30.7109375" style="19" customWidth="1"/>
    <col min="8972" max="8974" width="10.7109375" style="19" customWidth="1"/>
    <col min="8975" max="8975" width="13.28515625" style="19" customWidth="1"/>
    <col min="8976" max="8977" width="37.5703125" style="19" customWidth="1"/>
    <col min="8978" max="8979" width="23.28515625" style="19" customWidth="1"/>
    <col min="8980" max="8980" width="23.5703125" style="19" customWidth="1"/>
    <col min="8981" max="8981" width="22.5703125" style="19" customWidth="1"/>
    <col min="8982" max="8984" width="50.7109375" style="19" customWidth="1"/>
    <col min="8985" max="8986" width="20.7109375" style="19" customWidth="1"/>
    <col min="8987" max="8988" width="50.7109375" style="19" customWidth="1"/>
    <col min="8989" max="8992" width="11.42578125" style="19"/>
    <col min="8993" max="8999" width="0" style="19" hidden="1" customWidth="1"/>
    <col min="9000" max="9137" width="11.42578125" style="19"/>
    <col min="9138" max="9138" width="14.85546875" style="19" customWidth="1"/>
    <col min="9139" max="9216" width="11.42578125" style="19"/>
    <col min="9217" max="9217" width="9.140625" style="19" customWidth="1"/>
    <col min="9218" max="9218" width="30.28515625" style="19" customWidth="1"/>
    <col min="9219" max="9219" width="13.42578125" style="19" customWidth="1"/>
    <col min="9220" max="9220" width="24.28515625" style="19" customWidth="1"/>
    <col min="9221" max="9222" width="35.7109375" style="19" customWidth="1"/>
    <col min="9223" max="9225" width="10.7109375" style="19" customWidth="1"/>
    <col min="9226" max="9226" width="31.5703125" style="19" customWidth="1"/>
    <col min="9227" max="9227" width="30.7109375" style="19" customWidth="1"/>
    <col min="9228" max="9230" width="10.7109375" style="19" customWidth="1"/>
    <col min="9231" max="9231" width="13.28515625" style="19" customWidth="1"/>
    <col min="9232" max="9233" width="37.5703125" style="19" customWidth="1"/>
    <col min="9234" max="9235" width="23.28515625" style="19" customWidth="1"/>
    <col min="9236" max="9236" width="23.5703125" style="19" customWidth="1"/>
    <col min="9237" max="9237" width="22.5703125" style="19" customWidth="1"/>
    <col min="9238" max="9240" width="50.7109375" style="19" customWidth="1"/>
    <col min="9241" max="9242" width="20.7109375" style="19" customWidth="1"/>
    <col min="9243" max="9244" width="50.7109375" style="19" customWidth="1"/>
    <col min="9245" max="9248" width="11.42578125" style="19"/>
    <col min="9249" max="9255" width="0" style="19" hidden="1" customWidth="1"/>
    <col min="9256" max="9393" width="11.42578125" style="19"/>
    <col min="9394" max="9394" width="14.85546875" style="19" customWidth="1"/>
    <col min="9395" max="9472" width="11.42578125" style="19"/>
    <col min="9473" max="9473" width="9.140625" style="19" customWidth="1"/>
    <col min="9474" max="9474" width="30.28515625" style="19" customWidth="1"/>
    <col min="9475" max="9475" width="13.42578125" style="19" customWidth="1"/>
    <col min="9476" max="9476" width="24.28515625" style="19" customWidth="1"/>
    <col min="9477" max="9478" width="35.7109375" style="19" customWidth="1"/>
    <col min="9479" max="9481" width="10.7109375" style="19" customWidth="1"/>
    <col min="9482" max="9482" width="31.5703125" style="19" customWidth="1"/>
    <col min="9483" max="9483" width="30.7109375" style="19" customWidth="1"/>
    <col min="9484" max="9486" width="10.7109375" style="19" customWidth="1"/>
    <col min="9487" max="9487" width="13.28515625" style="19" customWidth="1"/>
    <col min="9488" max="9489" width="37.5703125" style="19" customWidth="1"/>
    <col min="9490" max="9491" width="23.28515625" style="19" customWidth="1"/>
    <col min="9492" max="9492" width="23.5703125" style="19" customWidth="1"/>
    <col min="9493" max="9493" width="22.5703125" style="19" customWidth="1"/>
    <col min="9494" max="9496" width="50.7109375" style="19" customWidth="1"/>
    <col min="9497" max="9498" width="20.7109375" style="19" customWidth="1"/>
    <col min="9499" max="9500" width="50.7109375" style="19" customWidth="1"/>
    <col min="9501" max="9504" width="11.42578125" style="19"/>
    <col min="9505" max="9511" width="0" style="19" hidden="1" customWidth="1"/>
    <col min="9512" max="9649" width="11.42578125" style="19"/>
    <col min="9650" max="9650" width="14.85546875" style="19" customWidth="1"/>
    <col min="9651" max="9728" width="11.42578125" style="19"/>
    <col min="9729" max="9729" width="9.140625" style="19" customWidth="1"/>
    <col min="9730" max="9730" width="30.28515625" style="19" customWidth="1"/>
    <col min="9731" max="9731" width="13.42578125" style="19" customWidth="1"/>
    <col min="9732" max="9732" width="24.28515625" style="19" customWidth="1"/>
    <col min="9733" max="9734" width="35.7109375" style="19" customWidth="1"/>
    <col min="9735" max="9737" width="10.7109375" style="19" customWidth="1"/>
    <col min="9738" max="9738" width="31.5703125" style="19" customWidth="1"/>
    <col min="9739" max="9739" width="30.7109375" style="19" customWidth="1"/>
    <col min="9740" max="9742" width="10.7109375" style="19" customWidth="1"/>
    <col min="9743" max="9743" width="13.28515625" style="19" customWidth="1"/>
    <col min="9744" max="9745" width="37.5703125" style="19" customWidth="1"/>
    <col min="9746" max="9747" width="23.28515625" style="19" customWidth="1"/>
    <col min="9748" max="9748" width="23.5703125" style="19" customWidth="1"/>
    <col min="9749" max="9749" width="22.5703125" style="19" customWidth="1"/>
    <col min="9750" max="9752" width="50.7109375" style="19" customWidth="1"/>
    <col min="9753" max="9754" width="20.7109375" style="19" customWidth="1"/>
    <col min="9755" max="9756" width="50.7109375" style="19" customWidth="1"/>
    <col min="9757" max="9760" width="11.42578125" style="19"/>
    <col min="9761" max="9767" width="0" style="19" hidden="1" customWidth="1"/>
    <col min="9768" max="9905" width="11.42578125" style="19"/>
    <col min="9906" max="9906" width="14.85546875" style="19" customWidth="1"/>
    <col min="9907" max="9984" width="11.42578125" style="19"/>
    <col min="9985" max="9985" width="9.140625" style="19" customWidth="1"/>
    <col min="9986" max="9986" width="30.28515625" style="19" customWidth="1"/>
    <col min="9987" max="9987" width="13.42578125" style="19" customWidth="1"/>
    <col min="9988" max="9988" width="24.28515625" style="19" customWidth="1"/>
    <col min="9989" max="9990" width="35.7109375" style="19" customWidth="1"/>
    <col min="9991" max="9993" width="10.7109375" style="19" customWidth="1"/>
    <col min="9994" max="9994" width="31.5703125" style="19" customWidth="1"/>
    <col min="9995" max="9995" width="30.7109375" style="19" customWidth="1"/>
    <col min="9996" max="9998" width="10.7109375" style="19" customWidth="1"/>
    <col min="9999" max="9999" width="13.28515625" style="19" customWidth="1"/>
    <col min="10000" max="10001" width="37.5703125" style="19" customWidth="1"/>
    <col min="10002" max="10003" width="23.28515625" style="19" customWidth="1"/>
    <col min="10004" max="10004" width="23.5703125" style="19" customWidth="1"/>
    <col min="10005" max="10005" width="22.5703125" style="19" customWidth="1"/>
    <col min="10006" max="10008" width="50.7109375" style="19" customWidth="1"/>
    <col min="10009" max="10010" width="20.7109375" style="19" customWidth="1"/>
    <col min="10011" max="10012" width="50.7109375" style="19" customWidth="1"/>
    <col min="10013" max="10016" width="11.42578125" style="19"/>
    <col min="10017" max="10023" width="0" style="19" hidden="1" customWidth="1"/>
    <col min="10024" max="10161" width="11.42578125" style="19"/>
    <col min="10162" max="10162" width="14.85546875" style="19" customWidth="1"/>
    <col min="10163" max="10240" width="11.42578125" style="19"/>
    <col min="10241" max="10241" width="9.140625" style="19" customWidth="1"/>
    <col min="10242" max="10242" width="30.28515625" style="19" customWidth="1"/>
    <col min="10243" max="10243" width="13.42578125" style="19" customWidth="1"/>
    <col min="10244" max="10244" width="24.28515625" style="19" customWidth="1"/>
    <col min="10245" max="10246" width="35.7109375" style="19" customWidth="1"/>
    <col min="10247" max="10249" width="10.7109375" style="19" customWidth="1"/>
    <col min="10250" max="10250" width="31.5703125" style="19" customWidth="1"/>
    <col min="10251" max="10251" width="30.7109375" style="19" customWidth="1"/>
    <col min="10252" max="10254" width="10.7109375" style="19" customWidth="1"/>
    <col min="10255" max="10255" width="13.28515625" style="19" customWidth="1"/>
    <col min="10256" max="10257" width="37.5703125" style="19" customWidth="1"/>
    <col min="10258" max="10259" width="23.28515625" style="19" customWidth="1"/>
    <col min="10260" max="10260" width="23.5703125" style="19" customWidth="1"/>
    <col min="10261" max="10261" width="22.5703125" style="19" customWidth="1"/>
    <col min="10262" max="10264" width="50.7109375" style="19" customWidth="1"/>
    <col min="10265" max="10266" width="20.7109375" style="19" customWidth="1"/>
    <col min="10267" max="10268" width="50.7109375" style="19" customWidth="1"/>
    <col min="10269" max="10272" width="11.42578125" style="19"/>
    <col min="10273" max="10279" width="0" style="19" hidden="1" customWidth="1"/>
    <col min="10280" max="10417" width="11.42578125" style="19"/>
    <col min="10418" max="10418" width="14.85546875" style="19" customWidth="1"/>
    <col min="10419" max="10496" width="11.42578125" style="19"/>
    <col min="10497" max="10497" width="9.140625" style="19" customWidth="1"/>
    <col min="10498" max="10498" width="30.28515625" style="19" customWidth="1"/>
    <col min="10499" max="10499" width="13.42578125" style="19" customWidth="1"/>
    <col min="10500" max="10500" width="24.28515625" style="19" customWidth="1"/>
    <col min="10501" max="10502" width="35.7109375" style="19" customWidth="1"/>
    <col min="10503" max="10505" width="10.7109375" style="19" customWidth="1"/>
    <col min="10506" max="10506" width="31.5703125" style="19" customWidth="1"/>
    <col min="10507" max="10507" width="30.7109375" style="19" customWidth="1"/>
    <col min="10508" max="10510" width="10.7109375" style="19" customWidth="1"/>
    <col min="10511" max="10511" width="13.28515625" style="19" customWidth="1"/>
    <col min="10512" max="10513" width="37.5703125" style="19" customWidth="1"/>
    <col min="10514" max="10515" width="23.28515625" style="19" customWidth="1"/>
    <col min="10516" max="10516" width="23.5703125" style="19" customWidth="1"/>
    <col min="10517" max="10517" width="22.5703125" style="19" customWidth="1"/>
    <col min="10518" max="10520" width="50.7109375" style="19" customWidth="1"/>
    <col min="10521" max="10522" width="20.7109375" style="19" customWidth="1"/>
    <col min="10523" max="10524" width="50.7109375" style="19" customWidth="1"/>
    <col min="10525" max="10528" width="11.42578125" style="19"/>
    <col min="10529" max="10535" width="0" style="19" hidden="1" customWidth="1"/>
    <col min="10536" max="10673" width="11.42578125" style="19"/>
    <col min="10674" max="10674" width="14.85546875" style="19" customWidth="1"/>
    <col min="10675" max="10752" width="11.42578125" style="19"/>
    <col min="10753" max="10753" width="9.140625" style="19" customWidth="1"/>
    <col min="10754" max="10754" width="30.28515625" style="19" customWidth="1"/>
    <col min="10755" max="10755" width="13.42578125" style="19" customWidth="1"/>
    <col min="10756" max="10756" width="24.28515625" style="19" customWidth="1"/>
    <col min="10757" max="10758" width="35.7109375" style="19" customWidth="1"/>
    <col min="10759" max="10761" width="10.7109375" style="19" customWidth="1"/>
    <col min="10762" max="10762" width="31.5703125" style="19" customWidth="1"/>
    <col min="10763" max="10763" width="30.7109375" style="19" customWidth="1"/>
    <col min="10764" max="10766" width="10.7109375" style="19" customWidth="1"/>
    <col min="10767" max="10767" width="13.28515625" style="19" customWidth="1"/>
    <col min="10768" max="10769" width="37.5703125" style="19" customWidth="1"/>
    <col min="10770" max="10771" width="23.28515625" style="19" customWidth="1"/>
    <col min="10772" max="10772" width="23.5703125" style="19" customWidth="1"/>
    <col min="10773" max="10773" width="22.5703125" style="19" customWidth="1"/>
    <col min="10774" max="10776" width="50.7109375" style="19" customWidth="1"/>
    <col min="10777" max="10778" width="20.7109375" style="19" customWidth="1"/>
    <col min="10779" max="10780" width="50.7109375" style="19" customWidth="1"/>
    <col min="10781" max="10784" width="11.42578125" style="19"/>
    <col min="10785" max="10791" width="0" style="19" hidden="1" customWidth="1"/>
    <col min="10792" max="10929" width="11.42578125" style="19"/>
    <col min="10930" max="10930" width="14.85546875" style="19" customWidth="1"/>
    <col min="10931" max="11008" width="11.42578125" style="19"/>
    <col min="11009" max="11009" width="9.140625" style="19" customWidth="1"/>
    <col min="11010" max="11010" width="30.28515625" style="19" customWidth="1"/>
    <col min="11011" max="11011" width="13.42578125" style="19" customWidth="1"/>
    <col min="11012" max="11012" width="24.28515625" style="19" customWidth="1"/>
    <col min="11013" max="11014" width="35.7109375" style="19" customWidth="1"/>
    <col min="11015" max="11017" width="10.7109375" style="19" customWidth="1"/>
    <col min="11018" max="11018" width="31.5703125" style="19" customWidth="1"/>
    <col min="11019" max="11019" width="30.7109375" style="19" customWidth="1"/>
    <col min="11020" max="11022" width="10.7109375" style="19" customWidth="1"/>
    <col min="11023" max="11023" width="13.28515625" style="19" customWidth="1"/>
    <col min="11024" max="11025" width="37.5703125" style="19" customWidth="1"/>
    <col min="11026" max="11027" width="23.28515625" style="19" customWidth="1"/>
    <col min="11028" max="11028" width="23.5703125" style="19" customWidth="1"/>
    <col min="11029" max="11029" width="22.5703125" style="19" customWidth="1"/>
    <col min="11030" max="11032" width="50.7109375" style="19" customWidth="1"/>
    <col min="11033" max="11034" width="20.7109375" style="19" customWidth="1"/>
    <col min="11035" max="11036" width="50.7109375" style="19" customWidth="1"/>
    <col min="11037" max="11040" width="11.42578125" style="19"/>
    <col min="11041" max="11047" width="0" style="19" hidden="1" customWidth="1"/>
    <col min="11048" max="11185" width="11.42578125" style="19"/>
    <col min="11186" max="11186" width="14.85546875" style="19" customWidth="1"/>
    <col min="11187" max="11264" width="11.42578125" style="19"/>
    <col min="11265" max="11265" width="9.140625" style="19" customWidth="1"/>
    <col min="11266" max="11266" width="30.28515625" style="19" customWidth="1"/>
    <col min="11267" max="11267" width="13.42578125" style="19" customWidth="1"/>
    <col min="11268" max="11268" width="24.28515625" style="19" customWidth="1"/>
    <col min="11269" max="11270" width="35.7109375" style="19" customWidth="1"/>
    <col min="11271" max="11273" width="10.7109375" style="19" customWidth="1"/>
    <col min="11274" max="11274" width="31.5703125" style="19" customWidth="1"/>
    <col min="11275" max="11275" width="30.7109375" style="19" customWidth="1"/>
    <col min="11276" max="11278" width="10.7109375" style="19" customWidth="1"/>
    <col min="11279" max="11279" width="13.28515625" style="19" customWidth="1"/>
    <col min="11280" max="11281" width="37.5703125" style="19" customWidth="1"/>
    <col min="11282" max="11283" width="23.28515625" style="19" customWidth="1"/>
    <col min="11284" max="11284" width="23.5703125" style="19" customWidth="1"/>
    <col min="11285" max="11285" width="22.5703125" style="19" customWidth="1"/>
    <col min="11286" max="11288" width="50.7109375" style="19" customWidth="1"/>
    <col min="11289" max="11290" width="20.7109375" style="19" customWidth="1"/>
    <col min="11291" max="11292" width="50.7109375" style="19" customWidth="1"/>
    <col min="11293" max="11296" width="11.42578125" style="19"/>
    <col min="11297" max="11303" width="0" style="19" hidden="1" customWidth="1"/>
    <col min="11304" max="11441" width="11.42578125" style="19"/>
    <col min="11442" max="11442" width="14.85546875" style="19" customWidth="1"/>
    <col min="11443" max="11520" width="11.42578125" style="19"/>
    <col min="11521" max="11521" width="9.140625" style="19" customWidth="1"/>
    <col min="11522" max="11522" width="30.28515625" style="19" customWidth="1"/>
    <col min="11523" max="11523" width="13.42578125" style="19" customWidth="1"/>
    <col min="11524" max="11524" width="24.28515625" style="19" customWidth="1"/>
    <col min="11525" max="11526" width="35.7109375" style="19" customWidth="1"/>
    <col min="11527" max="11529" width="10.7109375" style="19" customWidth="1"/>
    <col min="11530" max="11530" width="31.5703125" style="19" customWidth="1"/>
    <col min="11531" max="11531" width="30.7109375" style="19" customWidth="1"/>
    <col min="11532" max="11534" width="10.7109375" style="19" customWidth="1"/>
    <col min="11535" max="11535" width="13.28515625" style="19" customWidth="1"/>
    <col min="11536" max="11537" width="37.5703125" style="19" customWidth="1"/>
    <col min="11538" max="11539" width="23.28515625" style="19" customWidth="1"/>
    <col min="11540" max="11540" width="23.5703125" style="19" customWidth="1"/>
    <col min="11541" max="11541" width="22.5703125" style="19" customWidth="1"/>
    <col min="11542" max="11544" width="50.7109375" style="19" customWidth="1"/>
    <col min="11545" max="11546" width="20.7109375" style="19" customWidth="1"/>
    <col min="11547" max="11548" width="50.7109375" style="19" customWidth="1"/>
    <col min="11549" max="11552" width="11.42578125" style="19"/>
    <col min="11553" max="11559" width="0" style="19" hidden="1" customWidth="1"/>
    <col min="11560" max="11697" width="11.42578125" style="19"/>
    <col min="11698" max="11698" width="14.85546875" style="19" customWidth="1"/>
    <col min="11699" max="11776" width="11.42578125" style="19"/>
    <col min="11777" max="11777" width="9.140625" style="19" customWidth="1"/>
    <col min="11778" max="11778" width="30.28515625" style="19" customWidth="1"/>
    <col min="11779" max="11779" width="13.42578125" style="19" customWidth="1"/>
    <col min="11780" max="11780" width="24.28515625" style="19" customWidth="1"/>
    <col min="11781" max="11782" width="35.7109375" style="19" customWidth="1"/>
    <col min="11783" max="11785" width="10.7109375" style="19" customWidth="1"/>
    <col min="11786" max="11786" width="31.5703125" style="19" customWidth="1"/>
    <col min="11787" max="11787" width="30.7109375" style="19" customWidth="1"/>
    <col min="11788" max="11790" width="10.7109375" style="19" customWidth="1"/>
    <col min="11791" max="11791" width="13.28515625" style="19" customWidth="1"/>
    <col min="11792" max="11793" width="37.5703125" style="19" customWidth="1"/>
    <col min="11794" max="11795" width="23.28515625" style="19" customWidth="1"/>
    <col min="11796" max="11796" width="23.5703125" style="19" customWidth="1"/>
    <col min="11797" max="11797" width="22.5703125" style="19" customWidth="1"/>
    <col min="11798" max="11800" width="50.7109375" style="19" customWidth="1"/>
    <col min="11801" max="11802" width="20.7109375" style="19" customWidth="1"/>
    <col min="11803" max="11804" width="50.7109375" style="19" customWidth="1"/>
    <col min="11805" max="11808" width="11.42578125" style="19"/>
    <col min="11809" max="11815" width="0" style="19" hidden="1" customWidth="1"/>
    <col min="11816" max="11953" width="11.42578125" style="19"/>
    <col min="11954" max="11954" width="14.85546875" style="19" customWidth="1"/>
    <col min="11955" max="12032" width="11.42578125" style="19"/>
    <col min="12033" max="12033" width="9.140625" style="19" customWidth="1"/>
    <col min="12034" max="12034" width="30.28515625" style="19" customWidth="1"/>
    <col min="12035" max="12035" width="13.42578125" style="19" customWidth="1"/>
    <col min="12036" max="12036" width="24.28515625" style="19" customWidth="1"/>
    <col min="12037" max="12038" width="35.7109375" style="19" customWidth="1"/>
    <col min="12039" max="12041" width="10.7109375" style="19" customWidth="1"/>
    <col min="12042" max="12042" width="31.5703125" style="19" customWidth="1"/>
    <col min="12043" max="12043" width="30.7109375" style="19" customWidth="1"/>
    <col min="12044" max="12046" width="10.7109375" style="19" customWidth="1"/>
    <col min="12047" max="12047" width="13.28515625" style="19" customWidth="1"/>
    <col min="12048" max="12049" width="37.5703125" style="19" customWidth="1"/>
    <col min="12050" max="12051" width="23.28515625" style="19" customWidth="1"/>
    <col min="12052" max="12052" width="23.5703125" style="19" customWidth="1"/>
    <col min="12053" max="12053" width="22.5703125" style="19" customWidth="1"/>
    <col min="12054" max="12056" width="50.7109375" style="19" customWidth="1"/>
    <col min="12057" max="12058" width="20.7109375" style="19" customWidth="1"/>
    <col min="12059" max="12060" width="50.7109375" style="19" customWidth="1"/>
    <col min="12061" max="12064" width="11.42578125" style="19"/>
    <col min="12065" max="12071" width="0" style="19" hidden="1" customWidth="1"/>
    <col min="12072" max="12209" width="11.42578125" style="19"/>
    <col min="12210" max="12210" width="14.85546875" style="19" customWidth="1"/>
    <col min="12211" max="12288" width="11.42578125" style="19"/>
    <col min="12289" max="12289" width="9.140625" style="19" customWidth="1"/>
    <col min="12290" max="12290" width="30.28515625" style="19" customWidth="1"/>
    <col min="12291" max="12291" width="13.42578125" style="19" customWidth="1"/>
    <col min="12292" max="12292" width="24.28515625" style="19" customWidth="1"/>
    <col min="12293" max="12294" width="35.7109375" style="19" customWidth="1"/>
    <col min="12295" max="12297" width="10.7109375" style="19" customWidth="1"/>
    <col min="12298" max="12298" width="31.5703125" style="19" customWidth="1"/>
    <col min="12299" max="12299" width="30.7109375" style="19" customWidth="1"/>
    <col min="12300" max="12302" width="10.7109375" style="19" customWidth="1"/>
    <col min="12303" max="12303" width="13.28515625" style="19" customWidth="1"/>
    <col min="12304" max="12305" width="37.5703125" style="19" customWidth="1"/>
    <col min="12306" max="12307" width="23.28515625" style="19" customWidth="1"/>
    <col min="12308" max="12308" width="23.5703125" style="19" customWidth="1"/>
    <col min="12309" max="12309" width="22.5703125" style="19" customWidth="1"/>
    <col min="12310" max="12312" width="50.7109375" style="19" customWidth="1"/>
    <col min="12313" max="12314" width="20.7109375" style="19" customWidth="1"/>
    <col min="12315" max="12316" width="50.7109375" style="19" customWidth="1"/>
    <col min="12317" max="12320" width="11.42578125" style="19"/>
    <col min="12321" max="12327" width="0" style="19" hidden="1" customWidth="1"/>
    <col min="12328" max="12465" width="11.42578125" style="19"/>
    <col min="12466" max="12466" width="14.85546875" style="19" customWidth="1"/>
    <col min="12467" max="12544" width="11.42578125" style="19"/>
    <col min="12545" max="12545" width="9.140625" style="19" customWidth="1"/>
    <col min="12546" max="12546" width="30.28515625" style="19" customWidth="1"/>
    <col min="12547" max="12547" width="13.42578125" style="19" customWidth="1"/>
    <col min="12548" max="12548" width="24.28515625" style="19" customWidth="1"/>
    <col min="12549" max="12550" width="35.7109375" style="19" customWidth="1"/>
    <col min="12551" max="12553" width="10.7109375" style="19" customWidth="1"/>
    <col min="12554" max="12554" width="31.5703125" style="19" customWidth="1"/>
    <col min="12555" max="12555" width="30.7109375" style="19" customWidth="1"/>
    <col min="12556" max="12558" width="10.7109375" style="19" customWidth="1"/>
    <col min="12559" max="12559" width="13.28515625" style="19" customWidth="1"/>
    <col min="12560" max="12561" width="37.5703125" style="19" customWidth="1"/>
    <col min="12562" max="12563" width="23.28515625" style="19" customWidth="1"/>
    <col min="12564" max="12564" width="23.5703125" style="19" customWidth="1"/>
    <col min="12565" max="12565" width="22.5703125" style="19" customWidth="1"/>
    <col min="12566" max="12568" width="50.7109375" style="19" customWidth="1"/>
    <col min="12569" max="12570" width="20.7109375" style="19" customWidth="1"/>
    <col min="12571" max="12572" width="50.7109375" style="19" customWidth="1"/>
    <col min="12573" max="12576" width="11.42578125" style="19"/>
    <col min="12577" max="12583" width="0" style="19" hidden="1" customWidth="1"/>
    <col min="12584" max="12721" width="11.42578125" style="19"/>
    <col min="12722" max="12722" width="14.85546875" style="19" customWidth="1"/>
    <col min="12723" max="12800" width="11.42578125" style="19"/>
    <col min="12801" max="12801" width="9.140625" style="19" customWidth="1"/>
    <col min="12802" max="12802" width="30.28515625" style="19" customWidth="1"/>
    <col min="12803" max="12803" width="13.42578125" style="19" customWidth="1"/>
    <col min="12804" max="12804" width="24.28515625" style="19" customWidth="1"/>
    <col min="12805" max="12806" width="35.7109375" style="19" customWidth="1"/>
    <col min="12807" max="12809" width="10.7109375" style="19" customWidth="1"/>
    <col min="12810" max="12810" width="31.5703125" style="19" customWidth="1"/>
    <col min="12811" max="12811" width="30.7109375" style="19" customWidth="1"/>
    <col min="12812" max="12814" width="10.7109375" style="19" customWidth="1"/>
    <col min="12815" max="12815" width="13.28515625" style="19" customWidth="1"/>
    <col min="12816" max="12817" width="37.5703125" style="19" customWidth="1"/>
    <col min="12818" max="12819" width="23.28515625" style="19" customWidth="1"/>
    <col min="12820" max="12820" width="23.5703125" style="19" customWidth="1"/>
    <col min="12821" max="12821" width="22.5703125" style="19" customWidth="1"/>
    <col min="12822" max="12824" width="50.7109375" style="19" customWidth="1"/>
    <col min="12825" max="12826" width="20.7109375" style="19" customWidth="1"/>
    <col min="12827" max="12828" width="50.7109375" style="19" customWidth="1"/>
    <col min="12829" max="12832" width="11.42578125" style="19"/>
    <col min="12833" max="12839" width="0" style="19" hidden="1" customWidth="1"/>
    <col min="12840" max="12977" width="11.42578125" style="19"/>
    <col min="12978" max="12978" width="14.85546875" style="19" customWidth="1"/>
    <col min="12979" max="13056" width="11.42578125" style="19"/>
    <col min="13057" max="13057" width="9.140625" style="19" customWidth="1"/>
    <col min="13058" max="13058" width="30.28515625" style="19" customWidth="1"/>
    <col min="13059" max="13059" width="13.42578125" style="19" customWidth="1"/>
    <col min="13060" max="13060" width="24.28515625" style="19" customWidth="1"/>
    <col min="13061" max="13062" width="35.7109375" style="19" customWidth="1"/>
    <col min="13063" max="13065" width="10.7109375" style="19" customWidth="1"/>
    <col min="13066" max="13066" width="31.5703125" style="19" customWidth="1"/>
    <col min="13067" max="13067" width="30.7109375" style="19" customWidth="1"/>
    <col min="13068" max="13070" width="10.7109375" style="19" customWidth="1"/>
    <col min="13071" max="13071" width="13.28515625" style="19" customWidth="1"/>
    <col min="13072" max="13073" width="37.5703125" style="19" customWidth="1"/>
    <col min="13074" max="13075" width="23.28515625" style="19" customWidth="1"/>
    <col min="13076" max="13076" width="23.5703125" style="19" customWidth="1"/>
    <col min="13077" max="13077" width="22.5703125" style="19" customWidth="1"/>
    <col min="13078" max="13080" width="50.7109375" style="19" customWidth="1"/>
    <col min="13081" max="13082" width="20.7109375" style="19" customWidth="1"/>
    <col min="13083" max="13084" width="50.7109375" style="19" customWidth="1"/>
    <col min="13085" max="13088" width="11.42578125" style="19"/>
    <col min="13089" max="13095" width="0" style="19" hidden="1" customWidth="1"/>
    <col min="13096" max="13233" width="11.42578125" style="19"/>
    <col min="13234" max="13234" width="14.85546875" style="19" customWidth="1"/>
    <col min="13235" max="13312" width="11.42578125" style="19"/>
    <col min="13313" max="13313" width="9.140625" style="19" customWidth="1"/>
    <col min="13314" max="13314" width="30.28515625" style="19" customWidth="1"/>
    <col min="13315" max="13315" width="13.42578125" style="19" customWidth="1"/>
    <col min="13316" max="13316" width="24.28515625" style="19" customWidth="1"/>
    <col min="13317" max="13318" width="35.7109375" style="19" customWidth="1"/>
    <col min="13319" max="13321" width="10.7109375" style="19" customWidth="1"/>
    <col min="13322" max="13322" width="31.5703125" style="19" customWidth="1"/>
    <col min="13323" max="13323" width="30.7109375" style="19" customWidth="1"/>
    <col min="13324" max="13326" width="10.7109375" style="19" customWidth="1"/>
    <col min="13327" max="13327" width="13.28515625" style="19" customWidth="1"/>
    <col min="13328" max="13329" width="37.5703125" style="19" customWidth="1"/>
    <col min="13330" max="13331" width="23.28515625" style="19" customWidth="1"/>
    <col min="13332" max="13332" width="23.5703125" style="19" customWidth="1"/>
    <col min="13333" max="13333" width="22.5703125" style="19" customWidth="1"/>
    <col min="13334" max="13336" width="50.7109375" style="19" customWidth="1"/>
    <col min="13337" max="13338" width="20.7109375" style="19" customWidth="1"/>
    <col min="13339" max="13340" width="50.7109375" style="19" customWidth="1"/>
    <col min="13341" max="13344" width="11.42578125" style="19"/>
    <col min="13345" max="13351" width="0" style="19" hidden="1" customWidth="1"/>
    <col min="13352" max="13489" width="11.42578125" style="19"/>
    <col min="13490" max="13490" width="14.85546875" style="19" customWidth="1"/>
    <col min="13491" max="13568" width="11.42578125" style="19"/>
    <col min="13569" max="13569" width="9.140625" style="19" customWidth="1"/>
    <col min="13570" max="13570" width="30.28515625" style="19" customWidth="1"/>
    <col min="13571" max="13571" width="13.42578125" style="19" customWidth="1"/>
    <col min="13572" max="13572" width="24.28515625" style="19" customWidth="1"/>
    <col min="13573" max="13574" width="35.7109375" style="19" customWidth="1"/>
    <col min="13575" max="13577" width="10.7109375" style="19" customWidth="1"/>
    <col min="13578" max="13578" width="31.5703125" style="19" customWidth="1"/>
    <col min="13579" max="13579" width="30.7109375" style="19" customWidth="1"/>
    <col min="13580" max="13582" width="10.7109375" style="19" customWidth="1"/>
    <col min="13583" max="13583" width="13.28515625" style="19" customWidth="1"/>
    <col min="13584" max="13585" width="37.5703125" style="19" customWidth="1"/>
    <col min="13586" max="13587" width="23.28515625" style="19" customWidth="1"/>
    <col min="13588" max="13588" width="23.5703125" style="19" customWidth="1"/>
    <col min="13589" max="13589" width="22.5703125" style="19" customWidth="1"/>
    <col min="13590" max="13592" width="50.7109375" style="19" customWidth="1"/>
    <col min="13593" max="13594" width="20.7109375" style="19" customWidth="1"/>
    <col min="13595" max="13596" width="50.7109375" style="19" customWidth="1"/>
    <col min="13597" max="13600" width="11.42578125" style="19"/>
    <col min="13601" max="13607" width="0" style="19" hidden="1" customWidth="1"/>
    <col min="13608" max="13745" width="11.42578125" style="19"/>
    <col min="13746" max="13746" width="14.85546875" style="19" customWidth="1"/>
    <col min="13747" max="13824" width="11.42578125" style="19"/>
    <col min="13825" max="13825" width="9.140625" style="19" customWidth="1"/>
    <col min="13826" max="13826" width="30.28515625" style="19" customWidth="1"/>
    <col min="13827" max="13827" width="13.42578125" style="19" customWidth="1"/>
    <col min="13828" max="13828" width="24.28515625" style="19" customWidth="1"/>
    <col min="13829" max="13830" width="35.7109375" style="19" customWidth="1"/>
    <col min="13831" max="13833" width="10.7109375" style="19" customWidth="1"/>
    <col min="13834" max="13834" width="31.5703125" style="19" customWidth="1"/>
    <col min="13835" max="13835" width="30.7109375" style="19" customWidth="1"/>
    <col min="13836" max="13838" width="10.7109375" style="19" customWidth="1"/>
    <col min="13839" max="13839" width="13.28515625" style="19" customWidth="1"/>
    <col min="13840" max="13841" width="37.5703125" style="19" customWidth="1"/>
    <col min="13842" max="13843" width="23.28515625" style="19" customWidth="1"/>
    <col min="13844" max="13844" width="23.5703125" style="19" customWidth="1"/>
    <col min="13845" max="13845" width="22.5703125" style="19" customWidth="1"/>
    <col min="13846" max="13848" width="50.7109375" style="19" customWidth="1"/>
    <col min="13849" max="13850" width="20.7109375" style="19" customWidth="1"/>
    <col min="13851" max="13852" width="50.7109375" style="19" customWidth="1"/>
    <col min="13853" max="13856" width="11.42578125" style="19"/>
    <col min="13857" max="13863" width="0" style="19" hidden="1" customWidth="1"/>
    <col min="13864" max="14001" width="11.42578125" style="19"/>
    <col min="14002" max="14002" width="14.85546875" style="19" customWidth="1"/>
    <col min="14003" max="14080" width="11.42578125" style="19"/>
    <col min="14081" max="14081" width="9.140625" style="19" customWidth="1"/>
    <col min="14082" max="14082" width="30.28515625" style="19" customWidth="1"/>
    <col min="14083" max="14083" width="13.42578125" style="19" customWidth="1"/>
    <col min="14084" max="14084" width="24.28515625" style="19" customWidth="1"/>
    <col min="14085" max="14086" width="35.7109375" style="19" customWidth="1"/>
    <col min="14087" max="14089" width="10.7109375" style="19" customWidth="1"/>
    <col min="14090" max="14090" width="31.5703125" style="19" customWidth="1"/>
    <col min="14091" max="14091" width="30.7109375" style="19" customWidth="1"/>
    <col min="14092" max="14094" width="10.7109375" style="19" customWidth="1"/>
    <col min="14095" max="14095" width="13.28515625" style="19" customWidth="1"/>
    <col min="14096" max="14097" width="37.5703125" style="19" customWidth="1"/>
    <col min="14098" max="14099" width="23.28515625" style="19" customWidth="1"/>
    <col min="14100" max="14100" width="23.5703125" style="19" customWidth="1"/>
    <col min="14101" max="14101" width="22.5703125" style="19" customWidth="1"/>
    <col min="14102" max="14104" width="50.7109375" style="19" customWidth="1"/>
    <col min="14105" max="14106" width="20.7109375" style="19" customWidth="1"/>
    <col min="14107" max="14108" width="50.7109375" style="19" customWidth="1"/>
    <col min="14109" max="14112" width="11.42578125" style="19"/>
    <col min="14113" max="14119" width="0" style="19" hidden="1" customWidth="1"/>
    <col min="14120" max="14257" width="11.42578125" style="19"/>
    <col min="14258" max="14258" width="14.85546875" style="19" customWidth="1"/>
    <col min="14259" max="14336" width="11.42578125" style="19"/>
    <col min="14337" max="14337" width="9.140625" style="19" customWidth="1"/>
    <col min="14338" max="14338" width="30.28515625" style="19" customWidth="1"/>
    <col min="14339" max="14339" width="13.42578125" style="19" customWidth="1"/>
    <col min="14340" max="14340" width="24.28515625" style="19" customWidth="1"/>
    <col min="14341" max="14342" width="35.7109375" style="19" customWidth="1"/>
    <col min="14343" max="14345" width="10.7109375" style="19" customWidth="1"/>
    <col min="14346" max="14346" width="31.5703125" style="19" customWidth="1"/>
    <col min="14347" max="14347" width="30.7109375" style="19" customWidth="1"/>
    <col min="14348" max="14350" width="10.7109375" style="19" customWidth="1"/>
    <col min="14351" max="14351" width="13.28515625" style="19" customWidth="1"/>
    <col min="14352" max="14353" width="37.5703125" style="19" customWidth="1"/>
    <col min="14354" max="14355" width="23.28515625" style="19" customWidth="1"/>
    <col min="14356" max="14356" width="23.5703125" style="19" customWidth="1"/>
    <col min="14357" max="14357" width="22.5703125" style="19" customWidth="1"/>
    <col min="14358" max="14360" width="50.7109375" style="19" customWidth="1"/>
    <col min="14361" max="14362" width="20.7109375" style="19" customWidth="1"/>
    <col min="14363" max="14364" width="50.7109375" style="19" customWidth="1"/>
    <col min="14365" max="14368" width="11.42578125" style="19"/>
    <col min="14369" max="14375" width="0" style="19" hidden="1" customWidth="1"/>
    <col min="14376" max="14513" width="11.42578125" style="19"/>
    <col min="14514" max="14514" width="14.85546875" style="19" customWidth="1"/>
    <col min="14515" max="14592" width="11.42578125" style="19"/>
    <col min="14593" max="14593" width="9.140625" style="19" customWidth="1"/>
    <col min="14594" max="14594" width="30.28515625" style="19" customWidth="1"/>
    <col min="14595" max="14595" width="13.42578125" style="19" customWidth="1"/>
    <col min="14596" max="14596" width="24.28515625" style="19" customWidth="1"/>
    <col min="14597" max="14598" width="35.7109375" style="19" customWidth="1"/>
    <col min="14599" max="14601" width="10.7109375" style="19" customWidth="1"/>
    <col min="14602" max="14602" width="31.5703125" style="19" customWidth="1"/>
    <col min="14603" max="14603" width="30.7109375" style="19" customWidth="1"/>
    <col min="14604" max="14606" width="10.7109375" style="19" customWidth="1"/>
    <col min="14607" max="14607" width="13.28515625" style="19" customWidth="1"/>
    <col min="14608" max="14609" width="37.5703125" style="19" customWidth="1"/>
    <col min="14610" max="14611" width="23.28515625" style="19" customWidth="1"/>
    <col min="14612" max="14612" width="23.5703125" style="19" customWidth="1"/>
    <col min="14613" max="14613" width="22.5703125" style="19" customWidth="1"/>
    <col min="14614" max="14616" width="50.7109375" style="19" customWidth="1"/>
    <col min="14617" max="14618" width="20.7109375" style="19" customWidth="1"/>
    <col min="14619" max="14620" width="50.7109375" style="19" customWidth="1"/>
    <col min="14621" max="14624" width="11.42578125" style="19"/>
    <col min="14625" max="14631" width="0" style="19" hidden="1" customWidth="1"/>
    <col min="14632" max="14769" width="11.42578125" style="19"/>
    <col min="14770" max="14770" width="14.85546875" style="19" customWidth="1"/>
    <col min="14771" max="14848" width="11.42578125" style="19"/>
    <col min="14849" max="14849" width="9.140625" style="19" customWidth="1"/>
    <col min="14850" max="14850" width="30.28515625" style="19" customWidth="1"/>
    <col min="14851" max="14851" width="13.42578125" style="19" customWidth="1"/>
    <col min="14852" max="14852" width="24.28515625" style="19" customWidth="1"/>
    <col min="14853" max="14854" width="35.7109375" style="19" customWidth="1"/>
    <col min="14855" max="14857" width="10.7109375" style="19" customWidth="1"/>
    <col min="14858" max="14858" width="31.5703125" style="19" customWidth="1"/>
    <col min="14859" max="14859" width="30.7109375" style="19" customWidth="1"/>
    <col min="14860" max="14862" width="10.7109375" style="19" customWidth="1"/>
    <col min="14863" max="14863" width="13.28515625" style="19" customWidth="1"/>
    <col min="14864" max="14865" width="37.5703125" style="19" customWidth="1"/>
    <col min="14866" max="14867" width="23.28515625" style="19" customWidth="1"/>
    <col min="14868" max="14868" width="23.5703125" style="19" customWidth="1"/>
    <col min="14869" max="14869" width="22.5703125" style="19" customWidth="1"/>
    <col min="14870" max="14872" width="50.7109375" style="19" customWidth="1"/>
    <col min="14873" max="14874" width="20.7109375" style="19" customWidth="1"/>
    <col min="14875" max="14876" width="50.7109375" style="19" customWidth="1"/>
    <col min="14877" max="14880" width="11.42578125" style="19"/>
    <col min="14881" max="14887" width="0" style="19" hidden="1" customWidth="1"/>
    <col min="14888" max="15025" width="11.42578125" style="19"/>
    <col min="15026" max="15026" width="14.85546875" style="19" customWidth="1"/>
    <col min="15027" max="15104" width="11.42578125" style="19"/>
    <col min="15105" max="15105" width="9.140625" style="19" customWidth="1"/>
    <col min="15106" max="15106" width="30.28515625" style="19" customWidth="1"/>
    <col min="15107" max="15107" width="13.42578125" style="19" customWidth="1"/>
    <col min="15108" max="15108" width="24.28515625" style="19" customWidth="1"/>
    <col min="15109" max="15110" width="35.7109375" style="19" customWidth="1"/>
    <col min="15111" max="15113" width="10.7109375" style="19" customWidth="1"/>
    <col min="15114" max="15114" width="31.5703125" style="19" customWidth="1"/>
    <col min="15115" max="15115" width="30.7109375" style="19" customWidth="1"/>
    <col min="15116" max="15118" width="10.7109375" style="19" customWidth="1"/>
    <col min="15119" max="15119" width="13.28515625" style="19" customWidth="1"/>
    <col min="15120" max="15121" width="37.5703125" style="19" customWidth="1"/>
    <col min="15122" max="15123" width="23.28515625" style="19" customWidth="1"/>
    <col min="15124" max="15124" width="23.5703125" style="19" customWidth="1"/>
    <col min="15125" max="15125" width="22.5703125" style="19" customWidth="1"/>
    <col min="15126" max="15128" width="50.7109375" style="19" customWidth="1"/>
    <col min="15129" max="15130" width="20.7109375" style="19" customWidth="1"/>
    <col min="15131" max="15132" width="50.7109375" style="19" customWidth="1"/>
    <col min="15133" max="15136" width="11.42578125" style="19"/>
    <col min="15137" max="15143" width="0" style="19" hidden="1" customWidth="1"/>
    <col min="15144" max="15281" width="11.42578125" style="19"/>
    <col min="15282" max="15282" width="14.85546875" style="19" customWidth="1"/>
    <col min="15283" max="15360" width="11.42578125" style="19"/>
    <col min="15361" max="15361" width="9.140625" style="19" customWidth="1"/>
    <col min="15362" max="15362" width="30.28515625" style="19" customWidth="1"/>
    <col min="15363" max="15363" width="13.42578125" style="19" customWidth="1"/>
    <col min="15364" max="15364" width="24.28515625" style="19" customWidth="1"/>
    <col min="15365" max="15366" width="35.7109375" style="19" customWidth="1"/>
    <col min="15367" max="15369" width="10.7109375" style="19" customWidth="1"/>
    <col min="15370" max="15370" width="31.5703125" style="19" customWidth="1"/>
    <col min="15371" max="15371" width="30.7109375" style="19" customWidth="1"/>
    <col min="15372" max="15374" width="10.7109375" style="19" customWidth="1"/>
    <col min="15375" max="15375" width="13.28515625" style="19" customWidth="1"/>
    <col min="15376" max="15377" width="37.5703125" style="19" customWidth="1"/>
    <col min="15378" max="15379" width="23.28515625" style="19" customWidth="1"/>
    <col min="15380" max="15380" width="23.5703125" style="19" customWidth="1"/>
    <col min="15381" max="15381" width="22.5703125" style="19" customWidth="1"/>
    <col min="15382" max="15384" width="50.7109375" style="19" customWidth="1"/>
    <col min="15385" max="15386" width="20.7109375" style="19" customWidth="1"/>
    <col min="15387" max="15388" width="50.7109375" style="19" customWidth="1"/>
    <col min="15389" max="15392" width="11.42578125" style="19"/>
    <col min="15393" max="15399" width="0" style="19" hidden="1" customWidth="1"/>
    <col min="15400" max="15537" width="11.42578125" style="19"/>
    <col min="15538" max="15538" width="14.85546875" style="19" customWidth="1"/>
    <col min="15539" max="15616" width="11.42578125" style="19"/>
    <col min="15617" max="15617" width="9.140625" style="19" customWidth="1"/>
    <col min="15618" max="15618" width="30.28515625" style="19" customWidth="1"/>
    <col min="15619" max="15619" width="13.42578125" style="19" customWidth="1"/>
    <col min="15620" max="15620" width="24.28515625" style="19" customWidth="1"/>
    <col min="15621" max="15622" width="35.7109375" style="19" customWidth="1"/>
    <col min="15623" max="15625" width="10.7109375" style="19" customWidth="1"/>
    <col min="15626" max="15626" width="31.5703125" style="19" customWidth="1"/>
    <col min="15627" max="15627" width="30.7109375" style="19" customWidth="1"/>
    <col min="15628" max="15630" width="10.7109375" style="19" customWidth="1"/>
    <col min="15631" max="15631" width="13.28515625" style="19" customWidth="1"/>
    <col min="15632" max="15633" width="37.5703125" style="19" customWidth="1"/>
    <col min="15634" max="15635" width="23.28515625" style="19" customWidth="1"/>
    <col min="15636" max="15636" width="23.5703125" style="19" customWidth="1"/>
    <col min="15637" max="15637" width="22.5703125" style="19" customWidth="1"/>
    <col min="15638" max="15640" width="50.7109375" style="19" customWidth="1"/>
    <col min="15641" max="15642" width="20.7109375" style="19" customWidth="1"/>
    <col min="15643" max="15644" width="50.7109375" style="19" customWidth="1"/>
    <col min="15645" max="15648" width="11.42578125" style="19"/>
    <col min="15649" max="15655" width="0" style="19" hidden="1" customWidth="1"/>
    <col min="15656" max="15793" width="11.42578125" style="19"/>
    <col min="15794" max="15794" width="14.85546875" style="19" customWidth="1"/>
    <col min="15795" max="15872" width="11.42578125" style="19"/>
    <col min="15873" max="15873" width="9.140625" style="19" customWidth="1"/>
    <col min="15874" max="15874" width="30.28515625" style="19" customWidth="1"/>
    <col min="15875" max="15875" width="13.42578125" style="19" customWidth="1"/>
    <col min="15876" max="15876" width="24.28515625" style="19" customWidth="1"/>
    <col min="15877" max="15878" width="35.7109375" style="19" customWidth="1"/>
    <col min="15879" max="15881" width="10.7109375" style="19" customWidth="1"/>
    <col min="15882" max="15882" width="31.5703125" style="19" customWidth="1"/>
    <col min="15883" max="15883" width="30.7109375" style="19" customWidth="1"/>
    <col min="15884" max="15886" width="10.7109375" style="19" customWidth="1"/>
    <col min="15887" max="15887" width="13.28515625" style="19" customWidth="1"/>
    <col min="15888" max="15889" width="37.5703125" style="19" customWidth="1"/>
    <col min="15890" max="15891" width="23.28515625" style="19" customWidth="1"/>
    <col min="15892" max="15892" width="23.5703125" style="19" customWidth="1"/>
    <col min="15893" max="15893" width="22.5703125" style="19" customWidth="1"/>
    <col min="15894" max="15896" width="50.7109375" style="19" customWidth="1"/>
    <col min="15897" max="15898" width="20.7109375" style="19" customWidth="1"/>
    <col min="15899" max="15900" width="50.7109375" style="19" customWidth="1"/>
    <col min="15901" max="15904" width="11.42578125" style="19"/>
    <col min="15905" max="15911" width="0" style="19" hidden="1" customWidth="1"/>
    <col min="15912" max="16049" width="11.42578125" style="19"/>
    <col min="16050" max="16050" width="14.85546875" style="19" customWidth="1"/>
    <col min="16051" max="16128" width="11.42578125" style="19"/>
    <col min="16129" max="16129" width="9.140625" style="19" customWidth="1"/>
    <col min="16130" max="16130" width="30.28515625" style="19" customWidth="1"/>
    <col min="16131" max="16131" width="13.42578125" style="19" customWidth="1"/>
    <col min="16132" max="16132" width="24.28515625" style="19" customWidth="1"/>
    <col min="16133" max="16134" width="35.7109375" style="19" customWidth="1"/>
    <col min="16135" max="16137" width="10.7109375" style="19" customWidth="1"/>
    <col min="16138" max="16138" width="31.5703125" style="19" customWidth="1"/>
    <col min="16139" max="16139" width="30.7109375" style="19" customWidth="1"/>
    <col min="16140" max="16142" width="10.7109375" style="19" customWidth="1"/>
    <col min="16143" max="16143" width="13.28515625" style="19" customWidth="1"/>
    <col min="16144" max="16145" width="37.5703125" style="19" customWidth="1"/>
    <col min="16146" max="16147" width="23.28515625" style="19" customWidth="1"/>
    <col min="16148" max="16148" width="23.5703125" style="19" customWidth="1"/>
    <col min="16149" max="16149" width="22.5703125" style="19" customWidth="1"/>
    <col min="16150" max="16152" width="50.7109375" style="19" customWidth="1"/>
    <col min="16153" max="16154" width="20.7109375" style="19" customWidth="1"/>
    <col min="16155" max="16156" width="50.7109375" style="19" customWidth="1"/>
    <col min="16157" max="16160" width="11.42578125" style="19"/>
    <col min="16161" max="16167" width="0" style="19" hidden="1" customWidth="1"/>
    <col min="16168" max="16305" width="11.42578125" style="19"/>
    <col min="16306" max="16306" width="14.85546875" style="19" customWidth="1"/>
    <col min="16307" max="16384" width="11.42578125" style="19"/>
  </cols>
  <sheetData>
    <row r="1" spans="1:33" s="16" customFormat="1" ht="30" customHeight="1" x14ac:dyDescent="0.3">
      <c r="A1" s="573"/>
      <c r="B1" s="574"/>
      <c r="C1" s="579" t="s">
        <v>52</v>
      </c>
      <c r="D1" s="580"/>
      <c r="E1" s="580"/>
      <c r="F1" s="580"/>
      <c r="G1" s="580"/>
      <c r="H1" s="580"/>
      <c r="I1" s="580"/>
      <c r="J1" s="580"/>
      <c r="K1" s="580"/>
      <c r="L1" s="580"/>
      <c r="M1" s="580"/>
      <c r="N1" s="580"/>
      <c r="O1" s="580"/>
      <c r="P1" s="580"/>
      <c r="Q1" s="580"/>
      <c r="R1" s="580"/>
      <c r="S1" s="580"/>
      <c r="T1" s="580"/>
      <c r="U1" s="580"/>
      <c r="V1" s="580"/>
      <c r="W1" s="580"/>
      <c r="X1" s="580"/>
      <c r="Y1" s="580"/>
      <c r="Z1" s="580"/>
      <c r="AA1" s="580"/>
      <c r="AB1" s="581"/>
    </row>
    <row r="2" spans="1:33" s="16" customFormat="1" ht="15" customHeight="1" x14ac:dyDescent="0.3">
      <c r="A2" s="575"/>
      <c r="B2" s="576"/>
      <c r="C2" s="582" t="s">
        <v>5</v>
      </c>
      <c r="D2" s="583"/>
      <c r="E2" s="583"/>
      <c r="F2" s="583"/>
      <c r="G2" s="583"/>
      <c r="H2" s="583"/>
      <c r="I2" s="583"/>
      <c r="J2" s="583"/>
      <c r="K2" s="583"/>
      <c r="L2" s="583"/>
      <c r="M2" s="583"/>
      <c r="N2" s="583"/>
      <c r="O2" s="583"/>
      <c r="P2" s="583"/>
      <c r="Q2" s="583"/>
      <c r="R2" s="583"/>
      <c r="S2" s="583"/>
      <c r="T2" s="583"/>
      <c r="U2" s="583"/>
      <c r="V2" s="583"/>
      <c r="W2" s="583"/>
      <c r="X2" s="583"/>
      <c r="Y2" s="583"/>
      <c r="Z2" s="583"/>
      <c r="AA2" s="583"/>
      <c r="AB2" s="584"/>
    </row>
    <row r="3" spans="1:33" s="16" customFormat="1" ht="15" customHeight="1" x14ac:dyDescent="0.3">
      <c r="A3" s="575"/>
      <c r="B3" s="576"/>
      <c r="C3" s="585" t="s">
        <v>11</v>
      </c>
      <c r="D3" s="586"/>
      <c r="E3" s="586"/>
      <c r="F3" s="586"/>
      <c r="G3" s="586"/>
      <c r="H3" s="586"/>
      <c r="I3" s="586"/>
      <c r="J3" s="586"/>
      <c r="K3" s="586"/>
      <c r="L3" s="586"/>
      <c r="M3" s="586"/>
      <c r="N3" s="586"/>
      <c r="O3" s="586"/>
      <c r="P3" s="586"/>
      <c r="Q3" s="586"/>
      <c r="R3" s="586"/>
      <c r="S3" s="586"/>
      <c r="T3" s="586"/>
      <c r="U3" s="586"/>
      <c r="V3" s="586"/>
      <c r="W3" s="586"/>
      <c r="X3" s="586"/>
      <c r="Y3" s="586"/>
      <c r="Z3" s="586"/>
      <c r="AA3" s="586"/>
      <c r="AB3" s="587"/>
    </row>
    <row r="4" spans="1:33" s="16" customFormat="1" ht="15" customHeight="1" x14ac:dyDescent="0.3">
      <c r="A4" s="575"/>
      <c r="B4" s="576"/>
      <c r="C4" s="588" t="s">
        <v>6</v>
      </c>
      <c r="D4" s="589"/>
      <c r="E4" s="589"/>
      <c r="F4" s="589"/>
      <c r="G4" s="589"/>
      <c r="H4" s="589"/>
      <c r="I4" s="589"/>
      <c r="J4" s="589"/>
      <c r="K4" s="589"/>
      <c r="L4" s="589"/>
      <c r="M4" s="589"/>
      <c r="N4" s="590"/>
      <c r="O4" s="588" t="s">
        <v>10</v>
      </c>
      <c r="P4" s="589"/>
      <c r="Q4" s="589"/>
      <c r="R4" s="589"/>
      <c r="S4" s="589"/>
      <c r="T4" s="589"/>
      <c r="U4" s="590"/>
      <c r="V4" s="591" t="s">
        <v>7</v>
      </c>
      <c r="W4" s="592"/>
      <c r="X4" s="593"/>
      <c r="Y4" s="591" t="s">
        <v>12</v>
      </c>
      <c r="Z4" s="592"/>
      <c r="AA4" s="592"/>
      <c r="AB4" s="593"/>
    </row>
    <row r="5" spans="1:33" s="16" customFormat="1" ht="15.75" customHeight="1" x14ac:dyDescent="0.3">
      <c r="A5" s="577"/>
      <c r="B5" s="578"/>
      <c r="C5" s="594" t="s">
        <v>763</v>
      </c>
      <c r="D5" s="595"/>
      <c r="E5" s="595"/>
      <c r="F5" s="595"/>
      <c r="G5" s="595"/>
      <c r="H5" s="595"/>
      <c r="I5" s="595"/>
      <c r="J5" s="595"/>
      <c r="K5" s="595"/>
      <c r="L5" s="595"/>
      <c r="M5" s="595"/>
      <c r="N5" s="596"/>
      <c r="O5" s="594" t="s">
        <v>764</v>
      </c>
      <c r="P5" s="595"/>
      <c r="Q5" s="595"/>
      <c r="R5" s="595"/>
      <c r="S5" s="595"/>
      <c r="T5" s="595"/>
      <c r="U5" s="596"/>
      <c r="V5" s="558" t="s">
        <v>40</v>
      </c>
      <c r="W5" s="559"/>
      <c r="X5" s="560"/>
      <c r="Y5" s="245"/>
      <c r="Z5" s="246"/>
      <c r="AA5" s="246"/>
      <c r="AB5" s="247"/>
    </row>
    <row r="6" spans="1:33" s="17" customFormat="1" ht="8.25" customHeight="1" x14ac:dyDescent="0.3">
      <c r="A6" s="343"/>
      <c r="B6" s="343"/>
      <c r="C6" s="343"/>
      <c r="D6" s="343"/>
      <c r="E6" s="343"/>
      <c r="F6" s="343"/>
      <c r="G6" s="343"/>
      <c r="H6" s="343"/>
      <c r="I6" s="343"/>
      <c r="J6" s="343"/>
      <c r="K6" s="343"/>
      <c r="L6" s="343"/>
      <c r="M6" s="343"/>
      <c r="N6" s="343"/>
      <c r="O6" s="343"/>
      <c r="P6" s="343"/>
      <c r="Q6" s="343"/>
      <c r="R6" s="343"/>
      <c r="S6" s="343"/>
      <c r="T6" s="343"/>
      <c r="U6" s="343"/>
    </row>
    <row r="7" spans="1:33" s="18" customFormat="1" ht="39.950000000000003" customHeight="1" x14ac:dyDescent="0.3">
      <c r="A7" s="556" t="s">
        <v>2</v>
      </c>
      <c r="B7" s="556"/>
      <c r="C7" s="555" t="s">
        <v>765</v>
      </c>
      <c r="D7" s="555"/>
      <c r="E7" s="555"/>
      <c r="F7" s="555"/>
      <c r="G7" s="555"/>
      <c r="H7" s="555"/>
      <c r="I7" s="555"/>
      <c r="J7" s="555"/>
      <c r="K7" s="555"/>
      <c r="L7" s="555"/>
      <c r="M7" s="555"/>
      <c r="N7" s="555"/>
      <c r="O7" s="555"/>
      <c r="P7" s="555"/>
      <c r="Q7" s="555"/>
      <c r="R7" s="555"/>
      <c r="S7" s="555"/>
      <c r="T7" s="555"/>
      <c r="U7" s="555"/>
      <c r="V7" s="561" t="s">
        <v>53</v>
      </c>
      <c r="W7" s="564">
        <v>2</v>
      </c>
      <c r="X7" s="565"/>
      <c r="Y7" s="565"/>
      <c r="Z7" s="566"/>
      <c r="AA7" s="548" t="s">
        <v>54</v>
      </c>
      <c r="AB7" s="551">
        <v>44025</v>
      </c>
    </row>
    <row r="8" spans="1:33" s="18" customFormat="1" ht="39.950000000000003" customHeight="1" x14ac:dyDescent="0.3">
      <c r="A8" s="554" t="s">
        <v>4</v>
      </c>
      <c r="B8" s="554"/>
      <c r="C8" s="555" t="s">
        <v>766</v>
      </c>
      <c r="D8" s="555"/>
      <c r="E8" s="555"/>
      <c r="F8" s="555"/>
      <c r="G8" s="555"/>
      <c r="H8" s="555"/>
      <c r="I8" s="555"/>
      <c r="J8" s="555"/>
      <c r="K8" s="555"/>
      <c r="L8" s="555"/>
      <c r="M8" s="555"/>
      <c r="N8" s="555"/>
      <c r="O8" s="555"/>
      <c r="P8" s="555"/>
      <c r="Q8" s="555"/>
      <c r="R8" s="555"/>
      <c r="S8" s="555"/>
      <c r="T8" s="555"/>
      <c r="U8" s="555"/>
      <c r="V8" s="562"/>
      <c r="W8" s="567"/>
      <c r="X8" s="568"/>
      <c r="Y8" s="568"/>
      <c r="Z8" s="569"/>
      <c r="AA8" s="549"/>
      <c r="AB8" s="552"/>
    </row>
    <row r="9" spans="1:33" s="18" customFormat="1" ht="39.950000000000003" customHeight="1" x14ac:dyDescent="0.3">
      <c r="A9" s="556" t="s">
        <v>45</v>
      </c>
      <c r="B9" s="556"/>
      <c r="C9" s="557">
        <v>44022</v>
      </c>
      <c r="D9" s="557"/>
      <c r="E9" s="557"/>
      <c r="F9" s="557"/>
      <c r="G9" s="557"/>
      <c r="H9" s="557"/>
      <c r="I9" s="557"/>
      <c r="J9" s="557"/>
      <c r="K9" s="557"/>
      <c r="L9" s="557"/>
      <c r="M9" s="557"/>
      <c r="N9" s="557"/>
      <c r="O9" s="557"/>
      <c r="P9" s="557"/>
      <c r="Q9" s="557"/>
      <c r="R9" s="557"/>
      <c r="S9" s="557"/>
      <c r="T9" s="557"/>
      <c r="U9" s="557"/>
      <c r="V9" s="562"/>
      <c r="W9" s="567"/>
      <c r="X9" s="568"/>
      <c r="Y9" s="568"/>
      <c r="Z9" s="569"/>
      <c r="AA9" s="549"/>
      <c r="AB9" s="552"/>
    </row>
    <row r="10" spans="1:33" s="18" customFormat="1" ht="39.950000000000003" customHeight="1" x14ac:dyDescent="0.3">
      <c r="A10" s="556" t="s">
        <v>8</v>
      </c>
      <c r="B10" s="556"/>
      <c r="C10" s="555" t="s">
        <v>767</v>
      </c>
      <c r="D10" s="555"/>
      <c r="E10" s="555"/>
      <c r="F10" s="555"/>
      <c r="G10" s="555"/>
      <c r="H10" s="555"/>
      <c r="I10" s="555"/>
      <c r="J10" s="555"/>
      <c r="K10" s="555"/>
      <c r="L10" s="555"/>
      <c r="M10" s="555"/>
      <c r="N10" s="555"/>
      <c r="O10" s="555"/>
      <c r="P10" s="555"/>
      <c r="Q10" s="555"/>
      <c r="R10" s="555"/>
      <c r="S10" s="555"/>
      <c r="T10" s="555"/>
      <c r="U10" s="555"/>
      <c r="V10" s="563"/>
      <c r="W10" s="570"/>
      <c r="X10" s="571"/>
      <c r="Y10" s="571"/>
      <c r="Z10" s="572"/>
      <c r="AA10" s="550"/>
      <c r="AB10" s="553"/>
    </row>
    <row r="11" spans="1:33" s="17" customFormat="1" ht="10.5" customHeight="1" x14ac:dyDescent="0.3">
      <c r="A11" s="343"/>
      <c r="B11" s="343"/>
      <c r="C11" s="343"/>
      <c r="D11" s="343"/>
      <c r="E11" s="343"/>
      <c r="F11" s="343"/>
      <c r="G11" s="343"/>
      <c r="H11" s="343"/>
      <c r="I11" s="343"/>
      <c r="J11" s="343"/>
      <c r="K11" s="343"/>
      <c r="L11" s="343"/>
      <c r="M11" s="343"/>
      <c r="N11" s="343"/>
      <c r="O11" s="343"/>
      <c r="P11" s="343"/>
      <c r="Q11" s="343"/>
      <c r="R11" s="343"/>
      <c r="S11" s="343"/>
      <c r="T11" s="343"/>
      <c r="U11" s="343"/>
    </row>
    <row r="12" spans="1:33" ht="86.25" customHeight="1" x14ac:dyDescent="0.3">
      <c r="A12" s="597" t="s">
        <v>15</v>
      </c>
      <c r="B12" s="598" t="s">
        <v>16</v>
      </c>
      <c r="C12" s="598" t="s">
        <v>14</v>
      </c>
      <c r="D12" s="598" t="s">
        <v>46</v>
      </c>
      <c r="E12" s="599" t="s">
        <v>768</v>
      </c>
      <c r="F12" s="599" t="s">
        <v>769</v>
      </c>
      <c r="G12" s="598" t="s">
        <v>192</v>
      </c>
      <c r="H12" s="598"/>
      <c r="I12" s="598"/>
      <c r="J12" s="598" t="s">
        <v>3</v>
      </c>
      <c r="K12" s="598" t="s">
        <v>770</v>
      </c>
      <c r="L12" s="598" t="s">
        <v>191</v>
      </c>
      <c r="M12" s="598"/>
      <c r="N12" s="598"/>
      <c r="O12" s="598" t="s">
        <v>9</v>
      </c>
      <c r="P12" s="598"/>
      <c r="Q12" s="598"/>
      <c r="R12" s="598"/>
      <c r="S12" s="598"/>
      <c r="T12" s="598"/>
      <c r="U12" s="598"/>
      <c r="V12" s="600" t="s">
        <v>47</v>
      </c>
      <c r="W12" s="600"/>
      <c r="X12" s="600"/>
      <c r="Y12" s="600"/>
      <c r="Z12" s="600"/>
      <c r="AA12" s="600"/>
      <c r="AB12" s="600"/>
      <c r="AG12"/>
    </row>
    <row r="13" spans="1:33" ht="45" customHeight="1" x14ac:dyDescent="0.3">
      <c r="A13" s="597"/>
      <c r="B13" s="598"/>
      <c r="C13" s="598"/>
      <c r="D13" s="598"/>
      <c r="E13" s="599"/>
      <c r="F13" s="599"/>
      <c r="G13" s="601" t="s">
        <v>1</v>
      </c>
      <c r="H13" s="601" t="s">
        <v>0</v>
      </c>
      <c r="I13" s="601" t="s">
        <v>771</v>
      </c>
      <c r="J13" s="598"/>
      <c r="K13" s="598"/>
      <c r="L13" s="601" t="s">
        <v>1</v>
      </c>
      <c r="M13" s="601" t="s">
        <v>0</v>
      </c>
      <c r="N13" s="601" t="s">
        <v>771</v>
      </c>
      <c r="O13" s="601" t="s">
        <v>58</v>
      </c>
      <c r="P13" s="598" t="s">
        <v>772</v>
      </c>
      <c r="Q13" s="598" t="s">
        <v>773</v>
      </c>
      <c r="R13" s="598" t="s">
        <v>774</v>
      </c>
      <c r="S13" s="598" t="s">
        <v>775</v>
      </c>
      <c r="T13" s="598"/>
      <c r="U13" s="598" t="s">
        <v>776</v>
      </c>
      <c r="V13" s="248" t="s">
        <v>57</v>
      </c>
      <c r="W13" s="249" t="s">
        <v>777</v>
      </c>
      <c r="X13" s="249" t="s">
        <v>778</v>
      </c>
      <c r="Y13" s="600" t="s">
        <v>779</v>
      </c>
      <c r="Z13" s="600"/>
      <c r="AA13" s="249" t="s">
        <v>780</v>
      </c>
      <c r="AB13" s="600" t="s">
        <v>48</v>
      </c>
      <c r="AG13"/>
    </row>
    <row r="14" spans="1:33" ht="189.75" x14ac:dyDescent="0.3">
      <c r="A14" s="597"/>
      <c r="B14" s="598"/>
      <c r="C14" s="598"/>
      <c r="D14" s="598"/>
      <c r="E14" s="599"/>
      <c r="F14" s="599"/>
      <c r="G14" s="601"/>
      <c r="H14" s="601"/>
      <c r="I14" s="601"/>
      <c r="J14" s="598"/>
      <c r="K14" s="598"/>
      <c r="L14" s="601"/>
      <c r="M14" s="601"/>
      <c r="N14" s="601"/>
      <c r="O14" s="601"/>
      <c r="P14" s="598"/>
      <c r="Q14" s="598"/>
      <c r="R14" s="598"/>
      <c r="S14" s="250" t="s">
        <v>33</v>
      </c>
      <c r="T14" s="250" t="s">
        <v>34</v>
      </c>
      <c r="U14" s="598"/>
      <c r="V14" s="251" t="s">
        <v>51</v>
      </c>
      <c r="W14" s="252" t="s">
        <v>781</v>
      </c>
      <c r="X14" s="252" t="s">
        <v>782</v>
      </c>
      <c r="Y14" s="251" t="s">
        <v>49</v>
      </c>
      <c r="Z14" s="251" t="s">
        <v>50</v>
      </c>
      <c r="AA14" s="253" t="s">
        <v>783</v>
      </c>
      <c r="AB14" s="600"/>
      <c r="AG14"/>
    </row>
    <row r="15" spans="1:33" s="20" customFormat="1" ht="78" customHeight="1" x14ac:dyDescent="0.25">
      <c r="A15" s="436">
        <v>1</v>
      </c>
      <c r="B15" s="437" t="s">
        <v>784</v>
      </c>
      <c r="C15" s="438" t="s">
        <v>36</v>
      </c>
      <c r="D15" s="439" t="s">
        <v>785</v>
      </c>
      <c r="E15" s="602" t="s">
        <v>786</v>
      </c>
      <c r="F15" s="602" t="s">
        <v>787</v>
      </c>
      <c r="G15" s="438">
        <v>4</v>
      </c>
      <c r="H15" s="438">
        <v>3</v>
      </c>
      <c r="I15" s="441" t="str">
        <f>IF(OR(AND(G15=1,H15=1),AND(G15=2,H15=1),AND(G15=1,H15=2),AND(G15=2,H15=2),AND(G15=3,H15=1)),"BAJO",IF(OR(AND(G15=4,H15=1),AND(G15=3,H15=2),AND(G15=2,H15=3),AND(G15=1,H15=3)),"MODERADO",IF(OR(AND(G15=5,H15=1),AND(G15=5,H15=2),AND(G15=4,H15=2),AND(G15=4,H15=3),AND(G15=3,H15=3),AND(G15=2,H15=4),AND(G15=1,H15=4),AND(G15=1,H15=5)),"ALTO",IF(OR(AND(G15=5,H15=3),AND(G15=5,H15=4),AND(G15=4,H15=4),AND(G15=3,H15=4),AND(G15=5,H15=5),AND(G15=4,H15=5),AND(G15=3,H15=5),AND(G15=2,H15=5)),"EXTREMO",""))))</f>
        <v>ALTO</v>
      </c>
      <c r="J15" s="198" t="s">
        <v>788</v>
      </c>
      <c r="K15" s="254" t="s">
        <v>789</v>
      </c>
      <c r="L15" s="438">
        <v>3</v>
      </c>
      <c r="M15" s="438">
        <v>2</v>
      </c>
      <c r="N15" s="441" t="str">
        <f>IF(OR(AND(L15=1,M15=1),AND(L15=2,M15=1),AND(L15=1,M15=2),AND(L15=2,M15=2),AND(L15=3,M15=1)),"BAJO",IF(OR(AND(L15=4,M15=1),AND(L15=3,M15=2),AND(L15=2,M15=3),AND(L15=1,M15=3)),"MODERADO",IF(OR(AND(L15=5,M15=1),AND(L15=5,M15=2),AND(L15=4,M15=2),AND(L15=4,M15=3),AND(L15=3,M15=3),AND(L15=2,M15=4),AND(L15=1,M15=4),AND(L15=1,M15=5)),"ALTO",IF(OR(AND(L15=5,M15=3),AND(L15=5,M15=4),AND(L15=4,M15=4),AND(L15=3,M15=4),AND(L15=5,M15=5),AND(L15=4,M15=5),AND(L15=3,M15=5),AND(L15=2,M15=5)),"EXTREMO",""))))</f>
        <v>MODERADO</v>
      </c>
      <c r="O15" s="442" t="s">
        <v>17</v>
      </c>
      <c r="P15" s="255" t="s">
        <v>790</v>
      </c>
      <c r="Q15" s="176"/>
      <c r="R15" s="176" t="s">
        <v>791</v>
      </c>
      <c r="S15" s="12">
        <v>43831</v>
      </c>
      <c r="T15" s="12">
        <v>44166</v>
      </c>
      <c r="U15" s="256" t="s">
        <v>792</v>
      </c>
      <c r="V15" s="604"/>
      <c r="W15" s="604" t="s">
        <v>793</v>
      </c>
      <c r="X15" s="604" t="s">
        <v>794</v>
      </c>
      <c r="Y15" s="604"/>
      <c r="Z15" s="604" t="s">
        <v>322</v>
      </c>
      <c r="AA15" s="604" t="s">
        <v>50</v>
      </c>
      <c r="AB15" s="604" t="s">
        <v>795</v>
      </c>
      <c r="AG15"/>
    </row>
    <row r="16" spans="1:33" s="20" customFormat="1" ht="78" customHeight="1" x14ac:dyDescent="0.25">
      <c r="A16" s="436"/>
      <c r="B16" s="437"/>
      <c r="C16" s="438"/>
      <c r="D16" s="439"/>
      <c r="E16" s="603"/>
      <c r="F16" s="603"/>
      <c r="G16" s="438"/>
      <c r="H16" s="438"/>
      <c r="I16" s="441"/>
      <c r="J16" s="198" t="s">
        <v>796</v>
      </c>
      <c r="K16" s="254" t="s">
        <v>797</v>
      </c>
      <c r="L16" s="438"/>
      <c r="M16" s="438"/>
      <c r="N16" s="441"/>
      <c r="O16" s="442"/>
      <c r="P16" s="605" t="s">
        <v>798</v>
      </c>
      <c r="Q16" s="11"/>
      <c r="R16" s="607" t="s">
        <v>791</v>
      </c>
      <c r="S16" s="609">
        <v>43831</v>
      </c>
      <c r="T16" s="609">
        <v>44166</v>
      </c>
      <c r="U16" s="611" t="s">
        <v>799</v>
      </c>
      <c r="V16" s="604"/>
      <c r="W16" s="604"/>
      <c r="X16" s="604"/>
      <c r="Y16" s="604"/>
      <c r="Z16" s="604"/>
      <c r="AA16" s="604"/>
      <c r="AB16" s="604"/>
      <c r="AG16"/>
    </row>
    <row r="17" spans="1:38" s="20" customFormat="1" ht="78" customHeight="1" x14ac:dyDescent="0.25">
      <c r="A17" s="436"/>
      <c r="B17" s="437"/>
      <c r="C17" s="438"/>
      <c r="D17" s="439"/>
      <c r="E17" s="10"/>
      <c r="F17" s="10"/>
      <c r="G17" s="438"/>
      <c r="H17" s="438"/>
      <c r="I17" s="441"/>
      <c r="J17" s="198" t="s">
        <v>800</v>
      </c>
      <c r="K17" s="254" t="s">
        <v>41</v>
      </c>
      <c r="L17" s="438"/>
      <c r="M17" s="438"/>
      <c r="N17" s="441"/>
      <c r="O17" s="442"/>
      <c r="P17" s="606"/>
      <c r="Q17" s="11"/>
      <c r="R17" s="608"/>
      <c r="S17" s="610"/>
      <c r="T17" s="610"/>
      <c r="U17" s="612"/>
      <c r="V17" s="604"/>
      <c r="W17" s="604"/>
      <c r="X17" s="604"/>
      <c r="Y17" s="604"/>
      <c r="Z17" s="604"/>
      <c r="AA17" s="604"/>
      <c r="AB17" s="604"/>
    </row>
    <row r="18" spans="1:38" s="20" customFormat="1" ht="78" customHeight="1" x14ac:dyDescent="0.25">
      <c r="A18" s="436"/>
      <c r="B18" s="437"/>
      <c r="C18" s="438"/>
      <c r="D18" s="439"/>
      <c r="E18" s="10"/>
      <c r="F18" s="10"/>
      <c r="G18" s="438"/>
      <c r="H18" s="438"/>
      <c r="I18" s="441"/>
      <c r="J18" s="198"/>
      <c r="K18" s="254"/>
      <c r="L18" s="438"/>
      <c r="M18" s="438"/>
      <c r="N18" s="441"/>
      <c r="O18" s="442"/>
      <c r="P18" s="11"/>
      <c r="Q18" s="11"/>
      <c r="R18" s="176"/>
      <c r="S18" s="12"/>
      <c r="T18" s="12"/>
      <c r="U18" s="13" t="s">
        <v>801</v>
      </c>
      <c r="V18" s="604"/>
      <c r="W18" s="604"/>
      <c r="X18" s="604"/>
      <c r="Y18" s="604"/>
      <c r="Z18" s="604"/>
      <c r="AA18" s="604"/>
      <c r="AB18" s="604"/>
      <c r="AG18" t="s">
        <v>1</v>
      </c>
      <c r="AH18"/>
      <c r="AI18" t="s">
        <v>0</v>
      </c>
      <c r="AJ18"/>
      <c r="AK18"/>
      <c r="AL18" t="s">
        <v>41</v>
      </c>
    </row>
    <row r="19" spans="1:38" s="20" customFormat="1" ht="78" customHeight="1" x14ac:dyDescent="0.25">
      <c r="A19" s="436"/>
      <c r="B19" s="437"/>
      <c r="C19" s="438"/>
      <c r="D19" s="439"/>
      <c r="E19" s="10"/>
      <c r="F19" s="21"/>
      <c r="G19" s="438"/>
      <c r="H19" s="438"/>
      <c r="I19" s="441"/>
      <c r="J19" s="198"/>
      <c r="K19" s="254"/>
      <c r="L19" s="438"/>
      <c r="M19" s="438"/>
      <c r="N19" s="441"/>
      <c r="O19" s="442"/>
      <c r="P19" s="14"/>
      <c r="Q19" s="14"/>
      <c r="R19" s="15"/>
      <c r="S19" s="15"/>
      <c r="T19" s="13"/>
      <c r="U19" s="13"/>
      <c r="V19" s="604"/>
      <c r="W19" s="604"/>
      <c r="X19" s="604"/>
      <c r="Y19" s="604"/>
      <c r="Z19" s="604"/>
      <c r="AA19" s="604"/>
      <c r="AB19" s="604"/>
      <c r="AG19">
        <v>1</v>
      </c>
      <c r="AH19"/>
      <c r="AI19">
        <v>1</v>
      </c>
      <c r="AJ19"/>
      <c r="AK19"/>
      <c r="AL19" t="s">
        <v>42</v>
      </c>
    </row>
    <row r="20" spans="1:38" s="20" customFormat="1" ht="87" customHeight="1" x14ac:dyDescent="0.25">
      <c r="A20" s="436">
        <v>2</v>
      </c>
      <c r="B20" s="437" t="s">
        <v>802</v>
      </c>
      <c r="C20" s="438" t="s">
        <v>38</v>
      </c>
      <c r="D20" s="439" t="s">
        <v>803</v>
      </c>
      <c r="E20" s="257" t="s">
        <v>804</v>
      </c>
      <c r="F20" s="10" t="s">
        <v>805</v>
      </c>
      <c r="G20" s="438">
        <v>4</v>
      </c>
      <c r="H20" s="438">
        <v>4</v>
      </c>
      <c r="I20" s="441" t="str">
        <f>IF(OR(AND(G20=1,H20=1),AND(G20=2,H20=1),AND(G20=1,H20=2),AND(G20=2,H20=2),AND(G20=3,H20=1)),"BAJO",IF(OR(AND(G20=4,H20=1),AND(G20=3,H20=2),AND(G20=2,H20=3),AND(G20=1,H20=3)),"MODERADO",IF(OR(AND(G20=5,H20=1),AND(G20=5,H20=2),AND(G20=4,H20=2),AND(G20=4,H20=3),AND(G20=3,H20=3),AND(G20=2,H20=4),AND(G20=1,H20=4),AND(G20=1,H20=5)),"ALTO",IF(OR(AND(G20=5,H20=3),AND(G20=5,H20=4),AND(G20=4,H20=4),AND(G20=3,H20=4),AND(G20=5,H20=5),AND(G20=4,H20=5),AND(G20=3,H20=5),AND(G20=2,H20=5)),"EXTREMO",""))))</f>
        <v>EXTREMO</v>
      </c>
      <c r="J20" s="602" t="s">
        <v>806</v>
      </c>
      <c r="K20" s="613" t="s">
        <v>789</v>
      </c>
      <c r="L20" s="438">
        <v>3</v>
      </c>
      <c r="M20" s="438">
        <v>2</v>
      </c>
      <c r="N20" s="441" t="str">
        <f>IF(OR(AND(L20=1,M20=1),AND(L20=2,M20=1),AND(L20=1,M20=2),AND(L20=2,M20=2),AND(L20=3,M20=1)),"BAJO",IF(OR(AND(L20=4,M20=1),AND(L20=3,M20=2),AND(L20=2,M20=3),AND(L20=1,M20=3)),"MODERADO",IF(OR(AND(L20=5,M20=1),AND(L20=5,M20=2),AND(L20=4,M20=2),AND(L20=4,M20=3),AND(L20=3,M20=3),AND(L20=2,M20=4),AND(L20=1,M20=4),AND(L20=1,M20=5)),"ALTO",IF(OR(AND(L20=5,M20=3),AND(L20=5,M20=4),AND(L20=4,M20=4),AND(L20=3,M20=4),AND(L20=5,M20=5),AND(L20=4,M20=5),AND(L20=3,M20=5),AND(L20=2,M20=5)),"EXTREMO",""))))</f>
        <v>MODERADO</v>
      </c>
      <c r="O20" s="442" t="s">
        <v>17</v>
      </c>
      <c r="P20" s="258" t="s">
        <v>807</v>
      </c>
      <c r="Q20" s="176"/>
      <c r="R20" s="607" t="s">
        <v>791</v>
      </c>
      <c r="S20" s="12">
        <v>43831</v>
      </c>
      <c r="T20" s="12">
        <v>44166</v>
      </c>
      <c r="U20" s="259" t="s">
        <v>808</v>
      </c>
      <c r="V20" s="604" t="s">
        <v>809</v>
      </c>
      <c r="W20" s="604" t="s">
        <v>810</v>
      </c>
      <c r="X20" s="604" t="s">
        <v>811</v>
      </c>
      <c r="Y20" s="604"/>
      <c r="Z20" s="604" t="s">
        <v>322</v>
      </c>
      <c r="AA20" s="604" t="s">
        <v>50</v>
      </c>
      <c r="AB20" s="604" t="s">
        <v>812</v>
      </c>
      <c r="AG20">
        <v>2</v>
      </c>
      <c r="AH20"/>
      <c r="AI20">
        <v>2</v>
      </c>
      <c r="AJ20"/>
      <c r="AK20"/>
      <c r="AL20"/>
    </row>
    <row r="21" spans="1:38" s="20" customFormat="1" ht="78" customHeight="1" x14ac:dyDescent="0.25">
      <c r="A21" s="436"/>
      <c r="B21" s="437"/>
      <c r="C21" s="438"/>
      <c r="D21" s="439"/>
      <c r="E21" s="257" t="s">
        <v>813</v>
      </c>
      <c r="F21" s="10" t="s">
        <v>814</v>
      </c>
      <c r="G21" s="438"/>
      <c r="H21" s="438"/>
      <c r="I21" s="441"/>
      <c r="J21" s="603"/>
      <c r="K21" s="614"/>
      <c r="L21" s="438"/>
      <c r="M21" s="438"/>
      <c r="N21" s="441"/>
      <c r="O21" s="442"/>
      <c r="P21" s="258" t="s">
        <v>815</v>
      </c>
      <c r="Q21" s="11"/>
      <c r="R21" s="608"/>
      <c r="S21" s="12">
        <v>43831</v>
      </c>
      <c r="T21" s="12">
        <v>44166</v>
      </c>
      <c r="U21" s="259" t="s">
        <v>816</v>
      </c>
      <c r="V21" s="604"/>
      <c r="W21" s="604"/>
      <c r="X21" s="604"/>
      <c r="Y21" s="604"/>
      <c r="Z21" s="604"/>
      <c r="AA21" s="604"/>
      <c r="AB21" s="604"/>
      <c r="AG21">
        <v>3</v>
      </c>
      <c r="AH21"/>
      <c r="AI21">
        <v>3</v>
      </c>
      <c r="AJ21"/>
      <c r="AK21"/>
      <c r="AL21"/>
    </row>
    <row r="22" spans="1:38" s="20" customFormat="1" ht="78" customHeight="1" x14ac:dyDescent="0.25">
      <c r="A22" s="436"/>
      <c r="B22" s="437"/>
      <c r="C22" s="438"/>
      <c r="D22" s="439"/>
      <c r="E22" s="10"/>
      <c r="F22" s="10"/>
      <c r="G22" s="438"/>
      <c r="H22" s="438"/>
      <c r="I22" s="441"/>
      <c r="J22" s="198"/>
      <c r="K22" s="254"/>
      <c r="L22" s="438"/>
      <c r="M22" s="438"/>
      <c r="N22" s="441"/>
      <c r="O22" s="442"/>
      <c r="P22" s="11"/>
      <c r="Q22" s="11"/>
      <c r="R22" s="176"/>
      <c r="S22" s="12"/>
      <c r="T22" s="12"/>
      <c r="U22" s="13" t="s">
        <v>817</v>
      </c>
      <c r="V22" s="604"/>
      <c r="W22" s="604"/>
      <c r="X22" s="604"/>
      <c r="Y22" s="604"/>
      <c r="Z22" s="604"/>
      <c r="AA22" s="604"/>
      <c r="AB22" s="604"/>
      <c r="AG22">
        <v>4</v>
      </c>
      <c r="AH22"/>
      <c r="AI22">
        <v>4</v>
      </c>
      <c r="AJ22"/>
      <c r="AK22"/>
      <c r="AL22"/>
    </row>
    <row r="23" spans="1:38" s="20" customFormat="1" ht="78" customHeight="1" x14ac:dyDescent="0.25">
      <c r="A23" s="436"/>
      <c r="B23" s="437"/>
      <c r="C23" s="438"/>
      <c r="D23" s="439"/>
      <c r="E23" s="10"/>
      <c r="F23" s="10"/>
      <c r="G23" s="438"/>
      <c r="H23" s="438"/>
      <c r="I23" s="441"/>
      <c r="J23" s="198"/>
      <c r="K23" s="254"/>
      <c r="L23" s="438"/>
      <c r="M23" s="438"/>
      <c r="N23" s="441"/>
      <c r="O23" s="442"/>
      <c r="P23" s="11"/>
      <c r="Q23" s="11"/>
      <c r="R23" s="176"/>
      <c r="S23" s="12"/>
      <c r="T23" s="12"/>
      <c r="U23" s="13"/>
      <c r="V23" s="604"/>
      <c r="W23" s="604"/>
      <c r="X23" s="604"/>
      <c r="Y23" s="604"/>
      <c r="Z23" s="604"/>
      <c r="AA23" s="604"/>
      <c r="AB23" s="604"/>
      <c r="AG23">
        <v>5</v>
      </c>
      <c r="AH23"/>
      <c r="AI23">
        <v>5</v>
      </c>
      <c r="AJ23"/>
      <c r="AK23" t="s">
        <v>35</v>
      </c>
      <c r="AL23"/>
    </row>
    <row r="24" spans="1:38" s="20" customFormat="1" ht="78" customHeight="1" x14ac:dyDescent="0.25">
      <c r="A24" s="436"/>
      <c r="B24" s="437"/>
      <c r="C24" s="438"/>
      <c r="D24" s="439"/>
      <c r="E24" s="10"/>
      <c r="F24" s="21"/>
      <c r="G24" s="438"/>
      <c r="H24" s="438"/>
      <c r="I24" s="441"/>
      <c r="J24" s="198"/>
      <c r="K24" s="254"/>
      <c r="L24" s="438"/>
      <c r="M24" s="438"/>
      <c r="N24" s="441"/>
      <c r="O24" s="442"/>
      <c r="P24" s="14"/>
      <c r="Q24" s="14"/>
      <c r="R24" s="15"/>
      <c r="S24" s="15"/>
      <c r="T24" s="13"/>
      <c r="U24" s="13"/>
      <c r="V24" s="604"/>
      <c r="W24" s="604"/>
      <c r="X24" s="604"/>
      <c r="Y24" s="604"/>
      <c r="Z24" s="604"/>
      <c r="AA24" s="604"/>
      <c r="AB24" s="604"/>
      <c r="AG24" t="s">
        <v>59</v>
      </c>
      <c r="AH24"/>
      <c r="AI24"/>
      <c r="AJ24"/>
      <c r="AK24" t="s">
        <v>36</v>
      </c>
      <c r="AL24"/>
    </row>
    <row r="25" spans="1:38" s="20" customFormat="1" ht="78" customHeight="1" x14ac:dyDescent="0.25">
      <c r="A25" s="436">
        <v>3</v>
      </c>
      <c r="B25" s="437" t="s">
        <v>818</v>
      </c>
      <c r="C25" s="438" t="s">
        <v>39</v>
      </c>
      <c r="D25" s="439" t="s">
        <v>819</v>
      </c>
      <c r="E25" s="257" t="s">
        <v>820</v>
      </c>
      <c r="F25" s="602" t="s">
        <v>821</v>
      </c>
      <c r="G25" s="438">
        <v>2</v>
      </c>
      <c r="H25" s="438">
        <v>3</v>
      </c>
      <c r="I25" s="441" t="str">
        <f>IF(OR(AND(G25=1,H25=1),AND(G25=2,H25=1),AND(G25=1,H25=2),AND(G25=2,H25=2),AND(G25=3,H25=1)),"BAJO",IF(OR(AND(G25=4,H25=1),AND(G25=3,H25=2),AND(G25=2,H25=3),AND(G25=1,H25=3)),"MODERADO",IF(OR(AND(G25=5,H25=1),AND(G25=5,H25=2),AND(G25=4,H25=2),AND(G25=4,H25=3),AND(G25=3,H25=3),AND(G25=2,H25=4),AND(G25=1,H25=4),AND(G25=1,H25=5)),"ALTO",IF(OR(AND(G25=5,H25=3),AND(G25=5,H25=4),AND(G25=4,H25=4),AND(G25=3,H25=4),AND(G25=5,H25=5),AND(G25=4,H25=5),AND(G25=3,H25=5),AND(G25=2,H25=5)),"EXTREMO",""))))</f>
        <v>MODERADO</v>
      </c>
      <c r="J25" s="618" t="s">
        <v>822</v>
      </c>
      <c r="K25" s="613" t="s">
        <v>41</v>
      </c>
      <c r="L25" s="438">
        <v>2</v>
      </c>
      <c r="M25" s="438">
        <v>1</v>
      </c>
      <c r="N25" s="441" t="str">
        <f>IF(OR(AND(L25=1,M25=1),AND(L25=2,M25=1),AND(L25=1,M25=2),AND(L25=2,M25=2),AND(L25=3,M25=1)),"BAJO",IF(OR(AND(L25=4,M25=1),AND(L25=3,M25=2),AND(L25=2,M25=3),AND(L25=1,M25=3)),"MODERADO",IF(OR(AND(L25=5,M25=1),AND(L25=5,M25=2),AND(L25=4,M25=2),AND(L25=4,M25=3),AND(L25=3,M25=3),AND(L25=2,M25=4),AND(L25=1,M25=4),AND(L25=1,M25=5)),"ALTO",IF(OR(AND(L25=5,M25=3),AND(L25=5,M25=4),AND(L25=4,M25=4),AND(L25=3,M25=4),AND(L25=5,M25=5),AND(L25=4,M25=5),AND(L25=3,M25=5),AND(L25=2,M25=5)),"EXTREMO",""))))</f>
        <v>BAJO</v>
      </c>
      <c r="O25" s="442" t="s">
        <v>17</v>
      </c>
      <c r="P25" s="605" t="s">
        <v>823</v>
      </c>
      <c r="Q25" s="176"/>
      <c r="R25" s="176" t="s">
        <v>791</v>
      </c>
      <c r="S25" s="12">
        <v>43831</v>
      </c>
      <c r="T25" s="12">
        <v>44166</v>
      </c>
      <c r="U25" s="616" t="s">
        <v>824</v>
      </c>
      <c r="V25" s="604" t="s">
        <v>825</v>
      </c>
      <c r="W25" s="604" t="s">
        <v>826</v>
      </c>
      <c r="X25" s="604" t="s">
        <v>827</v>
      </c>
      <c r="Y25" s="604" t="s">
        <v>322</v>
      </c>
      <c r="Z25" s="604"/>
      <c r="AA25" s="604" t="s">
        <v>828</v>
      </c>
      <c r="AB25" s="604" t="s">
        <v>829</v>
      </c>
      <c r="AG25" t="s">
        <v>18</v>
      </c>
      <c r="AH25"/>
      <c r="AI25"/>
      <c r="AJ25"/>
      <c r="AK25" t="s">
        <v>39</v>
      </c>
      <c r="AL25"/>
    </row>
    <row r="26" spans="1:38" s="20" customFormat="1" ht="78" customHeight="1" x14ac:dyDescent="0.25">
      <c r="A26" s="436"/>
      <c r="B26" s="437"/>
      <c r="C26" s="438"/>
      <c r="D26" s="439"/>
      <c r="E26" s="257" t="s">
        <v>830</v>
      </c>
      <c r="F26" s="603"/>
      <c r="G26" s="438"/>
      <c r="H26" s="438"/>
      <c r="I26" s="441"/>
      <c r="J26" s="619"/>
      <c r="K26" s="614"/>
      <c r="L26" s="438"/>
      <c r="M26" s="438"/>
      <c r="N26" s="441"/>
      <c r="O26" s="442"/>
      <c r="P26" s="606"/>
      <c r="Q26" s="11"/>
      <c r="R26" s="176" t="s">
        <v>791</v>
      </c>
      <c r="S26" s="12">
        <v>43831</v>
      </c>
      <c r="T26" s="12">
        <v>44166</v>
      </c>
      <c r="U26" s="617"/>
      <c r="V26" s="604"/>
      <c r="W26" s="604"/>
      <c r="X26" s="604"/>
      <c r="Y26" s="604"/>
      <c r="Z26" s="604"/>
      <c r="AA26" s="604"/>
      <c r="AB26" s="604"/>
      <c r="AG26" t="s">
        <v>17</v>
      </c>
      <c r="AH26"/>
      <c r="AI26"/>
      <c r="AJ26"/>
      <c r="AK26" t="s">
        <v>37</v>
      </c>
      <c r="AL26"/>
    </row>
    <row r="27" spans="1:38" s="20" customFormat="1" ht="78" customHeight="1" x14ac:dyDescent="0.25">
      <c r="A27" s="436"/>
      <c r="B27" s="437"/>
      <c r="C27" s="438"/>
      <c r="D27" s="439"/>
      <c r="E27" s="10"/>
      <c r="F27" s="10"/>
      <c r="G27" s="438"/>
      <c r="H27" s="438"/>
      <c r="I27" s="441"/>
      <c r="J27" s="198"/>
      <c r="K27" s="254"/>
      <c r="L27" s="438"/>
      <c r="M27" s="438"/>
      <c r="N27" s="441"/>
      <c r="O27" s="442"/>
      <c r="P27" s="11"/>
      <c r="Q27" s="11"/>
      <c r="R27" s="176"/>
      <c r="S27" s="12"/>
      <c r="T27" s="12"/>
      <c r="U27" s="13" t="s">
        <v>831</v>
      </c>
      <c r="V27" s="604"/>
      <c r="W27" s="604"/>
      <c r="X27" s="604"/>
      <c r="Y27" s="604"/>
      <c r="Z27" s="604"/>
      <c r="AA27" s="604"/>
      <c r="AB27" s="604"/>
      <c r="AG27" t="s">
        <v>19</v>
      </c>
      <c r="AH27"/>
      <c r="AI27"/>
      <c r="AJ27"/>
      <c r="AK27" t="s">
        <v>38</v>
      </c>
      <c r="AL27"/>
    </row>
    <row r="28" spans="1:38" s="20" customFormat="1" ht="78" customHeight="1" x14ac:dyDescent="0.25">
      <c r="A28" s="436"/>
      <c r="B28" s="437"/>
      <c r="C28" s="438"/>
      <c r="D28" s="439"/>
      <c r="E28" s="10"/>
      <c r="F28" s="10"/>
      <c r="G28" s="438"/>
      <c r="H28" s="438"/>
      <c r="I28" s="441"/>
      <c r="J28" s="198"/>
      <c r="K28" s="254"/>
      <c r="L28" s="438"/>
      <c r="M28" s="438"/>
      <c r="N28" s="441"/>
      <c r="O28" s="442"/>
      <c r="P28" s="11"/>
      <c r="Q28" s="11"/>
      <c r="R28" s="176"/>
      <c r="S28" s="12"/>
      <c r="T28" s="12"/>
      <c r="U28" s="13"/>
      <c r="V28" s="604"/>
      <c r="W28" s="604"/>
      <c r="X28" s="604"/>
      <c r="Y28" s="604"/>
      <c r="Z28" s="604"/>
      <c r="AA28" s="604"/>
      <c r="AB28" s="604"/>
      <c r="AG28"/>
      <c r="AH28"/>
      <c r="AI28"/>
      <c r="AJ28"/>
      <c r="AK28"/>
      <c r="AL28"/>
    </row>
    <row r="29" spans="1:38" s="20" customFormat="1" ht="78" customHeight="1" x14ac:dyDescent="0.25">
      <c r="A29" s="436"/>
      <c r="B29" s="437"/>
      <c r="C29" s="438"/>
      <c r="D29" s="439"/>
      <c r="E29" s="10"/>
      <c r="F29" s="21"/>
      <c r="G29" s="438"/>
      <c r="H29" s="438"/>
      <c r="I29" s="441"/>
      <c r="J29" s="198"/>
      <c r="K29" s="254"/>
      <c r="L29" s="438"/>
      <c r="M29" s="438"/>
      <c r="N29" s="441"/>
      <c r="O29" s="442"/>
      <c r="P29" s="14"/>
      <c r="Q29" s="14"/>
      <c r="R29" s="15"/>
      <c r="S29" s="15"/>
      <c r="T29" s="13"/>
      <c r="U29" s="13"/>
      <c r="V29" s="604"/>
      <c r="W29" s="604"/>
      <c r="X29" s="604"/>
      <c r="Y29" s="604"/>
      <c r="Z29" s="604"/>
      <c r="AA29" s="604"/>
      <c r="AB29" s="604"/>
    </row>
    <row r="30" spans="1:38" s="20" customFormat="1" ht="78" customHeight="1" x14ac:dyDescent="0.25">
      <c r="A30" s="436">
        <v>4</v>
      </c>
      <c r="B30" s="437" t="s">
        <v>832</v>
      </c>
      <c r="C30" s="438" t="s">
        <v>37</v>
      </c>
      <c r="D30" s="439" t="s">
        <v>785</v>
      </c>
      <c r="E30" s="615" t="s">
        <v>833</v>
      </c>
      <c r="F30" s="602" t="s">
        <v>834</v>
      </c>
      <c r="G30" s="438">
        <v>3</v>
      </c>
      <c r="H30" s="438">
        <v>3</v>
      </c>
      <c r="I30" s="441" t="str">
        <f>IF(OR(AND(G30=1,H30=1),AND(G30=2,H30=1),AND(G30=1,H30=2),AND(G30=2,H30=2),AND(G30=3,H30=1)),"BAJO",IF(OR(AND(G30=4,H30=1),AND(G30=3,H30=2),AND(G30=2,H30=3),AND(G30=1,H30=3)),"MODERADO",IF(OR(AND(G30=5,H30=1),AND(G30=5,H30=2),AND(G30=4,H30=2),AND(G30=4,H30=3),AND(G30=3,H30=3),AND(G30=2,H30=4),AND(G30=1,H30=4),AND(G30=1,H30=5)),"ALTO",IF(OR(AND(G30=5,H30=3),AND(G30=5,H30=4),AND(G30=4,H30=4),AND(G30=3,H30=4),AND(G30=5,H30=5),AND(G30=4,H30=5),AND(G30=3,H30=5),AND(G30=2,H30=5)),"EXTREMO",""))))</f>
        <v>ALTO</v>
      </c>
      <c r="J30" s="605" t="s">
        <v>835</v>
      </c>
      <c r="K30" s="254" t="s">
        <v>41</v>
      </c>
      <c r="L30" s="438">
        <v>2</v>
      </c>
      <c r="M30" s="438">
        <v>3</v>
      </c>
      <c r="N30" s="441" t="str">
        <f>IF(OR(AND(L30=1,M30=1),AND(L30=2,M30=1),AND(L30=1,M30=2),AND(L30=2,M30=2),AND(L30=3,M30=1)),"BAJO",IF(OR(AND(L30=4,M30=1),AND(L30=3,M30=2),AND(L30=2,M30=3),AND(L30=1,M30=3)),"MODERADO",IF(OR(AND(L30=5,M30=1),AND(L30=5,M30=2),AND(L30=4,M30=2),AND(L30=4,M30=3),AND(L30=3,M30=3),AND(L30=2,M30=4),AND(L30=1,M30=4),AND(L30=1,M30=5)),"ALTO",IF(OR(AND(L30=5,M30=3),AND(L30=5,M30=4),AND(L30=4,M30=4),AND(L30=3,M30=4),AND(L30=5,M30=5),AND(L30=4,M30=5),AND(L30=3,M30=5),AND(L30=2,M30=5)),"EXTREMO",""))))</f>
        <v>MODERADO</v>
      </c>
      <c r="O30" s="442" t="s">
        <v>17</v>
      </c>
      <c r="P30" s="605" t="s">
        <v>836</v>
      </c>
      <c r="Q30" s="176"/>
      <c r="R30" s="176" t="s">
        <v>791</v>
      </c>
      <c r="S30" s="12">
        <v>43831</v>
      </c>
      <c r="T30" s="12">
        <v>44166</v>
      </c>
      <c r="U30" s="616" t="s">
        <v>837</v>
      </c>
      <c r="V30" s="604" t="s">
        <v>838</v>
      </c>
      <c r="W30" s="604" t="s">
        <v>839</v>
      </c>
      <c r="X30" s="604" t="s">
        <v>840</v>
      </c>
      <c r="Y30" s="604"/>
      <c r="Z30" s="604" t="s">
        <v>322</v>
      </c>
      <c r="AA30" s="604" t="s">
        <v>50</v>
      </c>
      <c r="AB30" s="604" t="s">
        <v>841</v>
      </c>
    </row>
    <row r="31" spans="1:38" s="20" customFormat="1" ht="78" customHeight="1" x14ac:dyDescent="0.25">
      <c r="A31" s="436"/>
      <c r="B31" s="437"/>
      <c r="C31" s="438"/>
      <c r="D31" s="439"/>
      <c r="E31" s="615"/>
      <c r="F31" s="603"/>
      <c r="G31" s="438"/>
      <c r="H31" s="438"/>
      <c r="I31" s="441"/>
      <c r="J31" s="606"/>
      <c r="K31" s="254"/>
      <c r="L31" s="438"/>
      <c r="M31" s="438"/>
      <c r="N31" s="441"/>
      <c r="O31" s="442"/>
      <c r="P31" s="606"/>
      <c r="Q31" s="11"/>
      <c r="R31" s="176" t="s">
        <v>791</v>
      </c>
      <c r="S31" s="12">
        <v>43831</v>
      </c>
      <c r="T31" s="12">
        <v>44166</v>
      </c>
      <c r="U31" s="617"/>
      <c r="V31" s="604"/>
      <c r="W31" s="604"/>
      <c r="X31" s="604"/>
      <c r="Y31" s="604"/>
      <c r="Z31" s="604"/>
      <c r="AA31" s="604"/>
      <c r="AB31" s="604"/>
    </row>
    <row r="32" spans="1:38" s="20" customFormat="1" ht="78" customHeight="1" x14ac:dyDescent="0.25">
      <c r="A32" s="436"/>
      <c r="B32" s="437"/>
      <c r="C32" s="438"/>
      <c r="D32" s="439"/>
      <c r="E32" s="10"/>
      <c r="F32" s="10"/>
      <c r="G32" s="438"/>
      <c r="H32" s="438"/>
      <c r="I32" s="441"/>
      <c r="J32" s="198"/>
      <c r="K32" s="254"/>
      <c r="L32" s="438"/>
      <c r="M32" s="438"/>
      <c r="N32" s="441"/>
      <c r="O32" s="442"/>
      <c r="P32" s="11"/>
      <c r="Q32" s="11"/>
      <c r="R32" s="176"/>
      <c r="S32" s="12"/>
      <c r="T32" s="12"/>
      <c r="U32" s="13" t="s">
        <v>842</v>
      </c>
      <c r="V32" s="604"/>
      <c r="W32" s="604"/>
      <c r="X32" s="604"/>
      <c r="Y32" s="604"/>
      <c r="Z32" s="604"/>
      <c r="AA32" s="604"/>
      <c r="AB32" s="604"/>
    </row>
    <row r="33" spans="1:28" s="20" customFormat="1" ht="78" customHeight="1" x14ac:dyDescent="0.25">
      <c r="A33" s="436"/>
      <c r="B33" s="437"/>
      <c r="C33" s="438"/>
      <c r="D33" s="439"/>
      <c r="E33" s="10"/>
      <c r="F33" s="10"/>
      <c r="G33" s="438"/>
      <c r="H33" s="438"/>
      <c r="I33" s="441"/>
      <c r="J33" s="198"/>
      <c r="K33" s="254"/>
      <c r="L33" s="438"/>
      <c r="M33" s="438"/>
      <c r="N33" s="441"/>
      <c r="O33" s="442"/>
      <c r="P33" s="11"/>
      <c r="Q33" s="11"/>
      <c r="R33" s="176"/>
      <c r="S33" s="12"/>
      <c r="T33" s="12"/>
      <c r="U33" s="13"/>
      <c r="V33" s="604"/>
      <c r="W33" s="604"/>
      <c r="X33" s="604"/>
      <c r="Y33" s="604"/>
      <c r="Z33" s="604"/>
      <c r="AA33" s="604"/>
      <c r="AB33" s="604"/>
    </row>
    <row r="34" spans="1:28" s="20" customFormat="1" ht="78" customHeight="1" x14ac:dyDescent="0.25">
      <c r="A34" s="436"/>
      <c r="B34" s="437"/>
      <c r="C34" s="438"/>
      <c r="D34" s="439"/>
      <c r="E34" s="10"/>
      <c r="F34" s="21"/>
      <c r="G34" s="438"/>
      <c r="H34" s="438"/>
      <c r="I34" s="441"/>
      <c r="J34" s="198"/>
      <c r="K34" s="254"/>
      <c r="L34" s="438"/>
      <c r="M34" s="438"/>
      <c r="N34" s="441"/>
      <c r="O34" s="442"/>
      <c r="P34" s="14"/>
      <c r="Q34" s="14"/>
      <c r="R34" s="15"/>
      <c r="S34" s="15"/>
      <c r="T34" s="13"/>
      <c r="U34" s="13"/>
      <c r="V34" s="604"/>
      <c r="W34" s="604"/>
      <c r="X34" s="604"/>
      <c r="Y34" s="604"/>
      <c r="Z34" s="604"/>
      <c r="AA34" s="604"/>
      <c r="AB34" s="604"/>
    </row>
    <row r="37" spans="1:28" ht="15" customHeight="1" x14ac:dyDescent="0.3">
      <c r="L37" s="23"/>
      <c r="M37" s="23"/>
      <c r="N37" s="23"/>
      <c r="O37" s="23"/>
      <c r="P37" s="23"/>
      <c r="Q37" s="23"/>
      <c r="R37" s="23"/>
      <c r="S37" s="23"/>
      <c r="T37" s="23"/>
    </row>
    <row r="38" spans="1:28" x14ac:dyDescent="0.3">
      <c r="L38" s="449" t="s">
        <v>43</v>
      </c>
      <c r="M38" s="449"/>
      <c r="N38" s="449"/>
      <c r="O38" s="449"/>
      <c r="P38" s="449"/>
      <c r="Q38" s="449"/>
      <c r="R38" s="449"/>
      <c r="S38" s="449"/>
      <c r="T38" s="620" t="s">
        <v>843</v>
      </c>
      <c r="U38" s="620"/>
    </row>
    <row r="39" spans="1:28" x14ac:dyDescent="0.3">
      <c r="L39" s="449"/>
      <c r="M39" s="449"/>
      <c r="N39" s="449"/>
      <c r="O39" s="449"/>
      <c r="P39" s="449"/>
      <c r="Q39" s="449"/>
      <c r="R39" s="449"/>
      <c r="S39" s="449"/>
      <c r="T39" s="620"/>
      <c r="U39" s="620"/>
    </row>
    <row r="40" spans="1:28" x14ac:dyDescent="0.3">
      <c r="L40" s="449"/>
      <c r="M40" s="449"/>
      <c r="N40" s="449"/>
      <c r="O40" s="449"/>
      <c r="P40" s="449"/>
      <c r="Q40" s="449"/>
      <c r="R40" s="449"/>
      <c r="S40" s="449"/>
      <c r="T40" s="620"/>
      <c r="U40" s="620"/>
    </row>
    <row r="41" spans="1:28" x14ac:dyDescent="0.3">
      <c r="L41" s="449"/>
      <c r="M41" s="449"/>
      <c r="N41" s="449"/>
      <c r="O41" s="449"/>
      <c r="P41" s="449"/>
      <c r="Q41" s="449"/>
      <c r="R41" s="449"/>
      <c r="S41" s="449"/>
      <c r="T41" s="620"/>
      <c r="U41" s="620"/>
    </row>
  </sheetData>
  <mergeCells count="145">
    <mergeCell ref="L38:S41"/>
    <mergeCell ref="T38:U41"/>
    <mergeCell ref="N30:N34"/>
    <mergeCell ref="O30:O34"/>
    <mergeCell ref="P30:P31"/>
    <mergeCell ref="U30:U31"/>
    <mergeCell ref="V30:V34"/>
    <mergeCell ref="W30:W34"/>
    <mergeCell ref="M30:M34"/>
    <mergeCell ref="Y25:Y29"/>
    <mergeCell ref="Z25:Z29"/>
    <mergeCell ref="AA25:AA29"/>
    <mergeCell ref="X30:X34"/>
    <mergeCell ref="Y30:Y34"/>
    <mergeCell ref="Z30:Z34"/>
    <mergeCell ref="AA30:AA34"/>
    <mergeCell ref="AB30:AB34"/>
    <mergeCell ref="AB25:AB29"/>
    <mergeCell ref="A30:A34"/>
    <mergeCell ref="B30:B34"/>
    <mergeCell ref="C30:C34"/>
    <mergeCell ref="D30:D34"/>
    <mergeCell ref="E30:E31"/>
    <mergeCell ref="F30:F31"/>
    <mergeCell ref="O25:O29"/>
    <mergeCell ref="P25:P26"/>
    <mergeCell ref="U25:U26"/>
    <mergeCell ref="V25:V29"/>
    <mergeCell ref="W25:W29"/>
    <mergeCell ref="X25:X29"/>
    <mergeCell ref="I25:I29"/>
    <mergeCell ref="J25:J26"/>
    <mergeCell ref="K25:K26"/>
    <mergeCell ref="L25:L29"/>
    <mergeCell ref="M25:M29"/>
    <mergeCell ref="N25:N29"/>
    <mergeCell ref="G30:G34"/>
    <mergeCell ref="H30:H34"/>
    <mergeCell ref="I30:I34"/>
    <mergeCell ref="J30:J31"/>
    <mergeCell ref="L30:L34"/>
    <mergeCell ref="W20:W24"/>
    <mergeCell ref="X20:X24"/>
    <mergeCell ref="Y20:Y24"/>
    <mergeCell ref="I20:I24"/>
    <mergeCell ref="J20:J21"/>
    <mergeCell ref="K20:K21"/>
    <mergeCell ref="L20:L24"/>
    <mergeCell ref="M20:M24"/>
    <mergeCell ref="N20:N24"/>
    <mergeCell ref="A25:A29"/>
    <mergeCell ref="B25:B29"/>
    <mergeCell ref="C25:C29"/>
    <mergeCell ref="D25:D29"/>
    <mergeCell ref="F25:F26"/>
    <mergeCell ref="G25:G29"/>
    <mergeCell ref="H25:H29"/>
    <mergeCell ref="O20:O24"/>
    <mergeCell ref="R20:R21"/>
    <mergeCell ref="A20:A24"/>
    <mergeCell ref="B20:B24"/>
    <mergeCell ref="C20:C24"/>
    <mergeCell ref="D20:D24"/>
    <mergeCell ref="G20:G24"/>
    <mergeCell ref="H20:H24"/>
    <mergeCell ref="X15:X19"/>
    <mergeCell ref="Y15:Y19"/>
    <mergeCell ref="Z15:Z19"/>
    <mergeCell ref="AA15:AA19"/>
    <mergeCell ref="AB15:AB19"/>
    <mergeCell ref="P16:P17"/>
    <mergeCell ref="R16:R17"/>
    <mergeCell ref="S16:S17"/>
    <mergeCell ref="T16:T17"/>
    <mergeCell ref="U16:U17"/>
    <mergeCell ref="L15:L19"/>
    <mergeCell ref="M15:M19"/>
    <mergeCell ref="N15:N19"/>
    <mergeCell ref="O15:O19"/>
    <mergeCell ref="V15:V19"/>
    <mergeCell ref="W15:W19"/>
    <mergeCell ref="Z20:Z24"/>
    <mergeCell ref="AA20:AA24"/>
    <mergeCell ref="AB20:AB24"/>
    <mergeCell ref="V20:V24"/>
    <mergeCell ref="A15:A19"/>
    <mergeCell ref="B15:B19"/>
    <mergeCell ref="C15:C19"/>
    <mergeCell ref="D15:D19"/>
    <mergeCell ref="E15:E16"/>
    <mergeCell ref="F15:F16"/>
    <mergeCell ref="G15:G19"/>
    <mergeCell ref="H15:H19"/>
    <mergeCell ref="I15:I19"/>
    <mergeCell ref="V12:AB12"/>
    <mergeCell ref="G13:G14"/>
    <mergeCell ref="H13:H14"/>
    <mergeCell ref="I13:I14"/>
    <mergeCell ref="L13:L14"/>
    <mergeCell ref="M13:M14"/>
    <mergeCell ref="N13:N14"/>
    <mergeCell ref="O13:O14"/>
    <mergeCell ref="AB13:AB14"/>
    <mergeCell ref="P13:P14"/>
    <mergeCell ref="Q13:Q14"/>
    <mergeCell ref="R13:R14"/>
    <mergeCell ref="S13:T13"/>
    <mergeCell ref="U13:U14"/>
    <mergeCell ref="Y13:Z13"/>
    <mergeCell ref="A11:U11"/>
    <mergeCell ref="A12:A14"/>
    <mergeCell ref="B12:B14"/>
    <mergeCell ref="C12:C14"/>
    <mergeCell ref="D12:D14"/>
    <mergeCell ref="E12:E14"/>
    <mergeCell ref="F12:F14"/>
    <mergeCell ref="G12:I12"/>
    <mergeCell ref="J12:J14"/>
    <mergeCell ref="K12:K14"/>
    <mergeCell ref="L12:N12"/>
    <mergeCell ref="O12:U12"/>
    <mergeCell ref="AA7:AA10"/>
    <mergeCell ref="AB7:AB10"/>
    <mergeCell ref="A8:B8"/>
    <mergeCell ref="C8:U8"/>
    <mergeCell ref="A9:B9"/>
    <mergeCell ref="C9:U9"/>
    <mergeCell ref="A10:B10"/>
    <mergeCell ref="C10:U10"/>
    <mergeCell ref="V5:X5"/>
    <mergeCell ref="A6:U6"/>
    <mergeCell ref="A7:B7"/>
    <mergeCell ref="C7:U7"/>
    <mergeCell ref="V7:V10"/>
    <mergeCell ref="W7:Z10"/>
    <mergeCell ref="A1:B5"/>
    <mergeCell ref="C1:AB1"/>
    <mergeCell ref="C2:AB2"/>
    <mergeCell ref="C3:AB3"/>
    <mergeCell ref="C4:N4"/>
    <mergeCell ref="O4:U4"/>
    <mergeCell ref="V4:X4"/>
    <mergeCell ref="Y4:AB4"/>
    <mergeCell ref="C5:N5"/>
    <mergeCell ref="O5:U5"/>
  </mergeCells>
  <conditionalFormatting sqref="I15:I34">
    <cfRule type="containsText" dxfId="1002" priority="5" stopIfTrue="1" operator="containsText" text="EXTREMO">
      <formula>NOT(ISERROR(SEARCH("EXTREMO",I15)))</formula>
    </cfRule>
    <cfRule type="containsText" dxfId="1001" priority="6" stopIfTrue="1" operator="containsText" text="ALTO">
      <formula>NOT(ISERROR(SEARCH("ALTO",I15)))</formula>
    </cfRule>
    <cfRule type="containsText" dxfId="1000" priority="7" stopIfTrue="1" operator="containsText" text="MODERADO">
      <formula>NOT(ISERROR(SEARCH("MODERADO",I15)))</formula>
    </cfRule>
    <cfRule type="containsText" dxfId="999" priority="8" stopIfTrue="1" operator="containsText" text="BAJO">
      <formula>NOT(ISERROR(SEARCH("BAJO",I15)))</formula>
    </cfRule>
  </conditionalFormatting>
  <conditionalFormatting sqref="N15:N34">
    <cfRule type="containsText" dxfId="998" priority="1" stopIfTrue="1" operator="containsText" text="EXTREMO">
      <formula>NOT(ISERROR(SEARCH("EXTREMO",N15)))</formula>
    </cfRule>
    <cfRule type="containsText" dxfId="997" priority="2" stopIfTrue="1" operator="containsText" text="ALTO">
      <formula>NOT(ISERROR(SEARCH("ALTO",N15)))</formula>
    </cfRule>
    <cfRule type="containsText" dxfId="996" priority="3" stopIfTrue="1" operator="containsText" text="MODERADO">
      <formula>NOT(ISERROR(SEARCH("MODERADO",N15)))</formula>
    </cfRule>
    <cfRule type="containsText" dxfId="995" priority="4" stopIfTrue="1" operator="containsText" text="BAJO">
      <formula>NOT(ISERROR(SEARCH("BAJO",N15)))</formula>
    </cfRule>
  </conditionalFormatting>
  <dataValidations count="4">
    <dataValidation type="list" allowBlank="1" showInputMessage="1" showErrorMessage="1" sqref="O15:O34 JK15:JK34 TG15:TG34 ADC15:ADC34 AMY15:AMY34 AWU15:AWU34 BGQ15:BGQ34 BQM15:BQM34 CAI15:CAI34 CKE15:CKE34 CUA15:CUA34 DDW15:DDW34 DNS15:DNS34 DXO15:DXO34 EHK15:EHK34 ERG15:ERG34 FBC15:FBC34 FKY15:FKY34 FUU15:FUU34 GEQ15:GEQ34 GOM15:GOM34 GYI15:GYI34 HIE15:HIE34 HSA15:HSA34 IBW15:IBW34 ILS15:ILS34 IVO15:IVO34 JFK15:JFK34 JPG15:JPG34 JZC15:JZC34 KIY15:KIY34 KSU15:KSU34 LCQ15:LCQ34 LMM15:LMM34 LWI15:LWI34 MGE15:MGE34 MQA15:MQA34 MZW15:MZW34 NJS15:NJS34 NTO15:NTO34 ODK15:ODK34 ONG15:ONG34 OXC15:OXC34 PGY15:PGY34 PQU15:PQU34 QAQ15:QAQ34 QKM15:QKM34 QUI15:QUI34 REE15:REE34 ROA15:ROA34 RXW15:RXW34 SHS15:SHS34 SRO15:SRO34 TBK15:TBK34 TLG15:TLG34 TVC15:TVC34 UEY15:UEY34 UOU15:UOU34 UYQ15:UYQ34 VIM15:VIM34 VSI15:VSI34 WCE15:WCE34 WMA15:WMA34 WVW15:WVW34 O65551:O65570 JK65551:JK65570 TG65551:TG65570 ADC65551:ADC65570 AMY65551:AMY65570 AWU65551:AWU65570 BGQ65551:BGQ65570 BQM65551:BQM65570 CAI65551:CAI65570 CKE65551:CKE65570 CUA65551:CUA65570 DDW65551:DDW65570 DNS65551:DNS65570 DXO65551:DXO65570 EHK65551:EHK65570 ERG65551:ERG65570 FBC65551:FBC65570 FKY65551:FKY65570 FUU65551:FUU65570 GEQ65551:GEQ65570 GOM65551:GOM65570 GYI65551:GYI65570 HIE65551:HIE65570 HSA65551:HSA65570 IBW65551:IBW65570 ILS65551:ILS65570 IVO65551:IVO65570 JFK65551:JFK65570 JPG65551:JPG65570 JZC65551:JZC65570 KIY65551:KIY65570 KSU65551:KSU65570 LCQ65551:LCQ65570 LMM65551:LMM65570 LWI65551:LWI65570 MGE65551:MGE65570 MQA65551:MQA65570 MZW65551:MZW65570 NJS65551:NJS65570 NTO65551:NTO65570 ODK65551:ODK65570 ONG65551:ONG65570 OXC65551:OXC65570 PGY65551:PGY65570 PQU65551:PQU65570 QAQ65551:QAQ65570 QKM65551:QKM65570 QUI65551:QUI65570 REE65551:REE65570 ROA65551:ROA65570 RXW65551:RXW65570 SHS65551:SHS65570 SRO65551:SRO65570 TBK65551:TBK65570 TLG65551:TLG65570 TVC65551:TVC65570 UEY65551:UEY65570 UOU65551:UOU65570 UYQ65551:UYQ65570 VIM65551:VIM65570 VSI65551:VSI65570 WCE65551:WCE65570 WMA65551:WMA65570 WVW65551:WVW65570 O131087:O131106 JK131087:JK131106 TG131087:TG131106 ADC131087:ADC131106 AMY131087:AMY131106 AWU131087:AWU131106 BGQ131087:BGQ131106 BQM131087:BQM131106 CAI131087:CAI131106 CKE131087:CKE131106 CUA131087:CUA131106 DDW131087:DDW131106 DNS131087:DNS131106 DXO131087:DXO131106 EHK131087:EHK131106 ERG131087:ERG131106 FBC131087:FBC131106 FKY131087:FKY131106 FUU131087:FUU131106 GEQ131087:GEQ131106 GOM131087:GOM131106 GYI131087:GYI131106 HIE131087:HIE131106 HSA131087:HSA131106 IBW131087:IBW131106 ILS131087:ILS131106 IVO131087:IVO131106 JFK131087:JFK131106 JPG131087:JPG131106 JZC131087:JZC131106 KIY131087:KIY131106 KSU131087:KSU131106 LCQ131087:LCQ131106 LMM131087:LMM131106 LWI131087:LWI131106 MGE131087:MGE131106 MQA131087:MQA131106 MZW131087:MZW131106 NJS131087:NJS131106 NTO131087:NTO131106 ODK131087:ODK131106 ONG131087:ONG131106 OXC131087:OXC131106 PGY131087:PGY131106 PQU131087:PQU131106 QAQ131087:QAQ131106 QKM131087:QKM131106 QUI131087:QUI131106 REE131087:REE131106 ROA131087:ROA131106 RXW131087:RXW131106 SHS131087:SHS131106 SRO131087:SRO131106 TBK131087:TBK131106 TLG131087:TLG131106 TVC131087:TVC131106 UEY131087:UEY131106 UOU131087:UOU131106 UYQ131087:UYQ131106 VIM131087:VIM131106 VSI131087:VSI131106 WCE131087:WCE131106 WMA131087:WMA131106 WVW131087:WVW131106 O196623:O196642 JK196623:JK196642 TG196623:TG196642 ADC196623:ADC196642 AMY196623:AMY196642 AWU196623:AWU196642 BGQ196623:BGQ196642 BQM196623:BQM196642 CAI196623:CAI196642 CKE196623:CKE196642 CUA196623:CUA196642 DDW196623:DDW196642 DNS196623:DNS196642 DXO196623:DXO196642 EHK196623:EHK196642 ERG196623:ERG196642 FBC196623:FBC196642 FKY196623:FKY196642 FUU196623:FUU196642 GEQ196623:GEQ196642 GOM196623:GOM196642 GYI196623:GYI196642 HIE196623:HIE196642 HSA196623:HSA196642 IBW196623:IBW196642 ILS196623:ILS196642 IVO196623:IVO196642 JFK196623:JFK196642 JPG196623:JPG196642 JZC196623:JZC196642 KIY196623:KIY196642 KSU196623:KSU196642 LCQ196623:LCQ196642 LMM196623:LMM196642 LWI196623:LWI196642 MGE196623:MGE196642 MQA196623:MQA196642 MZW196623:MZW196642 NJS196623:NJS196642 NTO196623:NTO196642 ODK196623:ODK196642 ONG196623:ONG196642 OXC196623:OXC196642 PGY196623:PGY196642 PQU196623:PQU196642 QAQ196623:QAQ196642 QKM196623:QKM196642 QUI196623:QUI196642 REE196623:REE196642 ROA196623:ROA196642 RXW196623:RXW196642 SHS196623:SHS196642 SRO196623:SRO196642 TBK196623:TBK196642 TLG196623:TLG196642 TVC196623:TVC196642 UEY196623:UEY196642 UOU196623:UOU196642 UYQ196623:UYQ196642 VIM196623:VIM196642 VSI196623:VSI196642 WCE196623:WCE196642 WMA196623:WMA196642 WVW196623:WVW196642 O262159:O262178 JK262159:JK262178 TG262159:TG262178 ADC262159:ADC262178 AMY262159:AMY262178 AWU262159:AWU262178 BGQ262159:BGQ262178 BQM262159:BQM262178 CAI262159:CAI262178 CKE262159:CKE262178 CUA262159:CUA262178 DDW262159:DDW262178 DNS262159:DNS262178 DXO262159:DXO262178 EHK262159:EHK262178 ERG262159:ERG262178 FBC262159:FBC262178 FKY262159:FKY262178 FUU262159:FUU262178 GEQ262159:GEQ262178 GOM262159:GOM262178 GYI262159:GYI262178 HIE262159:HIE262178 HSA262159:HSA262178 IBW262159:IBW262178 ILS262159:ILS262178 IVO262159:IVO262178 JFK262159:JFK262178 JPG262159:JPG262178 JZC262159:JZC262178 KIY262159:KIY262178 KSU262159:KSU262178 LCQ262159:LCQ262178 LMM262159:LMM262178 LWI262159:LWI262178 MGE262159:MGE262178 MQA262159:MQA262178 MZW262159:MZW262178 NJS262159:NJS262178 NTO262159:NTO262178 ODK262159:ODK262178 ONG262159:ONG262178 OXC262159:OXC262178 PGY262159:PGY262178 PQU262159:PQU262178 QAQ262159:QAQ262178 QKM262159:QKM262178 QUI262159:QUI262178 REE262159:REE262178 ROA262159:ROA262178 RXW262159:RXW262178 SHS262159:SHS262178 SRO262159:SRO262178 TBK262159:TBK262178 TLG262159:TLG262178 TVC262159:TVC262178 UEY262159:UEY262178 UOU262159:UOU262178 UYQ262159:UYQ262178 VIM262159:VIM262178 VSI262159:VSI262178 WCE262159:WCE262178 WMA262159:WMA262178 WVW262159:WVW262178 O327695:O327714 JK327695:JK327714 TG327695:TG327714 ADC327695:ADC327714 AMY327695:AMY327714 AWU327695:AWU327714 BGQ327695:BGQ327714 BQM327695:BQM327714 CAI327695:CAI327714 CKE327695:CKE327714 CUA327695:CUA327714 DDW327695:DDW327714 DNS327695:DNS327714 DXO327695:DXO327714 EHK327695:EHK327714 ERG327695:ERG327714 FBC327695:FBC327714 FKY327695:FKY327714 FUU327695:FUU327714 GEQ327695:GEQ327714 GOM327695:GOM327714 GYI327695:GYI327714 HIE327695:HIE327714 HSA327695:HSA327714 IBW327695:IBW327714 ILS327695:ILS327714 IVO327695:IVO327714 JFK327695:JFK327714 JPG327695:JPG327714 JZC327695:JZC327714 KIY327695:KIY327714 KSU327695:KSU327714 LCQ327695:LCQ327714 LMM327695:LMM327714 LWI327695:LWI327714 MGE327695:MGE327714 MQA327695:MQA327714 MZW327695:MZW327714 NJS327695:NJS327714 NTO327695:NTO327714 ODK327695:ODK327714 ONG327695:ONG327714 OXC327695:OXC327714 PGY327695:PGY327714 PQU327695:PQU327714 QAQ327695:QAQ327714 QKM327695:QKM327714 QUI327695:QUI327714 REE327695:REE327714 ROA327695:ROA327714 RXW327695:RXW327714 SHS327695:SHS327714 SRO327695:SRO327714 TBK327695:TBK327714 TLG327695:TLG327714 TVC327695:TVC327714 UEY327695:UEY327714 UOU327695:UOU327714 UYQ327695:UYQ327714 VIM327695:VIM327714 VSI327695:VSI327714 WCE327695:WCE327714 WMA327695:WMA327714 WVW327695:WVW327714 O393231:O393250 JK393231:JK393250 TG393231:TG393250 ADC393231:ADC393250 AMY393231:AMY393250 AWU393231:AWU393250 BGQ393231:BGQ393250 BQM393231:BQM393250 CAI393231:CAI393250 CKE393231:CKE393250 CUA393231:CUA393250 DDW393231:DDW393250 DNS393231:DNS393250 DXO393231:DXO393250 EHK393231:EHK393250 ERG393231:ERG393250 FBC393231:FBC393250 FKY393231:FKY393250 FUU393231:FUU393250 GEQ393231:GEQ393250 GOM393231:GOM393250 GYI393231:GYI393250 HIE393231:HIE393250 HSA393231:HSA393250 IBW393231:IBW393250 ILS393231:ILS393250 IVO393231:IVO393250 JFK393231:JFK393250 JPG393231:JPG393250 JZC393231:JZC393250 KIY393231:KIY393250 KSU393231:KSU393250 LCQ393231:LCQ393250 LMM393231:LMM393250 LWI393231:LWI393250 MGE393231:MGE393250 MQA393231:MQA393250 MZW393231:MZW393250 NJS393231:NJS393250 NTO393231:NTO393250 ODK393231:ODK393250 ONG393231:ONG393250 OXC393231:OXC393250 PGY393231:PGY393250 PQU393231:PQU393250 QAQ393231:QAQ393250 QKM393231:QKM393250 QUI393231:QUI393250 REE393231:REE393250 ROA393231:ROA393250 RXW393231:RXW393250 SHS393231:SHS393250 SRO393231:SRO393250 TBK393231:TBK393250 TLG393231:TLG393250 TVC393231:TVC393250 UEY393231:UEY393250 UOU393231:UOU393250 UYQ393231:UYQ393250 VIM393231:VIM393250 VSI393231:VSI393250 WCE393231:WCE393250 WMA393231:WMA393250 WVW393231:WVW393250 O458767:O458786 JK458767:JK458786 TG458767:TG458786 ADC458767:ADC458786 AMY458767:AMY458786 AWU458767:AWU458786 BGQ458767:BGQ458786 BQM458767:BQM458786 CAI458767:CAI458786 CKE458767:CKE458786 CUA458767:CUA458786 DDW458767:DDW458786 DNS458767:DNS458786 DXO458767:DXO458786 EHK458767:EHK458786 ERG458767:ERG458786 FBC458767:FBC458786 FKY458767:FKY458786 FUU458767:FUU458786 GEQ458767:GEQ458786 GOM458767:GOM458786 GYI458767:GYI458786 HIE458767:HIE458786 HSA458767:HSA458786 IBW458767:IBW458786 ILS458767:ILS458786 IVO458767:IVO458786 JFK458767:JFK458786 JPG458767:JPG458786 JZC458767:JZC458786 KIY458767:KIY458786 KSU458767:KSU458786 LCQ458767:LCQ458786 LMM458767:LMM458786 LWI458767:LWI458786 MGE458767:MGE458786 MQA458767:MQA458786 MZW458767:MZW458786 NJS458767:NJS458786 NTO458767:NTO458786 ODK458767:ODK458786 ONG458767:ONG458786 OXC458767:OXC458786 PGY458767:PGY458786 PQU458767:PQU458786 QAQ458767:QAQ458786 QKM458767:QKM458786 QUI458767:QUI458786 REE458767:REE458786 ROA458767:ROA458786 RXW458767:RXW458786 SHS458767:SHS458786 SRO458767:SRO458786 TBK458767:TBK458786 TLG458767:TLG458786 TVC458767:TVC458786 UEY458767:UEY458786 UOU458767:UOU458786 UYQ458767:UYQ458786 VIM458767:VIM458786 VSI458767:VSI458786 WCE458767:WCE458786 WMA458767:WMA458786 WVW458767:WVW458786 O524303:O524322 JK524303:JK524322 TG524303:TG524322 ADC524303:ADC524322 AMY524303:AMY524322 AWU524303:AWU524322 BGQ524303:BGQ524322 BQM524303:BQM524322 CAI524303:CAI524322 CKE524303:CKE524322 CUA524303:CUA524322 DDW524303:DDW524322 DNS524303:DNS524322 DXO524303:DXO524322 EHK524303:EHK524322 ERG524303:ERG524322 FBC524303:FBC524322 FKY524303:FKY524322 FUU524303:FUU524322 GEQ524303:GEQ524322 GOM524303:GOM524322 GYI524303:GYI524322 HIE524303:HIE524322 HSA524303:HSA524322 IBW524303:IBW524322 ILS524303:ILS524322 IVO524303:IVO524322 JFK524303:JFK524322 JPG524303:JPG524322 JZC524303:JZC524322 KIY524303:KIY524322 KSU524303:KSU524322 LCQ524303:LCQ524322 LMM524303:LMM524322 LWI524303:LWI524322 MGE524303:MGE524322 MQA524303:MQA524322 MZW524303:MZW524322 NJS524303:NJS524322 NTO524303:NTO524322 ODK524303:ODK524322 ONG524303:ONG524322 OXC524303:OXC524322 PGY524303:PGY524322 PQU524303:PQU524322 QAQ524303:QAQ524322 QKM524303:QKM524322 QUI524303:QUI524322 REE524303:REE524322 ROA524303:ROA524322 RXW524303:RXW524322 SHS524303:SHS524322 SRO524303:SRO524322 TBK524303:TBK524322 TLG524303:TLG524322 TVC524303:TVC524322 UEY524303:UEY524322 UOU524303:UOU524322 UYQ524303:UYQ524322 VIM524303:VIM524322 VSI524303:VSI524322 WCE524303:WCE524322 WMA524303:WMA524322 WVW524303:WVW524322 O589839:O589858 JK589839:JK589858 TG589839:TG589858 ADC589839:ADC589858 AMY589839:AMY589858 AWU589839:AWU589858 BGQ589839:BGQ589858 BQM589839:BQM589858 CAI589839:CAI589858 CKE589839:CKE589858 CUA589839:CUA589858 DDW589839:DDW589858 DNS589839:DNS589858 DXO589839:DXO589858 EHK589839:EHK589858 ERG589839:ERG589858 FBC589839:FBC589858 FKY589839:FKY589858 FUU589839:FUU589858 GEQ589839:GEQ589858 GOM589839:GOM589858 GYI589839:GYI589858 HIE589839:HIE589858 HSA589839:HSA589858 IBW589839:IBW589858 ILS589839:ILS589858 IVO589839:IVO589858 JFK589839:JFK589858 JPG589839:JPG589858 JZC589839:JZC589858 KIY589839:KIY589858 KSU589839:KSU589858 LCQ589839:LCQ589858 LMM589839:LMM589858 LWI589839:LWI589858 MGE589839:MGE589858 MQA589839:MQA589858 MZW589839:MZW589858 NJS589839:NJS589858 NTO589839:NTO589858 ODK589839:ODK589858 ONG589839:ONG589858 OXC589839:OXC589858 PGY589839:PGY589858 PQU589839:PQU589858 QAQ589839:QAQ589858 QKM589839:QKM589858 QUI589839:QUI589858 REE589839:REE589858 ROA589839:ROA589858 RXW589839:RXW589858 SHS589839:SHS589858 SRO589839:SRO589858 TBK589839:TBK589858 TLG589839:TLG589858 TVC589839:TVC589858 UEY589839:UEY589858 UOU589839:UOU589858 UYQ589839:UYQ589858 VIM589839:VIM589858 VSI589839:VSI589858 WCE589839:WCE589858 WMA589839:WMA589858 WVW589839:WVW589858 O655375:O655394 JK655375:JK655394 TG655375:TG655394 ADC655375:ADC655394 AMY655375:AMY655394 AWU655375:AWU655394 BGQ655375:BGQ655394 BQM655375:BQM655394 CAI655375:CAI655394 CKE655375:CKE655394 CUA655375:CUA655394 DDW655375:DDW655394 DNS655375:DNS655394 DXO655375:DXO655394 EHK655375:EHK655394 ERG655375:ERG655394 FBC655375:FBC655394 FKY655375:FKY655394 FUU655375:FUU655394 GEQ655375:GEQ655394 GOM655375:GOM655394 GYI655375:GYI655394 HIE655375:HIE655394 HSA655375:HSA655394 IBW655375:IBW655394 ILS655375:ILS655394 IVO655375:IVO655394 JFK655375:JFK655394 JPG655375:JPG655394 JZC655375:JZC655394 KIY655375:KIY655394 KSU655375:KSU655394 LCQ655375:LCQ655394 LMM655375:LMM655394 LWI655375:LWI655394 MGE655375:MGE655394 MQA655375:MQA655394 MZW655375:MZW655394 NJS655375:NJS655394 NTO655375:NTO655394 ODK655375:ODK655394 ONG655375:ONG655394 OXC655375:OXC655394 PGY655375:PGY655394 PQU655375:PQU655394 QAQ655375:QAQ655394 QKM655375:QKM655394 QUI655375:QUI655394 REE655375:REE655394 ROA655375:ROA655394 RXW655375:RXW655394 SHS655375:SHS655394 SRO655375:SRO655394 TBK655375:TBK655394 TLG655375:TLG655394 TVC655375:TVC655394 UEY655375:UEY655394 UOU655375:UOU655394 UYQ655375:UYQ655394 VIM655375:VIM655394 VSI655375:VSI655394 WCE655375:WCE655394 WMA655375:WMA655394 WVW655375:WVW655394 O720911:O720930 JK720911:JK720930 TG720911:TG720930 ADC720911:ADC720930 AMY720911:AMY720930 AWU720911:AWU720930 BGQ720911:BGQ720930 BQM720911:BQM720930 CAI720911:CAI720930 CKE720911:CKE720930 CUA720911:CUA720930 DDW720911:DDW720930 DNS720911:DNS720930 DXO720911:DXO720930 EHK720911:EHK720930 ERG720911:ERG720930 FBC720911:FBC720930 FKY720911:FKY720930 FUU720911:FUU720930 GEQ720911:GEQ720930 GOM720911:GOM720930 GYI720911:GYI720930 HIE720911:HIE720930 HSA720911:HSA720930 IBW720911:IBW720930 ILS720911:ILS720930 IVO720911:IVO720930 JFK720911:JFK720930 JPG720911:JPG720930 JZC720911:JZC720930 KIY720911:KIY720930 KSU720911:KSU720930 LCQ720911:LCQ720930 LMM720911:LMM720930 LWI720911:LWI720930 MGE720911:MGE720930 MQA720911:MQA720930 MZW720911:MZW720930 NJS720911:NJS720930 NTO720911:NTO720930 ODK720911:ODK720930 ONG720911:ONG720930 OXC720911:OXC720930 PGY720911:PGY720930 PQU720911:PQU720930 QAQ720911:QAQ720930 QKM720911:QKM720930 QUI720911:QUI720930 REE720911:REE720930 ROA720911:ROA720930 RXW720911:RXW720930 SHS720911:SHS720930 SRO720911:SRO720930 TBK720911:TBK720930 TLG720911:TLG720930 TVC720911:TVC720930 UEY720911:UEY720930 UOU720911:UOU720930 UYQ720911:UYQ720930 VIM720911:VIM720930 VSI720911:VSI720930 WCE720911:WCE720930 WMA720911:WMA720930 WVW720911:WVW720930 O786447:O786466 JK786447:JK786466 TG786447:TG786466 ADC786447:ADC786466 AMY786447:AMY786466 AWU786447:AWU786466 BGQ786447:BGQ786466 BQM786447:BQM786466 CAI786447:CAI786466 CKE786447:CKE786466 CUA786447:CUA786466 DDW786447:DDW786466 DNS786447:DNS786466 DXO786447:DXO786466 EHK786447:EHK786466 ERG786447:ERG786466 FBC786447:FBC786466 FKY786447:FKY786466 FUU786447:FUU786466 GEQ786447:GEQ786466 GOM786447:GOM786466 GYI786447:GYI786466 HIE786447:HIE786466 HSA786447:HSA786466 IBW786447:IBW786466 ILS786447:ILS786466 IVO786447:IVO786466 JFK786447:JFK786466 JPG786447:JPG786466 JZC786447:JZC786466 KIY786447:KIY786466 KSU786447:KSU786466 LCQ786447:LCQ786466 LMM786447:LMM786466 LWI786447:LWI786466 MGE786447:MGE786466 MQA786447:MQA786466 MZW786447:MZW786466 NJS786447:NJS786466 NTO786447:NTO786466 ODK786447:ODK786466 ONG786447:ONG786466 OXC786447:OXC786466 PGY786447:PGY786466 PQU786447:PQU786466 QAQ786447:QAQ786466 QKM786447:QKM786466 QUI786447:QUI786466 REE786447:REE786466 ROA786447:ROA786466 RXW786447:RXW786466 SHS786447:SHS786466 SRO786447:SRO786466 TBK786447:TBK786466 TLG786447:TLG786466 TVC786447:TVC786466 UEY786447:UEY786466 UOU786447:UOU786466 UYQ786447:UYQ786466 VIM786447:VIM786466 VSI786447:VSI786466 WCE786447:WCE786466 WMA786447:WMA786466 WVW786447:WVW786466 O851983:O852002 JK851983:JK852002 TG851983:TG852002 ADC851983:ADC852002 AMY851983:AMY852002 AWU851983:AWU852002 BGQ851983:BGQ852002 BQM851983:BQM852002 CAI851983:CAI852002 CKE851983:CKE852002 CUA851983:CUA852002 DDW851983:DDW852002 DNS851983:DNS852002 DXO851983:DXO852002 EHK851983:EHK852002 ERG851983:ERG852002 FBC851983:FBC852002 FKY851983:FKY852002 FUU851983:FUU852002 GEQ851983:GEQ852002 GOM851983:GOM852002 GYI851983:GYI852002 HIE851983:HIE852002 HSA851983:HSA852002 IBW851983:IBW852002 ILS851983:ILS852002 IVO851983:IVO852002 JFK851983:JFK852002 JPG851983:JPG852002 JZC851983:JZC852002 KIY851983:KIY852002 KSU851983:KSU852002 LCQ851983:LCQ852002 LMM851983:LMM852002 LWI851983:LWI852002 MGE851983:MGE852002 MQA851983:MQA852002 MZW851983:MZW852002 NJS851983:NJS852002 NTO851983:NTO852002 ODK851983:ODK852002 ONG851983:ONG852002 OXC851983:OXC852002 PGY851983:PGY852002 PQU851983:PQU852002 QAQ851983:QAQ852002 QKM851983:QKM852002 QUI851983:QUI852002 REE851983:REE852002 ROA851983:ROA852002 RXW851983:RXW852002 SHS851983:SHS852002 SRO851983:SRO852002 TBK851983:TBK852002 TLG851983:TLG852002 TVC851983:TVC852002 UEY851983:UEY852002 UOU851983:UOU852002 UYQ851983:UYQ852002 VIM851983:VIM852002 VSI851983:VSI852002 WCE851983:WCE852002 WMA851983:WMA852002 WVW851983:WVW852002 O917519:O917538 JK917519:JK917538 TG917519:TG917538 ADC917519:ADC917538 AMY917519:AMY917538 AWU917519:AWU917538 BGQ917519:BGQ917538 BQM917519:BQM917538 CAI917519:CAI917538 CKE917519:CKE917538 CUA917519:CUA917538 DDW917519:DDW917538 DNS917519:DNS917538 DXO917519:DXO917538 EHK917519:EHK917538 ERG917519:ERG917538 FBC917519:FBC917538 FKY917519:FKY917538 FUU917519:FUU917538 GEQ917519:GEQ917538 GOM917519:GOM917538 GYI917519:GYI917538 HIE917519:HIE917538 HSA917519:HSA917538 IBW917519:IBW917538 ILS917519:ILS917538 IVO917519:IVO917538 JFK917519:JFK917538 JPG917519:JPG917538 JZC917519:JZC917538 KIY917519:KIY917538 KSU917519:KSU917538 LCQ917519:LCQ917538 LMM917519:LMM917538 LWI917519:LWI917538 MGE917519:MGE917538 MQA917519:MQA917538 MZW917519:MZW917538 NJS917519:NJS917538 NTO917519:NTO917538 ODK917519:ODK917538 ONG917519:ONG917538 OXC917519:OXC917538 PGY917519:PGY917538 PQU917519:PQU917538 QAQ917519:QAQ917538 QKM917519:QKM917538 QUI917519:QUI917538 REE917519:REE917538 ROA917519:ROA917538 RXW917519:RXW917538 SHS917519:SHS917538 SRO917519:SRO917538 TBK917519:TBK917538 TLG917519:TLG917538 TVC917519:TVC917538 UEY917519:UEY917538 UOU917519:UOU917538 UYQ917519:UYQ917538 VIM917519:VIM917538 VSI917519:VSI917538 WCE917519:WCE917538 WMA917519:WMA917538 WVW917519:WVW917538 O983055:O983074 JK983055:JK983074 TG983055:TG983074 ADC983055:ADC983074 AMY983055:AMY983074 AWU983055:AWU983074 BGQ983055:BGQ983074 BQM983055:BQM983074 CAI983055:CAI983074 CKE983055:CKE983074 CUA983055:CUA983074 DDW983055:DDW983074 DNS983055:DNS983074 DXO983055:DXO983074 EHK983055:EHK983074 ERG983055:ERG983074 FBC983055:FBC983074 FKY983055:FKY983074 FUU983055:FUU983074 GEQ983055:GEQ983074 GOM983055:GOM983074 GYI983055:GYI983074 HIE983055:HIE983074 HSA983055:HSA983074 IBW983055:IBW983074 ILS983055:ILS983074 IVO983055:IVO983074 JFK983055:JFK983074 JPG983055:JPG983074 JZC983055:JZC983074 KIY983055:KIY983074 KSU983055:KSU983074 LCQ983055:LCQ983074 LMM983055:LMM983074 LWI983055:LWI983074 MGE983055:MGE983074 MQA983055:MQA983074 MZW983055:MZW983074 NJS983055:NJS983074 NTO983055:NTO983074 ODK983055:ODK983074 ONG983055:ONG983074 OXC983055:OXC983074 PGY983055:PGY983074 PQU983055:PQU983074 QAQ983055:QAQ983074 QKM983055:QKM983074 QUI983055:QUI983074 REE983055:REE983074 ROA983055:ROA983074 RXW983055:RXW983074 SHS983055:SHS983074 SRO983055:SRO983074 TBK983055:TBK983074 TLG983055:TLG983074 TVC983055:TVC983074 UEY983055:UEY983074 UOU983055:UOU983074 UYQ983055:UYQ983074 VIM983055:VIM983074 VSI983055:VSI983074 WCE983055:WCE983074 WMA983055:WMA983074 WVW983055:WVW983074" xr:uid="{00000000-0002-0000-0500-000000000000}">
      <formula1>$AG$24:$AG$27</formula1>
    </dataValidation>
    <dataValidation type="list" allowBlank="1" showInputMessage="1" showErrorMessage="1" sqref="H15:H34 JD15:JD34 SZ15:SZ34 ACV15:ACV34 AMR15:AMR34 AWN15:AWN34 BGJ15:BGJ34 BQF15:BQF34 CAB15:CAB34 CJX15:CJX34 CTT15:CTT34 DDP15:DDP34 DNL15:DNL34 DXH15:DXH34 EHD15:EHD34 EQZ15:EQZ34 FAV15:FAV34 FKR15:FKR34 FUN15:FUN34 GEJ15:GEJ34 GOF15:GOF34 GYB15:GYB34 HHX15:HHX34 HRT15:HRT34 IBP15:IBP34 ILL15:ILL34 IVH15:IVH34 JFD15:JFD34 JOZ15:JOZ34 JYV15:JYV34 KIR15:KIR34 KSN15:KSN34 LCJ15:LCJ34 LMF15:LMF34 LWB15:LWB34 MFX15:MFX34 MPT15:MPT34 MZP15:MZP34 NJL15:NJL34 NTH15:NTH34 ODD15:ODD34 OMZ15:OMZ34 OWV15:OWV34 PGR15:PGR34 PQN15:PQN34 QAJ15:QAJ34 QKF15:QKF34 QUB15:QUB34 RDX15:RDX34 RNT15:RNT34 RXP15:RXP34 SHL15:SHL34 SRH15:SRH34 TBD15:TBD34 TKZ15:TKZ34 TUV15:TUV34 UER15:UER34 UON15:UON34 UYJ15:UYJ34 VIF15:VIF34 VSB15:VSB34 WBX15:WBX34 WLT15:WLT34 WVP15:WVP34 H65551:H65570 JD65551:JD65570 SZ65551:SZ65570 ACV65551:ACV65570 AMR65551:AMR65570 AWN65551:AWN65570 BGJ65551:BGJ65570 BQF65551:BQF65570 CAB65551:CAB65570 CJX65551:CJX65570 CTT65551:CTT65570 DDP65551:DDP65570 DNL65551:DNL65570 DXH65551:DXH65570 EHD65551:EHD65570 EQZ65551:EQZ65570 FAV65551:FAV65570 FKR65551:FKR65570 FUN65551:FUN65570 GEJ65551:GEJ65570 GOF65551:GOF65570 GYB65551:GYB65570 HHX65551:HHX65570 HRT65551:HRT65570 IBP65551:IBP65570 ILL65551:ILL65570 IVH65551:IVH65570 JFD65551:JFD65570 JOZ65551:JOZ65570 JYV65551:JYV65570 KIR65551:KIR65570 KSN65551:KSN65570 LCJ65551:LCJ65570 LMF65551:LMF65570 LWB65551:LWB65570 MFX65551:MFX65570 MPT65551:MPT65570 MZP65551:MZP65570 NJL65551:NJL65570 NTH65551:NTH65570 ODD65551:ODD65570 OMZ65551:OMZ65570 OWV65551:OWV65570 PGR65551:PGR65570 PQN65551:PQN65570 QAJ65551:QAJ65570 QKF65551:QKF65570 QUB65551:QUB65570 RDX65551:RDX65570 RNT65551:RNT65570 RXP65551:RXP65570 SHL65551:SHL65570 SRH65551:SRH65570 TBD65551:TBD65570 TKZ65551:TKZ65570 TUV65551:TUV65570 UER65551:UER65570 UON65551:UON65570 UYJ65551:UYJ65570 VIF65551:VIF65570 VSB65551:VSB65570 WBX65551:WBX65570 WLT65551:WLT65570 WVP65551:WVP65570 H131087:H131106 JD131087:JD131106 SZ131087:SZ131106 ACV131087:ACV131106 AMR131087:AMR131106 AWN131087:AWN131106 BGJ131087:BGJ131106 BQF131087:BQF131106 CAB131087:CAB131106 CJX131087:CJX131106 CTT131087:CTT131106 DDP131087:DDP131106 DNL131087:DNL131106 DXH131087:DXH131106 EHD131087:EHD131106 EQZ131087:EQZ131106 FAV131087:FAV131106 FKR131087:FKR131106 FUN131087:FUN131106 GEJ131087:GEJ131106 GOF131087:GOF131106 GYB131087:GYB131106 HHX131087:HHX131106 HRT131087:HRT131106 IBP131087:IBP131106 ILL131087:ILL131106 IVH131087:IVH131106 JFD131087:JFD131106 JOZ131087:JOZ131106 JYV131087:JYV131106 KIR131087:KIR131106 KSN131087:KSN131106 LCJ131087:LCJ131106 LMF131087:LMF131106 LWB131087:LWB131106 MFX131087:MFX131106 MPT131087:MPT131106 MZP131087:MZP131106 NJL131087:NJL131106 NTH131087:NTH131106 ODD131087:ODD131106 OMZ131087:OMZ131106 OWV131087:OWV131106 PGR131087:PGR131106 PQN131087:PQN131106 QAJ131087:QAJ131106 QKF131087:QKF131106 QUB131087:QUB131106 RDX131087:RDX131106 RNT131087:RNT131106 RXP131087:RXP131106 SHL131087:SHL131106 SRH131087:SRH131106 TBD131087:TBD131106 TKZ131087:TKZ131106 TUV131087:TUV131106 UER131087:UER131106 UON131087:UON131106 UYJ131087:UYJ131106 VIF131087:VIF131106 VSB131087:VSB131106 WBX131087:WBX131106 WLT131087:WLT131106 WVP131087:WVP131106 H196623:H196642 JD196623:JD196642 SZ196623:SZ196642 ACV196623:ACV196642 AMR196623:AMR196642 AWN196623:AWN196642 BGJ196623:BGJ196642 BQF196623:BQF196642 CAB196623:CAB196642 CJX196623:CJX196642 CTT196623:CTT196642 DDP196623:DDP196642 DNL196623:DNL196642 DXH196623:DXH196642 EHD196623:EHD196642 EQZ196623:EQZ196642 FAV196623:FAV196642 FKR196623:FKR196642 FUN196623:FUN196642 GEJ196623:GEJ196642 GOF196623:GOF196642 GYB196623:GYB196642 HHX196623:HHX196642 HRT196623:HRT196642 IBP196623:IBP196642 ILL196623:ILL196642 IVH196623:IVH196642 JFD196623:JFD196642 JOZ196623:JOZ196642 JYV196623:JYV196642 KIR196623:KIR196642 KSN196623:KSN196642 LCJ196623:LCJ196642 LMF196623:LMF196642 LWB196623:LWB196642 MFX196623:MFX196642 MPT196623:MPT196642 MZP196623:MZP196642 NJL196623:NJL196642 NTH196623:NTH196642 ODD196623:ODD196642 OMZ196623:OMZ196642 OWV196623:OWV196642 PGR196623:PGR196642 PQN196623:PQN196642 QAJ196623:QAJ196642 QKF196623:QKF196642 QUB196623:QUB196642 RDX196623:RDX196642 RNT196623:RNT196642 RXP196623:RXP196642 SHL196623:SHL196642 SRH196623:SRH196642 TBD196623:TBD196642 TKZ196623:TKZ196642 TUV196623:TUV196642 UER196623:UER196642 UON196623:UON196642 UYJ196623:UYJ196642 VIF196623:VIF196642 VSB196623:VSB196642 WBX196623:WBX196642 WLT196623:WLT196642 WVP196623:WVP196642 H262159:H262178 JD262159:JD262178 SZ262159:SZ262178 ACV262159:ACV262178 AMR262159:AMR262178 AWN262159:AWN262178 BGJ262159:BGJ262178 BQF262159:BQF262178 CAB262159:CAB262178 CJX262159:CJX262178 CTT262159:CTT262178 DDP262159:DDP262178 DNL262159:DNL262178 DXH262159:DXH262178 EHD262159:EHD262178 EQZ262159:EQZ262178 FAV262159:FAV262178 FKR262159:FKR262178 FUN262159:FUN262178 GEJ262159:GEJ262178 GOF262159:GOF262178 GYB262159:GYB262178 HHX262159:HHX262178 HRT262159:HRT262178 IBP262159:IBP262178 ILL262159:ILL262178 IVH262159:IVH262178 JFD262159:JFD262178 JOZ262159:JOZ262178 JYV262159:JYV262178 KIR262159:KIR262178 KSN262159:KSN262178 LCJ262159:LCJ262178 LMF262159:LMF262178 LWB262159:LWB262178 MFX262159:MFX262178 MPT262159:MPT262178 MZP262159:MZP262178 NJL262159:NJL262178 NTH262159:NTH262178 ODD262159:ODD262178 OMZ262159:OMZ262178 OWV262159:OWV262178 PGR262159:PGR262178 PQN262159:PQN262178 QAJ262159:QAJ262178 QKF262159:QKF262178 QUB262159:QUB262178 RDX262159:RDX262178 RNT262159:RNT262178 RXP262159:RXP262178 SHL262159:SHL262178 SRH262159:SRH262178 TBD262159:TBD262178 TKZ262159:TKZ262178 TUV262159:TUV262178 UER262159:UER262178 UON262159:UON262178 UYJ262159:UYJ262178 VIF262159:VIF262178 VSB262159:VSB262178 WBX262159:WBX262178 WLT262159:WLT262178 WVP262159:WVP262178 H327695:H327714 JD327695:JD327714 SZ327695:SZ327714 ACV327695:ACV327714 AMR327695:AMR327714 AWN327695:AWN327714 BGJ327695:BGJ327714 BQF327695:BQF327714 CAB327695:CAB327714 CJX327695:CJX327714 CTT327695:CTT327714 DDP327695:DDP327714 DNL327695:DNL327714 DXH327695:DXH327714 EHD327695:EHD327714 EQZ327695:EQZ327714 FAV327695:FAV327714 FKR327695:FKR327714 FUN327695:FUN327714 GEJ327695:GEJ327714 GOF327695:GOF327714 GYB327695:GYB327714 HHX327695:HHX327714 HRT327695:HRT327714 IBP327695:IBP327714 ILL327695:ILL327714 IVH327695:IVH327714 JFD327695:JFD327714 JOZ327695:JOZ327714 JYV327695:JYV327714 KIR327695:KIR327714 KSN327695:KSN327714 LCJ327695:LCJ327714 LMF327695:LMF327714 LWB327695:LWB327714 MFX327695:MFX327714 MPT327695:MPT327714 MZP327695:MZP327714 NJL327695:NJL327714 NTH327695:NTH327714 ODD327695:ODD327714 OMZ327695:OMZ327714 OWV327695:OWV327714 PGR327695:PGR327714 PQN327695:PQN327714 QAJ327695:QAJ327714 QKF327695:QKF327714 QUB327695:QUB327714 RDX327695:RDX327714 RNT327695:RNT327714 RXP327695:RXP327714 SHL327695:SHL327714 SRH327695:SRH327714 TBD327695:TBD327714 TKZ327695:TKZ327714 TUV327695:TUV327714 UER327695:UER327714 UON327695:UON327714 UYJ327695:UYJ327714 VIF327695:VIF327714 VSB327695:VSB327714 WBX327695:WBX327714 WLT327695:WLT327714 WVP327695:WVP327714 H393231:H393250 JD393231:JD393250 SZ393231:SZ393250 ACV393231:ACV393250 AMR393231:AMR393250 AWN393231:AWN393250 BGJ393231:BGJ393250 BQF393231:BQF393250 CAB393231:CAB393250 CJX393231:CJX393250 CTT393231:CTT393250 DDP393231:DDP393250 DNL393231:DNL393250 DXH393231:DXH393250 EHD393231:EHD393250 EQZ393231:EQZ393250 FAV393231:FAV393250 FKR393231:FKR393250 FUN393231:FUN393250 GEJ393231:GEJ393250 GOF393231:GOF393250 GYB393231:GYB393250 HHX393231:HHX393250 HRT393231:HRT393250 IBP393231:IBP393250 ILL393231:ILL393250 IVH393231:IVH393250 JFD393231:JFD393250 JOZ393231:JOZ393250 JYV393231:JYV393250 KIR393231:KIR393250 KSN393231:KSN393250 LCJ393231:LCJ393250 LMF393231:LMF393250 LWB393231:LWB393250 MFX393231:MFX393250 MPT393231:MPT393250 MZP393231:MZP393250 NJL393231:NJL393250 NTH393231:NTH393250 ODD393231:ODD393250 OMZ393231:OMZ393250 OWV393231:OWV393250 PGR393231:PGR393250 PQN393231:PQN393250 QAJ393231:QAJ393250 QKF393231:QKF393250 QUB393231:QUB393250 RDX393231:RDX393250 RNT393231:RNT393250 RXP393231:RXP393250 SHL393231:SHL393250 SRH393231:SRH393250 TBD393231:TBD393250 TKZ393231:TKZ393250 TUV393231:TUV393250 UER393231:UER393250 UON393231:UON393250 UYJ393231:UYJ393250 VIF393231:VIF393250 VSB393231:VSB393250 WBX393231:WBX393250 WLT393231:WLT393250 WVP393231:WVP393250 H458767:H458786 JD458767:JD458786 SZ458767:SZ458786 ACV458767:ACV458786 AMR458767:AMR458786 AWN458767:AWN458786 BGJ458767:BGJ458786 BQF458767:BQF458786 CAB458767:CAB458786 CJX458767:CJX458786 CTT458767:CTT458786 DDP458767:DDP458786 DNL458767:DNL458786 DXH458767:DXH458786 EHD458767:EHD458786 EQZ458767:EQZ458786 FAV458767:FAV458786 FKR458767:FKR458786 FUN458767:FUN458786 GEJ458767:GEJ458786 GOF458767:GOF458786 GYB458767:GYB458786 HHX458767:HHX458786 HRT458767:HRT458786 IBP458767:IBP458786 ILL458767:ILL458786 IVH458767:IVH458786 JFD458767:JFD458786 JOZ458767:JOZ458786 JYV458767:JYV458786 KIR458767:KIR458786 KSN458767:KSN458786 LCJ458767:LCJ458786 LMF458767:LMF458786 LWB458767:LWB458786 MFX458767:MFX458786 MPT458767:MPT458786 MZP458767:MZP458786 NJL458767:NJL458786 NTH458767:NTH458786 ODD458767:ODD458786 OMZ458767:OMZ458786 OWV458767:OWV458786 PGR458767:PGR458786 PQN458767:PQN458786 QAJ458767:QAJ458786 QKF458767:QKF458786 QUB458767:QUB458786 RDX458767:RDX458786 RNT458767:RNT458786 RXP458767:RXP458786 SHL458767:SHL458786 SRH458767:SRH458786 TBD458767:TBD458786 TKZ458767:TKZ458786 TUV458767:TUV458786 UER458767:UER458786 UON458767:UON458786 UYJ458767:UYJ458786 VIF458767:VIF458786 VSB458767:VSB458786 WBX458767:WBX458786 WLT458767:WLT458786 WVP458767:WVP458786 H524303:H524322 JD524303:JD524322 SZ524303:SZ524322 ACV524303:ACV524322 AMR524303:AMR524322 AWN524303:AWN524322 BGJ524303:BGJ524322 BQF524303:BQF524322 CAB524303:CAB524322 CJX524303:CJX524322 CTT524303:CTT524322 DDP524303:DDP524322 DNL524303:DNL524322 DXH524303:DXH524322 EHD524303:EHD524322 EQZ524303:EQZ524322 FAV524303:FAV524322 FKR524303:FKR524322 FUN524303:FUN524322 GEJ524303:GEJ524322 GOF524303:GOF524322 GYB524303:GYB524322 HHX524303:HHX524322 HRT524303:HRT524322 IBP524303:IBP524322 ILL524303:ILL524322 IVH524303:IVH524322 JFD524303:JFD524322 JOZ524303:JOZ524322 JYV524303:JYV524322 KIR524303:KIR524322 KSN524303:KSN524322 LCJ524303:LCJ524322 LMF524303:LMF524322 LWB524303:LWB524322 MFX524303:MFX524322 MPT524303:MPT524322 MZP524303:MZP524322 NJL524303:NJL524322 NTH524303:NTH524322 ODD524303:ODD524322 OMZ524303:OMZ524322 OWV524303:OWV524322 PGR524303:PGR524322 PQN524303:PQN524322 QAJ524303:QAJ524322 QKF524303:QKF524322 QUB524303:QUB524322 RDX524303:RDX524322 RNT524303:RNT524322 RXP524303:RXP524322 SHL524303:SHL524322 SRH524303:SRH524322 TBD524303:TBD524322 TKZ524303:TKZ524322 TUV524303:TUV524322 UER524303:UER524322 UON524303:UON524322 UYJ524303:UYJ524322 VIF524303:VIF524322 VSB524303:VSB524322 WBX524303:WBX524322 WLT524303:WLT524322 WVP524303:WVP524322 H589839:H589858 JD589839:JD589858 SZ589839:SZ589858 ACV589839:ACV589858 AMR589839:AMR589858 AWN589839:AWN589858 BGJ589839:BGJ589858 BQF589839:BQF589858 CAB589839:CAB589858 CJX589839:CJX589858 CTT589839:CTT589858 DDP589839:DDP589858 DNL589839:DNL589858 DXH589839:DXH589858 EHD589839:EHD589858 EQZ589839:EQZ589858 FAV589839:FAV589858 FKR589839:FKR589858 FUN589839:FUN589858 GEJ589839:GEJ589858 GOF589839:GOF589858 GYB589839:GYB589858 HHX589839:HHX589858 HRT589839:HRT589858 IBP589839:IBP589858 ILL589839:ILL589858 IVH589839:IVH589858 JFD589839:JFD589858 JOZ589839:JOZ589858 JYV589839:JYV589858 KIR589839:KIR589858 KSN589839:KSN589858 LCJ589839:LCJ589858 LMF589839:LMF589858 LWB589839:LWB589858 MFX589839:MFX589858 MPT589839:MPT589858 MZP589839:MZP589858 NJL589839:NJL589858 NTH589839:NTH589858 ODD589839:ODD589858 OMZ589839:OMZ589858 OWV589839:OWV589858 PGR589839:PGR589858 PQN589839:PQN589858 QAJ589839:QAJ589858 QKF589839:QKF589858 QUB589839:QUB589858 RDX589839:RDX589858 RNT589839:RNT589858 RXP589839:RXP589858 SHL589839:SHL589858 SRH589839:SRH589858 TBD589839:TBD589858 TKZ589839:TKZ589858 TUV589839:TUV589858 UER589839:UER589858 UON589839:UON589858 UYJ589839:UYJ589858 VIF589839:VIF589858 VSB589839:VSB589858 WBX589839:WBX589858 WLT589839:WLT589858 WVP589839:WVP589858 H655375:H655394 JD655375:JD655394 SZ655375:SZ655394 ACV655375:ACV655394 AMR655375:AMR655394 AWN655375:AWN655394 BGJ655375:BGJ655394 BQF655375:BQF655394 CAB655375:CAB655394 CJX655375:CJX655394 CTT655375:CTT655394 DDP655375:DDP655394 DNL655375:DNL655394 DXH655375:DXH655394 EHD655375:EHD655394 EQZ655375:EQZ655394 FAV655375:FAV655394 FKR655375:FKR655394 FUN655375:FUN655394 GEJ655375:GEJ655394 GOF655375:GOF655394 GYB655375:GYB655394 HHX655375:HHX655394 HRT655375:HRT655394 IBP655375:IBP655394 ILL655375:ILL655394 IVH655375:IVH655394 JFD655375:JFD655394 JOZ655375:JOZ655394 JYV655375:JYV655394 KIR655375:KIR655394 KSN655375:KSN655394 LCJ655375:LCJ655394 LMF655375:LMF655394 LWB655375:LWB655394 MFX655375:MFX655394 MPT655375:MPT655394 MZP655375:MZP655394 NJL655375:NJL655394 NTH655375:NTH655394 ODD655375:ODD655394 OMZ655375:OMZ655394 OWV655375:OWV655394 PGR655375:PGR655394 PQN655375:PQN655394 QAJ655375:QAJ655394 QKF655375:QKF655394 QUB655375:QUB655394 RDX655375:RDX655394 RNT655375:RNT655394 RXP655375:RXP655394 SHL655375:SHL655394 SRH655375:SRH655394 TBD655375:TBD655394 TKZ655375:TKZ655394 TUV655375:TUV655394 UER655375:UER655394 UON655375:UON655394 UYJ655375:UYJ655394 VIF655375:VIF655394 VSB655375:VSB655394 WBX655375:WBX655394 WLT655375:WLT655394 WVP655375:WVP655394 H720911:H720930 JD720911:JD720930 SZ720911:SZ720930 ACV720911:ACV720930 AMR720911:AMR720930 AWN720911:AWN720930 BGJ720911:BGJ720930 BQF720911:BQF720930 CAB720911:CAB720930 CJX720911:CJX720930 CTT720911:CTT720930 DDP720911:DDP720930 DNL720911:DNL720930 DXH720911:DXH720930 EHD720911:EHD720930 EQZ720911:EQZ720930 FAV720911:FAV720930 FKR720911:FKR720930 FUN720911:FUN720930 GEJ720911:GEJ720930 GOF720911:GOF720930 GYB720911:GYB720930 HHX720911:HHX720930 HRT720911:HRT720930 IBP720911:IBP720930 ILL720911:ILL720930 IVH720911:IVH720930 JFD720911:JFD720930 JOZ720911:JOZ720930 JYV720911:JYV720930 KIR720911:KIR720930 KSN720911:KSN720930 LCJ720911:LCJ720930 LMF720911:LMF720930 LWB720911:LWB720930 MFX720911:MFX720930 MPT720911:MPT720930 MZP720911:MZP720930 NJL720911:NJL720930 NTH720911:NTH720930 ODD720911:ODD720930 OMZ720911:OMZ720930 OWV720911:OWV720930 PGR720911:PGR720930 PQN720911:PQN720930 QAJ720911:QAJ720930 QKF720911:QKF720930 QUB720911:QUB720930 RDX720911:RDX720930 RNT720911:RNT720930 RXP720911:RXP720930 SHL720911:SHL720930 SRH720911:SRH720930 TBD720911:TBD720930 TKZ720911:TKZ720930 TUV720911:TUV720930 UER720911:UER720930 UON720911:UON720930 UYJ720911:UYJ720930 VIF720911:VIF720930 VSB720911:VSB720930 WBX720911:WBX720930 WLT720911:WLT720930 WVP720911:WVP720930 H786447:H786466 JD786447:JD786466 SZ786447:SZ786466 ACV786447:ACV786466 AMR786447:AMR786466 AWN786447:AWN786466 BGJ786447:BGJ786466 BQF786447:BQF786466 CAB786447:CAB786466 CJX786447:CJX786466 CTT786447:CTT786466 DDP786447:DDP786466 DNL786447:DNL786466 DXH786447:DXH786466 EHD786447:EHD786466 EQZ786447:EQZ786466 FAV786447:FAV786466 FKR786447:FKR786466 FUN786447:FUN786466 GEJ786447:GEJ786466 GOF786447:GOF786466 GYB786447:GYB786466 HHX786447:HHX786466 HRT786447:HRT786466 IBP786447:IBP786466 ILL786447:ILL786466 IVH786447:IVH786466 JFD786447:JFD786466 JOZ786447:JOZ786466 JYV786447:JYV786466 KIR786447:KIR786466 KSN786447:KSN786466 LCJ786447:LCJ786466 LMF786447:LMF786466 LWB786447:LWB786466 MFX786447:MFX786466 MPT786447:MPT786466 MZP786447:MZP786466 NJL786447:NJL786466 NTH786447:NTH786466 ODD786447:ODD786466 OMZ786447:OMZ786466 OWV786447:OWV786466 PGR786447:PGR786466 PQN786447:PQN786466 QAJ786447:QAJ786466 QKF786447:QKF786466 QUB786447:QUB786466 RDX786447:RDX786466 RNT786447:RNT786466 RXP786447:RXP786466 SHL786447:SHL786466 SRH786447:SRH786466 TBD786447:TBD786466 TKZ786447:TKZ786466 TUV786447:TUV786466 UER786447:UER786466 UON786447:UON786466 UYJ786447:UYJ786466 VIF786447:VIF786466 VSB786447:VSB786466 WBX786447:WBX786466 WLT786447:WLT786466 WVP786447:WVP786466 H851983:H852002 JD851983:JD852002 SZ851983:SZ852002 ACV851983:ACV852002 AMR851983:AMR852002 AWN851983:AWN852002 BGJ851983:BGJ852002 BQF851983:BQF852002 CAB851983:CAB852002 CJX851983:CJX852002 CTT851983:CTT852002 DDP851983:DDP852002 DNL851983:DNL852002 DXH851983:DXH852002 EHD851983:EHD852002 EQZ851983:EQZ852002 FAV851983:FAV852002 FKR851983:FKR852002 FUN851983:FUN852002 GEJ851983:GEJ852002 GOF851983:GOF852002 GYB851983:GYB852002 HHX851983:HHX852002 HRT851983:HRT852002 IBP851983:IBP852002 ILL851983:ILL852002 IVH851983:IVH852002 JFD851983:JFD852002 JOZ851983:JOZ852002 JYV851983:JYV852002 KIR851983:KIR852002 KSN851983:KSN852002 LCJ851983:LCJ852002 LMF851983:LMF852002 LWB851983:LWB852002 MFX851983:MFX852002 MPT851983:MPT852002 MZP851983:MZP852002 NJL851983:NJL852002 NTH851983:NTH852002 ODD851983:ODD852002 OMZ851983:OMZ852002 OWV851983:OWV852002 PGR851983:PGR852002 PQN851983:PQN852002 QAJ851983:QAJ852002 QKF851983:QKF852002 QUB851983:QUB852002 RDX851983:RDX852002 RNT851983:RNT852002 RXP851983:RXP852002 SHL851983:SHL852002 SRH851983:SRH852002 TBD851983:TBD852002 TKZ851983:TKZ852002 TUV851983:TUV852002 UER851983:UER852002 UON851983:UON852002 UYJ851983:UYJ852002 VIF851983:VIF852002 VSB851983:VSB852002 WBX851983:WBX852002 WLT851983:WLT852002 WVP851983:WVP852002 H917519:H917538 JD917519:JD917538 SZ917519:SZ917538 ACV917519:ACV917538 AMR917519:AMR917538 AWN917519:AWN917538 BGJ917519:BGJ917538 BQF917519:BQF917538 CAB917519:CAB917538 CJX917519:CJX917538 CTT917519:CTT917538 DDP917519:DDP917538 DNL917519:DNL917538 DXH917519:DXH917538 EHD917519:EHD917538 EQZ917519:EQZ917538 FAV917519:FAV917538 FKR917519:FKR917538 FUN917519:FUN917538 GEJ917519:GEJ917538 GOF917519:GOF917538 GYB917519:GYB917538 HHX917519:HHX917538 HRT917519:HRT917538 IBP917519:IBP917538 ILL917519:ILL917538 IVH917519:IVH917538 JFD917519:JFD917538 JOZ917519:JOZ917538 JYV917519:JYV917538 KIR917519:KIR917538 KSN917519:KSN917538 LCJ917519:LCJ917538 LMF917519:LMF917538 LWB917519:LWB917538 MFX917519:MFX917538 MPT917519:MPT917538 MZP917519:MZP917538 NJL917519:NJL917538 NTH917519:NTH917538 ODD917519:ODD917538 OMZ917519:OMZ917538 OWV917519:OWV917538 PGR917519:PGR917538 PQN917519:PQN917538 QAJ917519:QAJ917538 QKF917519:QKF917538 QUB917519:QUB917538 RDX917519:RDX917538 RNT917519:RNT917538 RXP917519:RXP917538 SHL917519:SHL917538 SRH917519:SRH917538 TBD917519:TBD917538 TKZ917519:TKZ917538 TUV917519:TUV917538 UER917519:UER917538 UON917519:UON917538 UYJ917519:UYJ917538 VIF917519:VIF917538 VSB917519:VSB917538 WBX917519:WBX917538 WLT917519:WLT917538 WVP917519:WVP917538 H983055:H983074 JD983055:JD983074 SZ983055:SZ983074 ACV983055:ACV983074 AMR983055:AMR983074 AWN983055:AWN983074 BGJ983055:BGJ983074 BQF983055:BQF983074 CAB983055:CAB983074 CJX983055:CJX983074 CTT983055:CTT983074 DDP983055:DDP983074 DNL983055:DNL983074 DXH983055:DXH983074 EHD983055:EHD983074 EQZ983055:EQZ983074 FAV983055:FAV983074 FKR983055:FKR983074 FUN983055:FUN983074 GEJ983055:GEJ983074 GOF983055:GOF983074 GYB983055:GYB983074 HHX983055:HHX983074 HRT983055:HRT983074 IBP983055:IBP983074 ILL983055:ILL983074 IVH983055:IVH983074 JFD983055:JFD983074 JOZ983055:JOZ983074 JYV983055:JYV983074 KIR983055:KIR983074 KSN983055:KSN983074 LCJ983055:LCJ983074 LMF983055:LMF983074 LWB983055:LWB983074 MFX983055:MFX983074 MPT983055:MPT983074 MZP983055:MZP983074 NJL983055:NJL983074 NTH983055:NTH983074 ODD983055:ODD983074 OMZ983055:OMZ983074 OWV983055:OWV983074 PGR983055:PGR983074 PQN983055:PQN983074 QAJ983055:QAJ983074 QKF983055:QKF983074 QUB983055:QUB983074 RDX983055:RDX983074 RNT983055:RNT983074 RXP983055:RXP983074 SHL983055:SHL983074 SRH983055:SRH983074 TBD983055:TBD983074 TKZ983055:TKZ983074 TUV983055:TUV983074 UER983055:UER983074 UON983055:UON983074 UYJ983055:UYJ983074 VIF983055:VIF983074 VSB983055:VSB983074 WBX983055:WBX983074 WLT983055:WLT983074 WVP983055:WVP983074 M15:M34 JI15:JI34 TE15:TE34 ADA15:ADA34 AMW15:AMW34 AWS15:AWS34 BGO15:BGO34 BQK15:BQK34 CAG15:CAG34 CKC15:CKC34 CTY15:CTY34 DDU15:DDU34 DNQ15:DNQ34 DXM15:DXM34 EHI15:EHI34 ERE15:ERE34 FBA15:FBA34 FKW15:FKW34 FUS15:FUS34 GEO15:GEO34 GOK15:GOK34 GYG15:GYG34 HIC15:HIC34 HRY15:HRY34 IBU15:IBU34 ILQ15:ILQ34 IVM15:IVM34 JFI15:JFI34 JPE15:JPE34 JZA15:JZA34 KIW15:KIW34 KSS15:KSS34 LCO15:LCO34 LMK15:LMK34 LWG15:LWG34 MGC15:MGC34 MPY15:MPY34 MZU15:MZU34 NJQ15:NJQ34 NTM15:NTM34 ODI15:ODI34 ONE15:ONE34 OXA15:OXA34 PGW15:PGW34 PQS15:PQS34 QAO15:QAO34 QKK15:QKK34 QUG15:QUG34 REC15:REC34 RNY15:RNY34 RXU15:RXU34 SHQ15:SHQ34 SRM15:SRM34 TBI15:TBI34 TLE15:TLE34 TVA15:TVA34 UEW15:UEW34 UOS15:UOS34 UYO15:UYO34 VIK15:VIK34 VSG15:VSG34 WCC15:WCC34 WLY15:WLY34 WVU15:WVU34 M65551:M65570 JI65551:JI65570 TE65551:TE65570 ADA65551:ADA65570 AMW65551:AMW65570 AWS65551:AWS65570 BGO65551:BGO65570 BQK65551:BQK65570 CAG65551:CAG65570 CKC65551:CKC65570 CTY65551:CTY65570 DDU65551:DDU65570 DNQ65551:DNQ65570 DXM65551:DXM65570 EHI65551:EHI65570 ERE65551:ERE65570 FBA65551:FBA65570 FKW65551:FKW65570 FUS65551:FUS65570 GEO65551:GEO65570 GOK65551:GOK65570 GYG65551:GYG65570 HIC65551:HIC65570 HRY65551:HRY65570 IBU65551:IBU65570 ILQ65551:ILQ65570 IVM65551:IVM65570 JFI65551:JFI65570 JPE65551:JPE65570 JZA65551:JZA65570 KIW65551:KIW65570 KSS65551:KSS65570 LCO65551:LCO65570 LMK65551:LMK65570 LWG65551:LWG65570 MGC65551:MGC65570 MPY65551:MPY65570 MZU65551:MZU65570 NJQ65551:NJQ65570 NTM65551:NTM65570 ODI65551:ODI65570 ONE65551:ONE65570 OXA65551:OXA65570 PGW65551:PGW65570 PQS65551:PQS65570 QAO65551:QAO65570 QKK65551:QKK65570 QUG65551:QUG65570 REC65551:REC65570 RNY65551:RNY65570 RXU65551:RXU65570 SHQ65551:SHQ65570 SRM65551:SRM65570 TBI65551:TBI65570 TLE65551:TLE65570 TVA65551:TVA65570 UEW65551:UEW65570 UOS65551:UOS65570 UYO65551:UYO65570 VIK65551:VIK65570 VSG65551:VSG65570 WCC65551:WCC65570 WLY65551:WLY65570 WVU65551:WVU65570 M131087:M131106 JI131087:JI131106 TE131087:TE131106 ADA131087:ADA131106 AMW131087:AMW131106 AWS131087:AWS131106 BGO131087:BGO131106 BQK131087:BQK131106 CAG131087:CAG131106 CKC131087:CKC131106 CTY131087:CTY131106 DDU131087:DDU131106 DNQ131087:DNQ131106 DXM131087:DXM131106 EHI131087:EHI131106 ERE131087:ERE131106 FBA131087:FBA131106 FKW131087:FKW131106 FUS131087:FUS131106 GEO131087:GEO131106 GOK131087:GOK131106 GYG131087:GYG131106 HIC131087:HIC131106 HRY131087:HRY131106 IBU131087:IBU131106 ILQ131087:ILQ131106 IVM131087:IVM131106 JFI131087:JFI131106 JPE131087:JPE131106 JZA131087:JZA131106 KIW131087:KIW131106 KSS131087:KSS131106 LCO131087:LCO131106 LMK131087:LMK131106 LWG131087:LWG131106 MGC131087:MGC131106 MPY131087:MPY131106 MZU131087:MZU131106 NJQ131087:NJQ131106 NTM131087:NTM131106 ODI131087:ODI131106 ONE131087:ONE131106 OXA131087:OXA131106 PGW131087:PGW131106 PQS131087:PQS131106 QAO131087:QAO131106 QKK131087:QKK131106 QUG131087:QUG131106 REC131087:REC131106 RNY131087:RNY131106 RXU131087:RXU131106 SHQ131087:SHQ131106 SRM131087:SRM131106 TBI131087:TBI131106 TLE131087:TLE131106 TVA131087:TVA131106 UEW131087:UEW131106 UOS131087:UOS131106 UYO131087:UYO131106 VIK131087:VIK131106 VSG131087:VSG131106 WCC131087:WCC131106 WLY131087:WLY131106 WVU131087:WVU131106 M196623:M196642 JI196623:JI196642 TE196623:TE196642 ADA196623:ADA196642 AMW196623:AMW196642 AWS196623:AWS196642 BGO196623:BGO196642 BQK196623:BQK196642 CAG196623:CAG196642 CKC196623:CKC196642 CTY196623:CTY196642 DDU196623:DDU196642 DNQ196623:DNQ196642 DXM196623:DXM196642 EHI196623:EHI196642 ERE196623:ERE196642 FBA196623:FBA196642 FKW196623:FKW196642 FUS196623:FUS196642 GEO196623:GEO196642 GOK196623:GOK196642 GYG196623:GYG196642 HIC196623:HIC196642 HRY196623:HRY196642 IBU196623:IBU196642 ILQ196623:ILQ196642 IVM196623:IVM196642 JFI196623:JFI196642 JPE196623:JPE196642 JZA196623:JZA196642 KIW196623:KIW196642 KSS196623:KSS196642 LCO196623:LCO196642 LMK196623:LMK196642 LWG196623:LWG196642 MGC196623:MGC196642 MPY196623:MPY196642 MZU196623:MZU196642 NJQ196623:NJQ196642 NTM196623:NTM196642 ODI196623:ODI196642 ONE196623:ONE196642 OXA196623:OXA196642 PGW196623:PGW196642 PQS196623:PQS196642 QAO196623:QAO196642 QKK196623:QKK196642 QUG196623:QUG196642 REC196623:REC196642 RNY196623:RNY196642 RXU196623:RXU196642 SHQ196623:SHQ196642 SRM196623:SRM196642 TBI196623:TBI196642 TLE196623:TLE196642 TVA196623:TVA196642 UEW196623:UEW196642 UOS196623:UOS196642 UYO196623:UYO196642 VIK196623:VIK196642 VSG196623:VSG196642 WCC196623:WCC196642 WLY196623:WLY196642 WVU196623:WVU196642 M262159:M262178 JI262159:JI262178 TE262159:TE262178 ADA262159:ADA262178 AMW262159:AMW262178 AWS262159:AWS262178 BGO262159:BGO262178 BQK262159:BQK262178 CAG262159:CAG262178 CKC262159:CKC262178 CTY262159:CTY262178 DDU262159:DDU262178 DNQ262159:DNQ262178 DXM262159:DXM262178 EHI262159:EHI262178 ERE262159:ERE262178 FBA262159:FBA262178 FKW262159:FKW262178 FUS262159:FUS262178 GEO262159:GEO262178 GOK262159:GOK262178 GYG262159:GYG262178 HIC262159:HIC262178 HRY262159:HRY262178 IBU262159:IBU262178 ILQ262159:ILQ262178 IVM262159:IVM262178 JFI262159:JFI262178 JPE262159:JPE262178 JZA262159:JZA262178 KIW262159:KIW262178 KSS262159:KSS262178 LCO262159:LCO262178 LMK262159:LMK262178 LWG262159:LWG262178 MGC262159:MGC262178 MPY262159:MPY262178 MZU262159:MZU262178 NJQ262159:NJQ262178 NTM262159:NTM262178 ODI262159:ODI262178 ONE262159:ONE262178 OXA262159:OXA262178 PGW262159:PGW262178 PQS262159:PQS262178 QAO262159:QAO262178 QKK262159:QKK262178 QUG262159:QUG262178 REC262159:REC262178 RNY262159:RNY262178 RXU262159:RXU262178 SHQ262159:SHQ262178 SRM262159:SRM262178 TBI262159:TBI262178 TLE262159:TLE262178 TVA262159:TVA262178 UEW262159:UEW262178 UOS262159:UOS262178 UYO262159:UYO262178 VIK262159:VIK262178 VSG262159:VSG262178 WCC262159:WCC262178 WLY262159:WLY262178 WVU262159:WVU262178 M327695:M327714 JI327695:JI327714 TE327695:TE327714 ADA327695:ADA327714 AMW327695:AMW327714 AWS327695:AWS327714 BGO327695:BGO327714 BQK327695:BQK327714 CAG327695:CAG327714 CKC327695:CKC327714 CTY327695:CTY327714 DDU327695:DDU327714 DNQ327695:DNQ327714 DXM327695:DXM327714 EHI327695:EHI327714 ERE327695:ERE327714 FBA327695:FBA327714 FKW327695:FKW327714 FUS327695:FUS327714 GEO327695:GEO327714 GOK327695:GOK327714 GYG327695:GYG327714 HIC327695:HIC327714 HRY327695:HRY327714 IBU327695:IBU327714 ILQ327695:ILQ327714 IVM327695:IVM327714 JFI327695:JFI327714 JPE327695:JPE327714 JZA327695:JZA327714 KIW327695:KIW327714 KSS327695:KSS327714 LCO327695:LCO327714 LMK327695:LMK327714 LWG327695:LWG327714 MGC327695:MGC327714 MPY327695:MPY327714 MZU327695:MZU327714 NJQ327695:NJQ327714 NTM327695:NTM327714 ODI327695:ODI327714 ONE327695:ONE327714 OXA327695:OXA327714 PGW327695:PGW327714 PQS327695:PQS327714 QAO327695:QAO327714 QKK327695:QKK327714 QUG327695:QUG327714 REC327695:REC327714 RNY327695:RNY327714 RXU327695:RXU327714 SHQ327695:SHQ327714 SRM327695:SRM327714 TBI327695:TBI327714 TLE327695:TLE327714 TVA327695:TVA327714 UEW327695:UEW327714 UOS327695:UOS327714 UYO327695:UYO327714 VIK327695:VIK327714 VSG327695:VSG327714 WCC327695:WCC327714 WLY327695:WLY327714 WVU327695:WVU327714 M393231:M393250 JI393231:JI393250 TE393231:TE393250 ADA393231:ADA393250 AMW393231:AMW393250 AWS393231:AWS393250 BGO393231:BGO393250 BQK393231:BQK393250 CAG393231:CAG393250 CKC393231:CKC393250 CTY393231:CTY393250 DDU393231:DDU393250 DNQ393231:DNQ393250 DXM393231:DXM393250 EHI393231:EHI393250 ERE393231:ERE393250 FBA393231:FBA393250 FKW393231:FKW393250 FUS393231:FUS393250 GEO393231:GEO393250 GOK393231:GOK393250 GYG393231:GYG393250 HIC393231:HIC393250 HRY393231:HRY393250 IBU393231:IBU393250 ILQ393231:ILQ393250 IVM393231:IVM393250 JFI393231:JFI393250 JPE393231:JPE393250 JZA393231:JZA393250 KIW393231:KIW393250 KSS393231:KSS393250 LCO393231:LCO393250 LMK393231:LMK393250 LWG393231:LWG393250 MGC393231:MGC393250 MPY393231:MPY393250 MZU393231:MZU393250 NJQ393231:NJQ393250 NTM393231:NTM393250 ODI393231:ODI393250 ONE393231:ONE393250 OXA393231:OXA393250 PGW393231:PGW393250 PQS393231:PQS393250 QAO393231:QAO393250 QKK393231:QKK393250 QUG393231:QUG393250 REC393231:REC393250 RNY393231:RNY393250 RXU393231:RXU393250 SHQ393231:SHQ393250 SRM393231:SRM393250 TBI393231:TBI393250 TLE393231:TLE393250 TVA393231:TVA393250 UEW393231:UEW393250 UOS393231:UOS393250 UYO393231:UYO393250 VIK393231:VIK393250 VSG393231:VSG393250 WCC393231:WCC393250 WLY393231:WLY393250 WVU393231:WVU393250 M458767:M458786 JI458767:JI458786 TE458767:TE458786 ADA458767:ADA458786 AMW458767:AMW458786 AWS458767:AWS458786 BGO458767:BGO458786 BQK458767:BQK458786 CAG458767:CAG458786 CKC458767:CKC458786 CTY458767:CTY458786 DDU458767:DDU458786 DNQ458767:DNQ458786 DXM458767:DXM458786 EHI458767:EHI458786 ERE458767:ERE458786 FBA458767:FBA458786 FKW458767:FKW458786 FUS458767:FUS458786 GEO458767:GEO458786 GOK458767:GOK458786 GYG458767:GYG458786 HIC458767:HIC458786 HRY458767:HRY458786 IBU458767:IBU458786 ILQ458767:ILQ458786 IVM458767:IVM458786 JFI458767:JFI458786 JPE458767:JPE458786 JZA458767:JZA458786 KIW458767:KIW458786 KSS458767:KSS458786 LCO458767:LCO458786 LMK458767:LMK458786 LWG458767:LWG458786 MGC458767:MGC458786 MPY458767:MPY458786 MZU458767:MZU458786 NJQ458767:NJQ458786 NTM458767:NTM458786 ODI458767:ODI458786 ONE458767:ONE458786 OXA458767:OXA458786 PGW458767:PGW458786 PQS458767:PQS458786 QAO458767:QAO458786 QKK458767:QKK458786 QUG458767:QUG458786 REC458767:REC458786 RNY458767:RNY458786 RXU458767:RXU458786 SHQ458767:SHQ458786 SRM458767:SRM458786 TBI458767:TBI458786 TLE458767:TLE458786 TVA458767:TVA458786 UEW458767:UEW458786 UOS458767:UOS458786 UYO458767:UYO458786 VIK458767:VIK458786 VSG458767:VSG458786 WCC458767:WCC458786 WLY458767:WLY458786 WVU458767:WVU458786 M524303:M524322 JI524303:JI524322 TE524303:TE524322 ADA524303:ADA524322 AMW524303:AMW524322 AWS524303:AWS524322 BGO524303:BGO524322 BQK524303:BQK524322 CAG524303:CAG524322 CKC524303:CKC524322 CTY524303:CTY524322 DDU524303:DDU524322 DNQ524303:DNQ524322 DXM524303:DXM524322 EHI524303:EHI524322 ERE524303:ERE524322 FBA524303:FBA524322 FKW524303:FKW524322 FUS524303:FUS524322 GEO524303:GEO524322 GOK524303:GOK524322 GYG524303:GYG524322 HIC524303:HIC524322 HRY524303:HRY524322 IBU524303:IBU524322 ILQ524303:ILQ524322 IVM524303:IVM524322 JFI524303:JFI524322 JPE524303:JPE524322 JZA524303:JZA524322 KIW524303:KIW524322 KSS524303:KSS524322 LCO524303:LCO524322 LMK524303:LMK524322 LWG524303:LWG524322 MGC524303:MGC524322 MPY524303:MPY524322 MZU524303:MZU524322 NJQ524303:NJQ524322 NTM524303:NTM524322 ODI524303:ODI524322 ONE524303:ONE524322 OXA524303:OXA524322 PGW524303:PGW524322 PQS524303:PQS524322 QAO524303:QAO524322 QKK524303:QKK524322 QUG524303:QUG524322 REC524303:REC524322 RNY524303:RNY524322 RXU524303:RXU524322 SHQ524303:SHQ524322 SRM524303:SRM524322 TBI524303:TBI524322 TLE524303:TLE524322 TVA524303:TVA524322 UEW524303:UEW524322 UOS524303:UOS524322 UYO524303:UYO524322 VIK524303:VIK524322 VSG524303:VSG524322 WCC524303:WCC524322 WLY524303:WLY524322 WVU524303:WVU524322 M589839:M589858 JI589839:JI589858 TE589839:TE589858 ADA589839:ADA589858 AMW589839:AMW589858 AWS589839:AWS589858 BGO589839:BGO589858 BQK589839:BQK589858 CAG589839:CAG589858 CKC589839:CKC589858 CTY589839:CTY589858 DDU589839:DDU589858 DNQ589839:DNQ589858 DXM589839:DXM589858 EHI589839:EHI589858 ERE589839:ERE589858 FBA589839:FBA589858 FKW589839:FKW589858 FUS589839:FUS589858 GEO589839:GEO589858 GOK589839:GOK589858 GYG589839:GYG589858 HIC589839:HIC589858 HRY589839:HRY589858 IBU589839:IBU589858 ILQ589839:ILQ589858 IVM589839:IVM589858 JFI589839:JFI589858 JPE589839:JPE589858 JZA589839:JZA589858 KIW589839:KIW589858 KSS589839:KSS589858 LCO589839:LCO589858 LMK589839:LMK589858 LWG589839:LWG589858 MGC589839:MGC589858 MPY589839:MPY589858 MZU589839:MZU589858 NJQ589839:NJQ589858 NTM589839:NTM589858 ODI589839:ODI589858 ONE589839:ONE589858 OXA589839:OXA589858 PGW589839:PGW589858 PQS589839:PQS589858 QAO589839:QAO589858 QKK589839:QKK589858 QUG589839:QUG589858 REC589839:REC589858 RNY589839:RNY589858 RXU589839:RXU589858 SHQ589839:SHQ589858 SRM589839:SRM589858 TBI589839:TBI589858 TLE589839:TLE589858 TVA589839:TVA589858 UEW589839:UEW589858 UOS589839:UOS589858 UYO589839:UYO589858 VIK589839:VIK589858 VSG589839:VSG589858 WCC589839:WCC589858 WLY589839:WLY589858 WVU589839:WVU589858 M655375:M655394 JI655375:JI655394 TE655375:TE655394 ADA655375:ADA655394 AMW655375:AMW655394 AWS655375:AWS655394 BGO655375:BGO655394 BQK655375:BQK655394 CAG655375:CAG655394 CKC655375:CKC655394 CTY655375:CTY655394 DDU655375:DDU655394 DNQ655375:DNQ655394 DXM655375:DXM655394 EHI655375:EHI655394 ERE655375:ERE655394 FBA655375:FBA655394 FKW655375:FKW655394 FUS655375:FUS655394 GEO655375:GEO655394 GOK655375:GOK655394 GYG655375:GYG655394 HIC655375:HIC655394 HRY655375:HRY655394 IBU655375:IBU655394 ILQ655375:ILQ655394 IVM655375:IVM655394 JFI655375:JFI655394 JPE655375:JPE655394 JZA655375:JZA655394 KIW655375:KIW655394 KSS655375:KSS655394 LCO655375:LCO655394 LMK655375:LMK655394 LWG655375:LWG655394 MGC655375:MGC655394 MPY655375:MPY655394 MZU655375:MZU655394 NJQ655375:NJQ655394 NTM655375:NTM655394 ODI655375:ODI655394 ONE655375:ONE655394 OXA655375:OXA655394 PGW655375:PGW655394 PQS655375:PQS655394 QAO655375:QAO655394 QKK655375:QKK655394 QUG655375:QUG655394 REC655375:REC655394 RNY655375:RNY655394 RXU655375:RXU655394 SHQ655375:SHQ655394 SRM655375:SRM655394 TBI655375:TBI655394 TLE655375:TLE655394 TVA655375:TVA655394 UEW655375:UEW655394 UOS655375:UOS655394 UYO655375:UYO655394 VIK655375:VIK655394 VSG655375:VSG655394 WCC655375:WCC655394 WLY655375:WLY655394 WVU655375:WVU655394 M720911:M720930 JI720911:JI720930 TE720911:TE720930 ADA720911:ADA720930 AMW720911:AMW720930 AWS720911:AWS720930 BGO720911:BGO720930 BQK720911:BQK720930 CAG720911:CAG720930 CKC720911:CKC720930 CTY720911:CTY720930 DDU720911:DDU720930 DNQ720911:DNQ720930 DXM720911:DXM720930 EHI720911:EHI720930 ERE720911:ERE720930 FBA720911:FBA720930 FKW720911:FKW720930 FUS720911:FUS720930 GEO720911:GEO720930 GOK720911:GOK720930 GYG720911:GYG720930 HIC720911:HIC720930 HRY720911:HRY720930 IBU720911:IBU720930 ILQ720911:ILQ720930 IVM720911:IVM720930 JFI720911:JFI720930 JPE720911:JPE720930 JZA720911:JZA720930 KIW720911:KIW720930 KSS720911:KSS720930 LCO720911:LCO720930 LMK720911:LMK720930 LWG720911:LWG720930 MGC720911:MGC720930 MPY720911:MPY720930 MZU720911:MZU720930 NJQ720911:NJQ720930 NTM720911:NTM720930 ODI720911:ODI720930 ONE720911:ONE720930 OXA720911:OXA720930 PGW720911:PGW720930 PQS720911:PQS720930 QAO720911:QAO720930 QKK720911:QKK720930 QUG720911:QUG720930 REC720911:REC720930 RNY720911:RNY720930 RXU720911:RXU720930 SHQ720911:SHQ720930 SRM720911:SRM720930 TBI720911:TBI720930 TLE720911:TLE720930 TVA720911:TVA720930 UEW720911:UEW720930 UOS720911:UOS720930 UYO720911:UYO720930 VIK720911:VIK720930 VSG720911:VSG720930 WCC720911:WCC720930 WLY720911:WLY720930 WVU720911:WVU720930 M786447:M786466 JI786447:JI786466 TE786447:TE786466 ADA786447:ADA786466 AMW786447:AMW786466 AWS786447:AWS786466 BGO786447:BGO786466 BQK786447:BQK786466 CAG786447:CAG786466 CKC786447:CKC786466 CTY786447:CTY786466 DDU786447:DDU786466 DNQ786447:DNQ786466 DXM786447:DXM786466 EHI786447:EHI786466 ERE786447:ERE786466 FBA786447:FBA786466 FKW786447:FKW786466 FUS786447:FUS786466 GEO786447:GEO786466 GOK786447:GOK786466 GYG786447:GYG786466 HIC786447:HIC786466 HRY786447:HRY786466 IBU786447:IBU786466 ILQ786447:ILQ786466 IVM786447:IVM786466 JFI786447:JFI786466 JPE786447:JPE786466 JZA786447:JZA786466 KIW786447:KIW786466 KSS786447:KSS786466 LCO786447:LCO786466 LMK786447:LMK786466 LWG786447:LWG786466 MGC786447:MGC786466 MPY786447:MPY786466 MZU786447:MZU786466 NJQ786447:NJQ786466 NTM786447:NTM786466 ODI786447:ODI786466 ONE786447:ONE786466 OXA786447:OXA786466 PGW786447:PGW786466 PQS786447:PQS786466 QAO786447:QAO786466 QKK786447:QKK786466 QUG786447:QUG786466 REC786447:REC786466 RNY786447:RNY786466 RXU786447:RXU786466 SHQ786447:SHQ786466 SRM786447:SRM786466 TBI786447:TBI786466 TLE786447:TLE786466 TVA786447:TVA786466 UEW786447:UEW786466 UOS786447:UOS786466 UYO786447:UYO786466 VIK786447:VIK786466 VSG786447:VSG786466 WCC786447:WCC786466 WLY786447:WLY786466 WVU786447:WVU786466 M851983:M852002 JI851983:JI852002 TE851983:TE852002 ADA851983:ADA852002 AMW851983:AMW852002 AWS851983:AWS852002 BGO851983:BGO852002 BQK851983:BQK852002 CAG851983:CAG852002 CKC851983:CKC852002 CTY851983:CTY852002 DDU851983:DDU852002 DNQ851983:DNQ852002 DXM851983:DXM852002 EHI851983:EHI852002 ERE851983:ERE852002 FBA851983:FBA852002 FKW851983:FKW852002 FUS851983:FUS852002 GEO851983:GEO852002 GOK851983:GOK852002 GYG851983:GYG852002 HIC851983:HIC852002 HRY851983:HRY852002 IBU851983:IBU852002 ILQ851983:ILQ852002 IVM851983:IVM852002 JFI851983:JFI852002 JPE851983:JPE852002 JZA851983:JZA852002 KIW851983:KIW852002 KSS851983:KSS852002 LCO851983:LCO852002 LMK851983:LMK852002 LWG851983:LWG852002 MGC851983:MGC852002 MPY851983:MPY852002 MZU851983:MZU852002 NJQ851983:NJQ852002 NTM851983:NTM852002 ODI851983:ODI852002 ONE851983:ONE852002 OXA851983:OXA852002 PGW851983:PGW852002 PQS851983:PQS852002 QAO851983:QAO852002 QKK851983:QKK852002 QUG851983:QUG852002 REC851983:REC852002 RNY851983:RNY852002 RXU851983:RXU852002 SHQ851983:SHQ852002 SRM851983:SRM852002 TBI851983:TBI852002 TLE851983:TLE852002 TVA851983:TVA852002 UEW851983:UEW852002 UOS851983:UOS852002 UYO851983:UYO852002 VIK851983:VIK852002 VSG851983:VSG852002 WCC851983:WCC852002 WLY851983:WLY852002 WVU851983:WVU852002 M917519:M917538 JI917519:JI917538 TE917519:TE917538 ADA917519:ADA917538 AMW917519:AMW917538 AWS917519:AWS917538 BGO917519:BGO917538 BQK917519:BQK917538 CAG917519:CAG917538 CKC917519:CKC917538 CTY917519:CTY917538 DDU917519:DDU917538 DNQ917519:DNQ917538 DXM917519:DXM917538 EHI917519:EHI917538 ERE917519:ERE917538 FBA917519:FBA917538 FKW917519:FKW917538 FUS917519:FUS917538 GEO917519:GEO917538 GOK917519:GOK917538 GYG917519:GYG917538 HIC917519:HIC917538 HRY917519:HRY917538 IBU917519:IBU917538 ILQ917519:ILQ917538 IVM917519:IVM917538 JFI917519:JFI917538 JPE917519:JPE917538 JZA917519:JZA917538 KIW917519:KIW917538 KSS917519:KSS917538 LCO917519:LCO917538 LMK917519:LMK917538 LWG917519:LWG917538 MGC917519:MGC917538 MPY917519:MPY917538 MZU917519:MZU917538 NJQ917519:NJQ917538 NTM917519:NTM917538 ODI917519:ODI917538 ONE917519:ONE917538 OXA917519:OXA917538 PGW917519:PGW917538 PQS917519:PQS917538 QAO917519:QAO917538 QKK917519:QKK917538 QUG917519:QUG917538 REC917519:REC917538 RNY917519:RNY917538 RXU917519:RXU917538 SHQ917519:SHQ917538 SRM917519:SRM917538 TBI917519:TBI917538 TLE917519:TLE917538 TVA917519:TVA917538 UEW917519:UEW917538 UOS917519:UOS917538 UYO917519:UYO917538 VIK917519:VIK917538 VSG917519:VSG917538 WCC917519:WCC917538 WLY917519:WLY917538 WVU917519:WVU917538 M983055:M983074 JI983055:JI983074 TE983055:TE983074 ADA983055:ADA983074 AMW983055:AMW983074 AWS983055:AWS983074 BGO983055:BGO983074 BQK983055:BQK983074 CAG983055:CAG983074 CKC983055:CKC983074 CTY983055:CTY983074 DDU983055:DDU983074 DNQ983055:DNQ983074 DXM983055:DXM983074 EHI983055:EHI983074 ERE983055:ERE983074 FBA983055:FBA983074 FKW983055:FKW983074 FUS983055:FUS983074 GEO983055:GEO983074 GOK983055:GOK983074 GYG983055:GYG983074 HIC983055:HIC983074 HRY983055:HRY983074 IBU983055:IBU983074 ILQ983055:ILQ983074 IVM983055:IVM983074 JFI983055:JFI983074 JPE983055:JPE983074 JZA983055:JZA983074 KIW983055:KIW983074 KSS983055:KSS983074 LCO983055:LCO983074 LMK983055:LMK983074 LWG983055:LWG983074 MGC983055:MGC983074 MPY983055:MPY983074 MZU983055:MZU983074 NJQ983055:NJQ983074 NTM983055:NTM983074 ODI983055:ODI983074 ONE983055:ONE983074 OXA983055:OXA983074 PGW983055:PGW983074 PQS983055:PQS983074 QAO983055:QAO983074 QKK983055:QKK983074 QUG983055:QUG983074 REC983055:REC983074 RNY983055:RNY983074 RXU983055:RXU983074 SHQ983055:SHQ983074 SRM983055:SRM983074 TBI983055:TBI983074 TLE983055:TLE983074 TVA983055:TVA983074 UEW983055:UEW983074 UOS983055:UOS983074 UYO983055:UYO983074 VIK983055:VIK983074 VSG983055:VSG983074 WCC983055:WCC983074 WLY983055:WLY983074 WVU983055:WVU983074" xr:uid="{00000000-0002-0000-0500-000001000000}">
      <formula1>$AI$19:$AI$23</formula1>
    </dataValidation>
    <dataValidation type="list" allowBlank="1" showInputMessage="1" showErrorMessage="1" sqref="G15:G34 JC15:JC34 SY15:SY34 ACU15:ACU34 AMQ15:AMQ34 AWM15:AWM34 BGI15:BGI34 BQE15:BQE34 CAA15:CAA34 CJW15:CJW34 CTS15:CTS34 DDO15:DDO34 DNK15:DNK34 DXG15:DXG34 EHC15:EHC34 EQY15:EQY34 FAU15:FAU34 FKQ15:FKQ34 FUM15:FUM34 GEI15:GEI34 GOE15:GOE34 GYA15:GYA34 HHW15:HHW34 HRS15:HRS34 IBO15:IBO34 ILK15:ILK34 IVG15:IVG34 JFC15:JFC34 JOY15:JOY34 JYU15:JYU34 KIQ15:KIQ34 KSM15:KSM34 LCI15:LCI34 LME15:LME34 LWA15:LWA34 MFW15:MFW34 MPS15:MPS34 MZO15:MZO34 NJK15:NJK34 NTG15:NTG34 ODC15:ODC34 OMY15:OMY34 OWU15:OWU34 PGQ15:PGQ34 PQM15:PQM34 QAI15:QAI34 QKE15:QKE34 QUA15:QUA34 RDW15:RDW34 RNS15:RNS34 RXO15:RXO34 SHK15:SHK34 SRG15:SRG34 TBC15:TBC34 TKY15:TKY34 TUU15:TUU34 UEQ15:UEQ34 UOM15:UOM34 UYI15:UYI34 VIE15:VIE34 VSA15:VSA34 WBW15:WBW34 WLS15:WLS34 WVO15:WVO34 G65551:G65570 JC65551:JC65570 SY65551:SY65570 ACU65551:ACU65570 AMQ65551:AMQ65570 AWM65551:AWM65570 BGI65551:BGI65570 BQE65551:BQE65570 CAA65551:CAA65570 CJW65551:CJW65570 CTS65551:CTS65570 DDO65551:DDO65570 DNK65551:DNK65570 DXG65551:DXG65570 EHC65551:EHC65570 EQY65551:EQY65570 FAU65551:FAU65570 FKQ65551:FKQ65570 FUM65551:FUM65570 GEI65551:GEI65570 GOE65551:GOE65570 GYA65551:GYA65570 HHW65551:HHW65570 HRS65551:HRS65570 IBO65551:IBO65570 ILK65551:ILK65570 IVG65551:IVG65570 JFC65551:JFC65570 JOY65551:JOY65570 JYU65551:JYU65570 KIQ65551:KIQ65570 KSM65551:KSM65570 LCI65551:LCI65570 LME65551:LME65570 LWA65551:LWA65570 MFW65551:MFW65570 MPS65551:MPS65570 MZO65551:MZO65570 NJK65551:NJK65570 NTG65551:NTG65570 ODC65551:ODC65570 OMY65551:OMY65570 OWU65551:OWU65570 PGQ65551:PGQ65570 PQM65551:PQM65570 QAI65551:QAI65570 QKE65551:QKE65570 QUA65551:QUA65570 RDW65551:RDW65570 RNS65551:RNS65570 RXO65551:RXO65570 SHK65551:SHK65570 SRG65551:SRG65570 TBC65551:TBC65570 TKY65551:TKY65570 TUU65551:TUU65570 UEQ65551:UEQ65570 UOM65551:UOM65570 UYI65551:UYI65570 VIE65551:VIE65570 VSA65551:VSA65570 WBW65551:WBW65570 WLS65551:WLS65570 WVO65551:WVO65570 G131087:G131106 JC131087:JC131106 SY131087:SY131106 ACU131087:ACU131106 AMQ131087:AMQ131106 AWM131087:AWM131106 BGI131087:BGI131106 BQE131087:BQE131106 CAA131087:CAA131106 CJW131087:CJW131106 CTS131087:CTS131106 DDO131087:DDO131106 DNK131087:DNK131106 DXG131087:DXG131106 EHC131087:EHC131106 EQY131087:EQY131106 FAU131087:FAU131106 FKQ131087:FKQ131106 FUM131087:FUM131106 GEI131087:GEI131106 GOE131087:GOE131106 GYA131087:GYA131106 HHW131087:HHW131106 HRS131087:HRS131106 IBO131087:IBO131106 ILK131087:ILK131106 IVG131087:IVG131106 JFC131087:JFC131106 JOY131087:JOY131106 JYU131087:JYU131106 KIQ131087:KIQ131106 KSM131087:KSM131106 LCI131087:LCI131106 LME131087:LME131106 LWA131087:LWA131106 MFW131087:MFW131106 MPS131087:MPS131106 MZO131087:MZO131106 NJK131087:NJK131106 NTG131087:NTG131106 ODC131087:ODC131106 OMY131087:OMY131106 OWU131087:OWU131106 PGQ131087:PGQ131106 PQM131087:PQM131106 QAI131087:QAI131106 QKE131087:QKE131106 QUA131087:QUA131106 RDW131087:RDW131106 RNS131087:RNS131106 RXO131087:RXO131106 SHK131087:SHK131106 SRG131087:SRG131106 TBC131087:TBC131106 TKY131087:TKY131106 TUU131087:TUU131106 UEQ131087:UEQ131106 UOM131087:UOM131106 UYI131087:UYI131106 VIE131087:VIE131106 VSA131087:VSA131106 WBW131087:WBW131106 WLS131087:WLS131106 WVO131087:WVO131106 G196623:G196642 JC196623:JC196642 SY196623:SY196642 ACU196623:ACU196642 AMQ196623:AMQ196642 AWM196623:AWM196642 BGI196623:BGI196642 BQE196623:BQE196642 CAA196623:CAA196642 CJW196623:CJW196642 CTS196623:CTS196642 DDO196623:DDO196642 DNK196623:DNK196642 DXG196623:DXG196642 EHC196623:EHC196642 EQY196623:EQY196642 FAU196623:FAU196642 FKQ196623:FKQ196642 FUM196623:FUM196642 GEI196623:GEI196642 GOE196623:GOE196642 GYA196623:GYA196642 HHW196623:HHW196642 HRS196623:HRS196642 IBO196623:IBO196642 ILK196623:ILK196642 IVG196623:IVG196642 JFC196623:JFC196642 JOY196623:JOY196642 JYU196623:JYU196642 KIQ196623:KIQ196642 KSM196623:KSM196642 LCI196623:LCI196642 LME196623:LME196642 LWA196623:LWA196642 MFW196623:MFW196642 MPS196623:MPS196642 MZO196623:MZO196642 NJK196623:NJK196642 NTG196623:NTG196642 ODC196623:ODC196642 OMY196623:OMY196642 OWU196623:OWU196642 PGQ196623:PGQ196642 PQM196623:PQM196642 QAI196623:QAI196642 QKE196623:QKE196642 QUA196623:QUA196642 RDW196623:RDW196642 RNS196623:RNS196642 RXO196623:RXO196642 SHK196623:SHK196642 SRG196623:SRG196642 TBC196623:TBC196642 TKY196623:TKY196642 TUU196623:TUU196642 UEQ196623:UEQ196642 UOM196623:UOM196642 UYI196623:UYI196642 VIE196623:VIE196642 VSA196623:VSA196642 WBW196623:WBW196642 WLS196623:WLS196642 WVO196623:WVO196642 G262159:G262178 JC262159:JC262178 SY262159:SY262178 ACU262159:ACU262178 AMQ262159:AMQ262178 AWM262159:AWM262178 BGI262159:BGI262178 BQE262159:BQE262178 CAA262159:CAA262178 CJW262159:CJW262178 CTS262159:CTS262178 DDO262159:DDO262178 DNK262159:DNK262178 DXG262159:DXG262178 EHC262159:EHC262178 EQY262159:EQY262178 FAU262159:FAU262178 FKQ262159:FKQ262178 FUM262159:FUM262178 GEI262159:GEI262178 GOE262159:GOE262178 GYA262159:GYA262178 HHW262159:HHW262178 HRS262159:HRS262178 IBO262159:IBO262178 ILK262159:ILK262178 IVG262159:IVG262178 JFC262159:JFC262178 JOY262159:JOY262178 JYU262159:JYU262178 KIQ262159:KIQ262178 KSM262159:KSM262178 LCI262159:LCI262178 LME262159:LME262178 LWA262159:LWA262178 MFW262159:MFW262178 MPS262159:MPS262178 MZO262159:MZO262178 NJK262159:NJK262178 NTG262159:NTG262178 ODC262159:ODC262178 OMY262159:OMY262178 OWU262159:OWU262178 PGQ262159:PGQ262178 PQM262159:PQM262178 QAI262159:QAI262178 QKE262159:QKE262178 QUA262159:QUA262178 RDW262159:RDW262178 RNS262159:RNS262178 RXO262159:RXO262178 SHK262159:SHK262178 SRG262159:SRG262178 TBC262159:TBC262178 TKY262159:TKY262178 TUU262159:TUU262178 UEQ262159:UEQ262178 UOM262159:UOM262178 UYI262159:UYI262178 VIE262159:VIE262178 VSA262159:VSA262178 WBW262159:WBW262178 WLS262159:WLS262178 WVO262159:WVO262178 G327695:G327714 JC327695:JC327714 SY327695:SY327714 ACU327695:ACU327714 AMQ327695:AMQ327714 AWM327695:AWM327714 BGI327695:BGI327714 BQE327695:BQE327714 CAA327695:CAA327714 CJW327695:CJW327714 CTS327695:CTS327714 DDO327695:DDO327714 DNK327695:DNK327714 DXG327695:DXG327714 EHC327695:EHC327714 EQY327695:EQY327714 FAU327695:FAU327714 FKQ327695:FKQ327714 FUM327695:FUM327714 GEI327695:GEI327714 GOE327695:GOE327714 GYA327695:GYA327714 HHW327695:HHW327714 HRS327695:HRS327714 IBO327695:IBO327714 ILK327695:ILK327714 IVG327695:IVG327714 JFC327695:JFC327714 JOY327695:JOY327714 JYU327695:JYU327714 KIQ327695:KIQ327714 KSM327695:KSM327714 LCI327695:LCI327714 LME327695:LME327714 LWA327695:LWA327714 MFW327695:MFW327714 MPS327695:MPS327714 MZO327695:MZO327714 NJK327695:NJK327714 NTG327695:NTG327714 ODC327695:ODC327714 OMY327695:OMY327714 OWU327695:OWU327714 PGQ327695:PGQ327714 PQM327695:PQM327714 QAI327695:QAI327714 QKE327695:QKE327714 QUA327695:QUA327714 RDW327695:RDW327714 RNS327695:RNS327714 RXO327695:RXO327714 SHK327695:SHK327714 SRG327695:SRG327714 TBC327695:TBC327714 TKY327695:TKY327714 TUU327695:TUU327714 UEQ327695:UEQ327714 UOM327695:UOM327714 UYI327695:UYI327714 VIE327695:VIE327714 VSA327695:VSA327714 WBW327695:WBW327714 WLS327695:WLS327714 WVO327695:WVO327714 G393231:G393250 JC393231:JC393250 SY393231:SY393250 ACU393231:ACU393250 AMQ393231:AMQ393250 AWM393231:AWM393250 BGI393231:BGI393250 BQE393231:BQE393250 CAA393231:CAA393250 CJW393231:CJW393250 CTS393231:CTS393250 DDO393231:DDO393250 DNK393231:DNK393250 DXG393231:DXG393250 EHC393231:EHC393250 EQY393231:EQY393250 FAU393231:FAU393250 FKQ393231:FKQ393250 FUM393231:FUM393250 GEI393231:GEI393250 GOE393231:GOE393250 GYA393231:GYA393250 HHW393231:HHW393250 HRS393231:HRS393250 IBO393231:IBO393250 ILK393231:ILK393250 IVG393231:IVG393250 JFC393231:JFC393250 JOY393231:JOY393250 JYU393231:JYU393250 KIQ393231:KIQ393250 KSM393231:KSM393250 LCI393231:LCI393250 LME393231:LME393250 LWA393231:LWA393250 MFW393231:MFW393250 MPS393231:MPS393250 MZO393231:MZO393250 NJK393231:NJK393250 NTG393231:NTG393250 ODC393231:ODC393250 OMY393231:OMY393250 OWU393231:OWU393250 PGQ393231:PGQ393250 PQM393231:PQM393250 QAI393231:QAI393250 QKE393231:QKE393250 QUA393231:QUA393250 RDW393231:RDW393250 RNS393231:RNS393250 RXO393231:RXO393250 SHK393231:SHK393250 SRG393231:SRG393250 TBC393231:TBC393250 TKY393231:TKY393250 TUU393231:TUU393250 UEQ393231:UEQ393250 UOM393231:UOM393250 UYI393231:UYI393250 VIE393231:VIE393250 VSA393231:VSA393250 WBW393231:WBW393250 WLS393231:WLS393250 WVO393231:WVO393250 G458767:G458786 JC458767:JC458786 SY458767:SY458786 ACU458767:ACU458786 AMQ458767:AMQ458786 AWM458767:AWM458786 BGI458767:BGI458786 BQE458767:BQE458786 CAA458767:CAA458786 CJW458767:CJW458786 CTS458767:CTS458786 DDO458767:DDO458786 DNK458767:DNK458786 DXG458767:DXG458786 EHC458767:EHC458786 EQY458767:EQY458786 FAU458767:FAU458786 FKQ458767:FKQ458786 FUM458767:FUM458786 GEI458767:GEI458786 GOE458767:GOE458786 GYA458767:GYA458786 HHW458767:HHW458786 HRS458767:HRS458786 IBO458767:IBO458786 ILK458767:ILK458786 IVG458767:IVG458786 JFC458767:JFC458786 JOY458767:JOY458786 JYU458767:JYU458786 KIQ458767:KIQ458786 KSM458767:KSM458786 LCI458767:LCI458786 LME458767:LME458786 LWA458767:LWA458786 MFW458767:MFW458786 MPS458767:MPS458786 MZO458767:MZO458786 NJK458767:NJK458786 NTG458767:NTG458786 ODC458767:ODC458786 OMY458767:OMY458786 OWU458767:OWU458786 PGQ458767:PGQ458786 PQM458767:PQM458786 QAI458767:QAI458786 QKE458767:QKE458786 QUA458767:QUA458786 RDW458767:RDW458786 RNS458767:RNS458786 RXO458767:RXO458786 SHK458767:SHK458786 SRG458767:SRG458786 TBC458767:TBC458786 TKY458767:TKY458786 TUU458767:TUU458786 UEQ458767:UEQ458786 UOM458767:UOM458786 UYI458767:UYI458786 VIE458767:VIE458786 VSA458767:VSA458786 WBW458767:WBW458786 WLS458767:WLS458786 WVO458767:WVO458786 G524303:G524322 JC524303:JC524322 SY524303:SY524322 ACU524303:ACU524322 AMQ524303:AMQ524322 AWM524303:AWM524322 BGI524303:BGI524322 BQE524303:BQE524322 CAA524303:CAA524322 CJW524303:CJW524322 CTS524303:CTS524322 DDO524303:DDO524322 DNK524303:DNK524322 DXG524303:DXG524322 EHC524303:EHC524322 EQY524303:EQY524322 FAU524303:FAU524322 FKQ524303:FKQ524322 FUM524303:FUM524322 GEI524303:GEI524322 GOE524303:GOE524322 GYA524303:GYA524322 HHW524303:HHW524322 HRS524303:HRS524322 IBO524303:IBO524322 ILK524303:ILK524322 IVG524303:IVG524322 JFC524303:JFC524322 JOY524303:JOY524322 JYU524303:JYU524322 KIQ524303:KIQ524322 KSM524303:KSM524322 LCI524303:LCI524322 LME524303:LME524322 LWA524303:LWA524322 MFW524303:MFW524322 MPS524303:MPS524322 MZO524303:MZO524322 NJK524303:NJK524322 NTG524303:NTG524322 ODC524303:ODC524322 OMY524303:OMY524322 OWU524303:OWU524322 PGQ524303:PGQ524322 PQM524303:PQM524322 QAI524303:QAI524322 QKE524303:QKE524322 QUA524303:QUA524322 RDW524303:RDW524322 RNS524303:RNS524322 RXO524303:RXO524322 SHK524303:SHK524322 SRG524303:SRG524322 TBC524303:TBC524322 TKY524303:TKY524322 TUU524303:TUU524322 UEQ524303:UEQ524322 UOM524303:UOM524322 UYI524303:UYI524322 VIE524303:VIE524322 VSA524303:VSA524322 WBW524303:WBW524322 WLS524303:WLS524322 WVO524303:WVO524322 G589839:G589858 JC589839:JC589858 SY589839:SY589858 ACU589839:ACU589858 AMQ589839:AMQ589858 AWM589839:AWM589858 BGI589839:BGI589858 BQE589839:BQE589858 CAA589839:CAA589858 CJW589839:CJW589858 CTS589839:CTS589858 DDO589839:DDO589858 DNK589839:DNK589858 DXG589839:DXG589858 EHC589839:EHC589858 EQY589839:EQY589858 FAU589839:FAU589858 FKQ589839:FKQ589858 FUM589839:FUM589858 GEI589839:GEI589858 GOE589839:GOE589858 GYA589839:GYA589858 HHW589839:HHW589858 HRS589839:HRS589858 IBO589839:IBO589858 ILK589839:ILK589858 IVG589839:IVG589858 JFC589839:JFC589858 JOY589839:JOY589858 JYU589839:JYU589858 KIQ589839:KIQ589858 KSM589839:KSM589858 LCI589839:LCI589858 LME589839:LME589858 LWA589839:LWA589858 MFW589839:MFW589858 MPS589839:MPS589858 MZO589839:MZO589858 NJK589839:NJK589858 NTG589839:NTG589858 ODC589839:ODC589858 OMY589839:OMY589858 OWU589839:OWU589858 PGQ589839:PGQ589858 PQM589839:PQM589858 QAI589839:QAI589858 QKE589839:QKE589858 QUA589839:QUA589858 RDW589839:RDW589858 RNS589839:RNS589858 RXO589839:RXO589858 SHK589839:SHK589858 SRG589839:SRG589858 TBC589839:TBC589858 TKY589839:TKY589858 TUU589839:TUU589858 UEQ589839:UEQ589858 UOM589839:UOM589858 UYI589839:UYI589858 VIE589839:VIE589858 VSA589839:VSA589858 WBW589839:WBW589858 WLS589839:WLS589858 WVO589839:WVO589858 G655375:G655394 JC655375:JC655394 SY655375:SY655394 ACU655375:ACU655394 AMQ655375:AMQ655394 AWM655375:AWM655394 BGI655375:BGI655394 BQE655375:BQE655394 CAA655375:CAA655394 CJW655375:CJW655394 CTS655375:CTS655394 DDO655375:DDO655394 DNK655375:DNK655394 DXG655375:DXG655394 EHC655375:EHC655394 EQY655375:EQY655394 FAU655375:FAU655394 FKQ655375:FKQ655394 FUM655375:FUM655394 GEI655375:GEI655394 GOE655375:GOE655394 GYA655375:GYA655394 HHW655375:HHW655394 HRS655375:HRS655394 IBO655375:IBO655394 ILK655375:ILK655394 IVG655375:IVG655394 JFC655375:JFC655394 JOY655375:JOY655394 JYU655375:JYU655394 KIQ655375:KIQ655394 KSM655375:KSM655394 LCI655375:LCI655394 LME655375:LME655394 LWA655375:LWA655394 MFW655375:MFW655394 MPS655375:MPS655394 MZO655375:MZO655394 NJK655375:NJK655394 NTG655375:NTG655394 ODC655375:ODC655394 OMY655375:OMY655394 OWU655375:OWU655394 PGQ655375:PGQ655394 PQM655375:PQM655394 QAI655375:QAI655394 QKE655375:QKE655394 QUA655375:QUA655394 RDW655375:RDW655394 RNS655375:RNS655394 RXO655375:RXO655394 SHK655375:SHK655394 SRG655375:SRG655394 TBC655375:TBC655394 TKY655375:TKY655394 TUU655375:TUU655394 UEQ655375:UEQ655394 UOM655375:UOM655394 UYI655375:UYI655394 VIE655375:VIE655394 VSA655375:VSA655394 WBW655375:WBW655394 WLS655375:WLS655394 WVO655375:WVO655394 G720911:G720930 JC720911:JC720930 SY720911:SY720930 ACU720911:ACU720930 AMQ720911:AMQ720930 AWM720911:AWM720930 BGI720911:BGI720930 BQE720911:BQE720930 CAA720911:CAA720930 CJW720911:CJW720930 CTS720911:CTS720930 DDO720911:DDO720930 DNK720911:DNK720930 DXG720911:DXG720930 EHC720911:EHC720930 EQY720911:EQY720930 FAU720911:FAU720930 FKQ720911:FKQ720930 FUM720911:FUM720930 GEI720911:GEI720930 GOE720911:GOE720930 GYA720911:GYA720930 HHW720911:HHW720930 HRS720911:HRS720930 IBO720911:IBO720930 ILK720911:ILK720930 IVG720911:IVG720930 JFC720911:JFC720930 JOY720911:JOY720930 JYU720911:JYU720930 KIQ720911:KIQ720930 KSM720911:KSM720930 LCI720911:LCI720930 LME720911:LME720930 LWA720911:LWA720930 MFW720911:MFW720930 MPS720911:MPS720930 MZO720911:MZO720930 NJK720911:NJK720930 NTG720911:NTG720930 ODC720911:ODC720930 OMY720911:OMY720930 OWU720911:OWU720930 PGQ720911:PGQ720930 PQM720911:PQM720930 QAI720911:QAI720930 QKE720911:QKE720930 QUA720911:QUA720930 RDW720911:RDW720930 RNS720911:RNS720930 RXO720911:RXO720930 SHK720911:SHK720930 SRG720911:SRG720930 TBC720911:TBC720930 TKY720911:TKY720930 TUU720911:TUU720930 UEQ720911:UEQ720930 UOM720911:UOM720930 UYI720911:UYI720930 VIE720911:VIE720930 VSA720911:VSA720930 WBW720911:WBW720930 WLS720911:WLS720930 WVO720911:WVO720930 G786447:G786466 JC786447:JC786466 SY786447:SY786466 ACU786447:ACU786466 AMQ786447:AMQ786466 AWM786447:AWM786466 BGI786447:BGI786466 BQE786447:BQE786466 CAA786447:CAA786466 CJW786447:CJW786466 CTS786447:CTS786466 DDO786447:DDO786466 DNK786447:DNK786466 DXG786447:DXG786466 EHC786447:EHC786466 EQY786447:EQY786466 FAU786447:FAU786466 FKQ786447:FKQ786466 FUM786447:FUM786466 GEI786447:GEI786466 GOE786447:GOE786466 GYA786447:GYA786466 HHW786447:HHW786466 HRS786447:HRS786466 IBO786447:IBO786466 ILK786447:ILK786466 IVG786447:IVG786466 JFC786447:JFC786466 JOY786447:JOY786466 JYU786447:JYU786466 KIQ786447:KIQ786466 KSM786447:KSM786466 LCI786447:LCI786466 LME786447:LME786466 LWA786447:LWA786466 MFW786447:MFW786466 MPS786447:MPS786466 MZO786447:MZO786466 NJK786447:NJK786466 NTG786447:NTG786466 ODC786447:ODC786466 OMY786447:OMY786466 OWU786447:OWU786466 PGQ786447:PGQ786466 PQM786447:PQM786466 QAI786447:QAI786466 QKE786447:QKE786466 QUA786447:QUA786466 RDW786447:RDW786466 RNS786447:RNS786466 RXO786447:RXO786466 SHK786447:SHK786466 SRG786447:SRG786466 TBC786447:TBC786466 TKY786447:TKY786466 TUU786447:TUU786466 UEQ786447:UEQ786466 UOM786447:UOM786466 UYI786447:UYI786466 VIE786447:VIE786466 VSA786447:VSA786466 WBW786447:WBW786466 WLS786447:WLS786466 WVO786447:WVO786466 G851983:G852002 JC851983:JC852002 SY851983:SY852002 ACU851983:ACU852002 AMQ851983:AMQ852002 AWM851983:AWM852002 BGI851983:BGI852002 BQE851983:BQE852002 CAA851983:CAA852002 CJW851983:CJW852002 CTS851983:CTS852002 DDO851983:DDO852002 DNK851983:DNK852002 DXG851983:DXG852002 EHC851983:EHC852002 EQY851983:EQY852002 FAU851983:FAU852002 FKQ851983:FKQ852002 FUM851983:FUM852002 GEI851983:GEI852002 GOE851983:GOE852002 GYA851983:GYA852002 HHW851983:HHW852002 HRS851983:HRS852002 IBO851983:IBO852002 ILK851983:ILK852002 IVG851983:IVG852002 JFC851983:JFC852002 JOY851983:JOY852002 JYU851983:JYU852002 KIQ851983:KIQ852002 KSM851983:KSM852002 LCI851983:LCI852002 LME851983:LME852002 LWA851983:LWA852002 MFW851983:MFW852002 MPS851983:MPS852002 MZO851983:MZO852002 NJK851983:NJK852002 NTG851983:NTG852002 ODC851983:ODC852002 OMY851983:OMY852002 OWU851983:OWU852002 PGQ851983:PGQ852002 PQM851983:PQM852002 QAI851983:QAI852002 QKE851983:QKE852002 QUA851983:QUA852002 RDW851983:RDW852002 RNS851983:RNS852002 RXO851983:RXO852002 SHK851983:SHK852002 SRG851983:SRG852002 TBC851983:TBC852002 TKY851983:TKY852002 TUU851983:TUU852002 UEQ851983:UEQ852002 UOM851983:UOM852002 UYI851983:UYI852002 VIE851983:VIE852002 VSA851983:VSA852002 WBW851983:WBW852002 WLS851983:WLS852002 WVO851983:WVO852002 G917519:G917538 JC917519:JC917538 SY917519:SY917538 ACU917519:ACU917538 AMQ917519:AMQ917538 AWM917519:AWM917538 BGI917519:BGI917538 BQE917519:BQE917538 CAA917519:CAA917538 CJW917519:CJW917538 CTS917519:CTS917538 DDO917519:DDO917538 DNK917519:DNK917538 DXG917519:DXG917538 EHC917519:EHC917538 EQY917519:EQY917538 FAU917519:FAU917538 FKQ917519:FKQ917538 FUM917519:FUM917538 GEI917519:GEI917538 GOE917519:GOE917538 GYA917519:GYA917538 HHW917519:HHW917538 HRS917519:HRS917538 IBO917519:IBO917538 ILK917519:ILK917538 IVG917519:IVG917538 JFC917519:JFC917538 JOY917519:JOY917538 JYU917519:JYU917538 KIQ917519:KIQ917538 KSM917519:KSM917538 LCI917519:LCI917538 LME917519:LME917538 LWA917519:LWA917538 MFW917519:MFW917538 MPS917519:MPS917538 MZO917519:MZO917538 NJK917519:NJK917538 NTG917519:NTG917538 ODC917519:ODC917538 OMY917519:OMY917538 OWU917519:OWU917538 PGQ917519:PGQ917538 PQM917519:PQM917538 QAI917519:QAI917538 QKE917519:QKE917538 QUA917519:QUA917538 RDW917519:RDW917538 RNS917519:RNS917538 RXO917519:RXO917538 SHK917519:SHK917538 SRG917519:SRG917538 TBC917519:TBC917538 TKY917519:TKY917538 TUU917519:TUU917538 UEQ917519:UEQ917538 UOM917519:UOM917538 UYI917519:UYI917538 VIE917519:VIE917538 VSA917519:VSA917538 WBW917519:WBW917538 WLS917519:WLS917538 WVO917519:WVO917538 G983055:G983074 JC983055:JC983074 SY983055:SY983074 ACU983055:ACU983074 AMQ983055:AMQ983074 AWM983055:AWM983074 BGI983055:BGI983074 BQE983055:BQE983074 CAA983055:CAA983074 CJW983055:CJW983074 CTS983055:CTS983074 DDO983055:DDO983074 DNK983055:DNK983074 DXG983055:DXG983074 EHC983055:EHC983074 EQY983055:EQY983074 FAU983055:FAU983074 FKQ983055:FKQ983074 FUM983055:FUM983074 GEI983055:GEI983074 GOE983055:GOE983074 GYA983055:GYA983074 HHW983055:HHW983074 HRS983055:HRS983074 IBO983055:IBO983074 ILK983055:ILK983074 IVG983055:IVG983074 JFC983055:JFC983074 JOY983055:JOY983074 JYU983055:JYU983074 KIQ983055:KIQ983074 KSM983055:KSM983074 LCI983055:LCI983074 LME983055:LME983074 LWA983055:LWA983074 MFW983055:MFW983074 MPS983055:MPS983074 MZO983055:MZO983074 NJK983055:NJK983074 NTG983055:NTG983074 ODC983055:ODC983074 OMY983055:OMY983074 OWU983055:OWU983074 PGQ983055:PGQ983074 PQM983055:PQM983074 QAI983055:QAI983074 QKE983055:QKE983074 QUA983055:QUA983074 RDW983055:RDW983074 RNS983055:RNS983074 RXO983055:RXO983074 SHK983055:SHK983074 SRG983055:SRG983074 TBC983055:TBC983074 TKY983055:TKY983074 TUU983055:TUU983074 UEQ983055:UEQ983074 UOM983055:UOM983074 UYI983055:UYI983074 VIE983055:VIE983074 VSA983055:VSA983074 WBW983055:WBW983074 WLS983055:WLS983074 WVO983055:WVO983074 L15:L34 JH15:JH34 TD15:TD34 ACZ15:ACZ34 AMV15:AMV34 AWR15:AWR34 BGN15:BGN34 BQJ15:BQJ34 CAF15:CAF34 CKB15:CKB34 CTX15:CTX34 DDT15:DDT34 DNP15:DNP34 DXL15:DXL34 EHH15:EHH34 ERD15:ERD34 FAZ15:FAZ34 FKV15:FKV34 FUR15:FUR34 GEN15:GEN34 GOJ15:GOJ34 GYF15:GYF34 HIB15:HIB34 HRX15:HRX34 IBT15:IBT34 ILP15:ILP34 IVL15:IVL34 JFH15:JFH34 JPD15:JPD34 JYZ15:JYZ34 KIV15:KIV34 KSR15:KSR34 LCN15:LCN34 LMJ15:LMJ34 LWF15:LWF34 MGB15:MGB34 MPX15:MPX34 MZT15:MZT34 NJP15:NJP34 NTL15:NTL34 ODH15:ODH34 OND15:OND34 OWZ15:OWZ34 PGV15:PGV34 PQR15:PQR34 QAN15:QAN34 QKJ15:QKJ34 QUF15:QUF34 REB15:REB34 RNX15:RNX34 RXT15:RXT34 SHP15:SHP34 SRL15:SRL34 TBH15:TBH34 TLD15:TLD34 TUZ15:TUZ34 UEV15:UEV34 UOR15:UOR34 UYN15:UYN34 VIJ15:VIJ34 VSF15:VSF34 WCB15:WCB34 WLX15:WLX34 WVT15:WVT34 L65551:L65570 JH65551:JH65570 TD65551:TD65570 ACZ65551:ACZ65570 AMV65551:AMV65570 AWR65551:AWR65570 BGN65551:BGN65570 BQJ65551:BQJ65570 CAF65551:CAF65570 CKB65551:CKB65570 CTX65551:CTX65570 DDT65551:DDT65570 DNP65551:DNP65570 DXL65551:DXL65570 EHH65551:EHH65570 ERD65551:ERD65570 FAZ65551:FAZ65570 FKV65551:FKV65570 FUR65551:FUR65570 GEN65551:GEN65570 GOJ65551:GOJ65570 GYF65551:GYF65570 HIB65551:HIB65570 HRX65551:HRX65570 IBT65551:IBT65570 ILP65551:ILP65570 IVL65551:IVL65570 JFH65551:JFH65570 JPD65551:JPD65570 JYZ65551:JYZ65570 KIV65551:KIV65570 KSR65551:KSR65570 LCN65551:LCN65570 LMJ65551:LMJ65570 LWF65551:LWF65570 MGB65551:MGB65570 MPX65551:MPX65570 MZT65551:MZT65570 NJP65551:NJP65570 NTL65551:NTL65570 ODH65551:ODH65570 OND65551:OND65570 OWZ65551:OWZ65570 PGV65551:PGV65570 PQR65551:PQR65570 QAN65551:QAN65570 QKJ65551:QKJ65570 QUF65551:QUF65570 REB65551:REB65570 RNX65551:RNX65570 RXT65551:RXT65570 SHP65551:SHP65570 SRL65551:SRL65570 TBH65551:TBH65570 TLD65551:TLD65570 TUZ65551:TUZ65570 UEV65551:UEV65570 UOR65551:UOR65570 UYN65551:UYN65570 VIJ65551:VIJ65570 VSF65551:VSF65570 WCB65551:WCB65570 WLX65551:WLX65570 WVT65551:WVT65570 L131087:L131106 JH131087:JH131106 TD131087:TD131106 ACZ131087:ACZ131106 AMV131087:AMV131106 AWR131087:AWR131106 BGN131087:BGN131106 BQJ131087:BQJ131106 CAF131087:CAF131106 CKB131087:CKB131106 CTX131087:CTX131106 DDT131087:DDT131106 DNP131087:DNP131106 DXL131087:DXL131106 EHH131087:EHH131106 ERD131087:ERD131106 FAZ131087:FAZ131106 FKV131087:FKV131106 FUR131087:FUR131106 GEN131087:GEN131106 GOJ131087:GOJ131106 GYF131087:GYF131106 HIB131087:HIB131106 HRX131087:HRX131106 IBT131087:IBT131106 ILP131087:ILP131106 IVL131087:IVL131106 JFH131087:JFH131106 JPD131087:JPD131106 JYZ131087:JYZ131106 KIV131087:KIV131106 KSR131087:KSR131106 LCN131087:LCN131106 LMJ131087:LMJ131106 LWF131087:LWF131106 MGB131087:MGB131106 MPX131087:MPX131106 MZT131087:MZT131106 NJP131087:NJP131106 NTL131087:NTL131106 ODH131087:ODH131106 OND131087:OND131106 OWZ131087:OWZ131106 PGV131087:PGV131106 PQR131087:PQR131106 QAN131087:QAN131106 QKJ131087:QKJ131106 QUF131087:QUF131106 REB131087:REB131106 RNX131087:RNX131106 RXT131087:RXT131106 SHP131087:SHP131106 SRL131087:SRL131106 TBH131087:TBH131106 TLD131087:TLD131106 TUZ131087:TUZ131106 UEV131087:UEV131106 UOR131087:UOR131106 UYN131087:UYN131106 VIJ131087:VIJ131106 VSF131087:VSF131106 WCB131087:WCB131106 WLX131087:WLX131106 WVT131087:WVT131106 L196623:L196642 JH196623:JH196642 TD196623:TD196642 ACZ196623:ACZ196642 AMV196623:AMV196642 AWR196623:AWR196642 BGN196623:BGN196642 BQJ196623:BQJ196642 CAF196623:CAF196642 CKB196623:CKB196642 CTX196623:CTX196642 DDT196623:DDT196642 DNP196623:DNP196642 DXL196623:DXL196642 EHH196623:EHH196642 ERD196623:ERD196642 FAZ196623:FAZ196642 FKV196623:FKV196642 FUR196623:FUR196642 GEN196623:GEN196642 GOJ196623:GOJ196642 GYF196623:GYF196642 HIB196623:HIB196642 HRX196623:HRX196642 IBT196623:IBT196642 ILP196623:ILP196642 IVL196623:IVL196642 JFH196623:JFH196642 JPD196623:JPD196642 JYZ196623:JYZ196642 KIV196623:KIV196642 KSR196623:KSR196642 LCN196623:LCN196642 LMJ196623:LMJ196642 LWF196623:LWF196642 MGB196623:MGB196642 MPX196623:MPX196642 MZT196623:MZT196642 NJP196623:NJP196642 NTL196623:NTL196642 ODH196623:ODH196642 OND196623:OND196642 OWZ196623:OWZ196642 PGV196623:PGV196642 PQR196623:PQR196642 QAN196623:QAN196642 QKJ196623:QKJ196642 QUF196623:QUF196642 REB196623:REB196642 RNX196623:RNX196642 RXT196623:RXT196642 SHP196623:SHP196642 SRL196623:SRL196642 TBH196623:TBH196642 TLD196623:TLD196642 TUZ196623:TUZ196642 UEV196623:UEV196642 UOR196623:UOR196642 UYN196623:UYN196642 VIJ196623:VIJ196642 VSF196623:VSF196642 WCB196623:WCB196642 WLX196623:WLX196642 WVT196623:WVT196642 L262159:L262178 JH262159:JH262178 TD262159:TD262178 ACZ262159:ACZ262178 AMV262159:AMV262178 AWR262159:AWR262178 BGN262159:BGN262178 BQJ262159:BQJ262178 CAF262159:CAF262178 CKB262159:CKB262178 CTX262159:CTX262178 DDT262159:DDT262178 DNP262159:DNP262178 DXL262159:DXL262178 EHH262159:EHH262178 ERD262159:ERD262178 FAZ262159:FAZ262178 FKV262159:FKV262178 FUR262159:FUR262178 GEN262159:GEN262178 GOJ262159:GOJ262178 GYF262159:GYF262178 HIB262159:HIB262178 HRX262159:HRX262178 IBT262159:IBT262178 ILP262159:ILP262178 IVL262159:IVL262178 JFH262159:JFH262178 JPD262159:JPD262178 JYZ262159:JYZ262178 KIV262159:KIV262178 KSR262159:KSR262178 LCN262159:LCN262178 LMJ262159:LMJ262178 LWF262159:LWF262178 MGB262159:MGB262178 MPX262159:MPX262178 MZT262159:MZT262178 NJP262159:NJP262178 NTL262159:NTL262178 ODH262159:ODH262178 OND262159:OND262178 OWZ262159:OWZ262178 PGV262159:PGV262178 PQR262159:PQR262178 QAN262159:QAN262178 QKJ262159:QKJ262178 QUF262159:QUF262178 REB262159:REB262178 RNX262159:RNX262178 RXT262159:RXT262178 SHP262159:SHP262178 SRL262159:SRL262178 TBH262159:TBH262178 TLD262159:TLD262178 TUZ262159:TUZ262178 UEV262159:UEV262178 UOR262159:UOR262178 UYN262159:UYN262178 VIJ262159:VIJ262178 VSF262159:VSF262178 WCB262159:WCB262178 WLX262159:WLX262178 WVT262159:WVT262178 L327695:L327714 JH327695:JH327714 TD327695:TD327714 ACZ327695:ACZ327714 AMV327695:AMV327714 AWR327695:AWR327714 BGN327695:BGN327714 BQJ327695:BQJ327714 CAF327695:CAF327714 CKB327695:CKB327714 CTX327695:CTX327714 DDT327695:DDT327714 DNP327695:DNP327714 DXL327695:DXL327714 EHH327695:EHH327714 ERD327695:ERD327714 FAZ327695:FAZ327714 FKV327695:FKV327714 FUR327695:FUR327714 GEN327695:GEN327714 GOJ327695:GOJ327714 GYF327695:GYF327714 HIB327695:HIB327714 HRX327695:HRX327714 IBT327695:IBT327714 ILP327695:ILP327714 IVL327695:IVL327714 JFH327695:JFH327714 JPD327695:JPD327714 JYZ327695:JYZ327714 KIV327695:KIV327714 KSR327695:KSR327714 LCN327695:LCN327714 LMJ327695:LMJ327714 LWF327695:LWF327714 MGB327695:MGB327714 MPX327695:MPX327714 MZT327695:MZT327714 NJP327695:NJP327714 NTL327695:NTL327714 ODH327695:ODH327714 OND327695:OND327714 OWZ327695:OWZ327714 PGV327695:PGV327714 PQR327695:PQR327714 QAN327695:QAN327714 QKJ327695:QKJ327714 QUF327695:QUF327714 REB327695:REB327714 RNX327695:RNX327714 RXT327695:RXT327714 SHP327695:SHP327714 SRL327695:SRL327714 TBH327695:TBH327714 TLD327695:TLD327714 TUZ327695:TUZ327714 UEV327695:UEV327714 UOR327695:UOR327714 UYN327695:UYN327714 VIJ327695:VIJ327714 VSF327695:VSF327714 WCB327695:WCB327714 WLX327695:WLX327714 WVT327695:WVT327714 L393231:L393250 JH393231:JH393250 TD393231:TD393250 ACZ393231:ACZ393250 AMV393231:AMV393250 AWR393231:AWR393250 BGN393231:BGN393250 BQJ393231:BQJ393250 CAF393231:CAF393250 CKB393231:CKB393250 CTX393231:CTX393250 DDT393231:DDT393250 DNP393231:DNP393250 DXL393231:DXL393250 EHH393231:EHH393250 ERD393231:ERD393250 FAZ393231:FAZ393250 FKV393231:FKV393250 FUR393231:FUR393250 GEN393231:GEN393250 GOJ393231:GOJ393250 GYF393231:GYF393250 HIB393231:HIB393250 HRX393231:HRX393250 IBT393231:IBT393250 ILP393231:ILP393250 IVL393231:IVL393250 JFH393231:JFH393250 JPD393231:JPD393250 JYZ393231:JYZ393250 KIV393231:KIV393250 KSR393231:KSR393250 LCN393231:LCN393250 LMJ393231:LMJ393250 LWF393231:LWF393250 MGB393231:MGB393250 MPX393231:MPX393250 MZT393231:MZT393250 NJP393231:NJP393250 NTL393231:NTL393250 ODH393231:ODH393250 OND393231:OND393250 OWZ393231:OWZ393250 PGV393231:PGV393250 PQR393231:PQR393250 QAN393231:QAN393250 QKJ393231:QKJ393250 QUF393231:QUF393250 REB393231:REB393250 RNX393231:RNX393250 RXT393231:RXT393250 SHP393231:SHP393250 SRL393231:SRL393250 TBH393231:TBH393250 TLD393231:TLD393250 TUZ393231:TUZ393250 UEV393231:UEV393250 UOR393231:UOR393250 UYN393231:UYN393250 VIJ393231:VIJ393250 VSF393231:VSF393250 WCB393231:WCB393250 WLX393231:WLX393250 WVT393231:WVT393250 L458767:L458786 JH458767:JH458786 TD458767:TD458786 ACZ458767:ACZ458786 AMV458767:AMV458786 AWR458767:AWR458786 BGN458767:BGN458786 BQJ458767:BQJ458786 CAF458767:CAF458786 CKB458767:CKB458786 CTX458767:CTX458786 DDT458767:DDT458786 DNP458767:DNP458786 DXL458767:DXL458786 EHH458767:EHH458786 ERD458767:ERD458786 FAZ458767:FAZ458786 FKV458767:FKV458786 FUR458767:FUR458786 GEN458767:GEN458786 GOJ458767:GOJ458786 GYF458767:GYF458786 HIB458767:HIB458786 HRX458767:HRX458786 IBT458767:IBT458786 ILP458767:ILP458786 IVL458767:IVL458786 JFH458767:JFH458786 JPD458767:JPD458786 JYZ458767:JYZ458786 KIV458767:KIV458786 KSR458767:KSR458786 LCN458767:LCN458786 LMJ458767:LMJ458786 LWF458767:LWF458786 MGB458767:MGB458786 MPX458767:MPX458786 MZT458767:MZT458786 NJP458767:NJP458786 NTL458767:NTL458786 ODH458767:ODH458786 OND458767:OND458786 OWZ458767:OWZ458786 PGV458767:PGV458786 PQR458767:PQR458786 QAN458767:QAN458786 QKJ458767:QKJ458786 QUF458767:QUF458786 REB458767:REB458786 RNX458767:RNX458786 RXT458767:RXT458786 SHP458767:SHP458786 SRL458767:SRL458786 TBH458767:TBH458786 TLD458767:TLD458786 TUZ458767:TUZ458786 UEV458767:UEV458786 UOR458767:UOR458786 UYN458767:UYN458786 VIJ458767:VIJ458786 VSF458767:VSF458786 WCB458767:WCB458786 WLX458767:WLX458786 WVT458767:WVT458786 L524303:L524322 JH524303:JH524322 TD524303:TD524322 ACZ524303:ACZ524322 AMV524303:AMV524322 AWR524303:AWR524322 BGN524303:BGN524322 BQJ524303:BQJ524322 CAF524303:CAF524322 CKB524303:CKB524322 CTX524303:CTX524322 DDT524303:DDT524322 DNP524303:DNP524322 DXL524303:DXL524322 EHH524303:EHH524322 ERD524303:ERD524322 FAZ524303:FAZ524322 FKV524303:FKV524322 FUR524303:FUR524322 GEN524303:GEN524322 GOJ524303:GOJ524322 GYF524303:GYF524322 HIB524303:HIB524322 HRX524303:HRX524322 IBT524303:IBT524322 ILP524303:ILP524322 IVL524303:IVL524322 JFH524303:JFH524322 JPD524303:JPD524322 JYZ524303:JYZ524322 KIV524303:KIV524322 KSR524303:KSR524322 LCN524303:LCN524322 LMJ524303:LMJ524322 LWF524303:LWF524322 MGB524303:MGB524322 MPX524303:MPX524322 MZT524303:MZT524322 NJP524303:NJP524322 NTL524303:NTL524322 ODH524303:ODH524322 OND524303:OND524322 OWZ524303:OWZ524322 PGV524303:PGV524322 PQR524303:PQR524322 QAN524303:QAN524322 QKJ524303:QKJ524322 QUF524303:QUF524322 REB524303:REB524322 RNX524303:RNX524322 RXT524303:RXT524322 SHP524303:SHP524322 SRL524303:SRL524322 TBH524303:TBH524322 TLD524303:TLD524322 TUZ524303:TUZ524322 UEV524303:UEV524322 UOR524303:UOR524322 UYN524303:UYN524322 VIJ524303:VIJ524322 VSF524303:VSF524322 WCB524303:WCB524322 WLX524303:WLX524322 WVT524303:WVT524322 L589839:L589858 JH589839:JH589858 TD589839:TD589858 ACZ589839:ACZ589858 AMV589839:AMV589858 AWR589839:AWR589858 BGN589839:BGN589858 BQJ589839:BQJ589858 CAF589839:CAF589858 CKB589839:CKB589858 CTX589839:CTX589858 DDT589839:DDT589858 DNP589839:DNP589858 DXL589839:DXL589858 EHH589839:EHH589858 ERD589839:ERD589858 FAZ589839:FAZ589858 FKV589839:FKV589858 FUR589839:FUR589858 GEN589839:GEN589858 GOJ589839:GOJ589858 GYF589839:GYF589858 HIB589839:HIB589858 HRX589839:HRX589858 IBT589839:IBT589858 ILP589839:ILP589858 IVL589839:IVL589858 JFH589839:JFH589858 JPD589839:JPD589858 JYZ589839:JYZ589858 KIV589839:KIV589858 KSR589839:KSR589858 LCN589839:LCN589858 LMJ589839:LMJ589858 LWF589839:LWF589858 MGB589839:MGB589858 MPX589839:MPX589858 MZT589839:MZT589858 NJP589839:NJP589858 NTL589839:NTL589858 ODH589839:ODH589858 OND589839:OND589858 OWZ589839:OWZ589858 PGV589839:PGV589858 PQR589839:PQR589858 QAN589839:QAN589858 QKJ589839:QKJ589858 QUF589839:QUF589858 REB589839:REB589858 RNX589839:RNX589858 RXT589839:RXT589858 SHP589839:SHP589858 SRL589839:SRL589858 TBH589839:TBH589858 TLD589839:TLD589858 TUZ589839:TUZ589858 UEV589839:UEV589858 UOR589839:UOR589858 UYN589839:UYN589858 VIJ589839:VIJ589858 VSF589839:VSF589858 WCB589839:WCB589858 WLX589839:WLX589858 WVT589839:WVT589858 L655375:L655394 JH655375:JH655394 TD655375:TD655394 ACZ655375:ACZ655394 AMV655375:AMV655394 AWR655375:AWR655394 BGN655375:BGN655394 BQJ655375:BQJ655394 CAF655375:CAF655394 CKB655375:CKB655394 CTX655375:CTX655394 DDT655375:DDT655394 DNP655375:DNP655394 DXL655375:DXL655394 EHH655375:EHH655394 ERD655375:ERD655394 FAZ655375:FAZ655394 FKV655375:FKV655394 FUR655375:FUR655394 GEN655375:GEN655394 GOJ655375:GOJ655394 GYF655375:GYF655394 HIB655375:HIB655394 HRX655375:HRX655394 IBT655375:IBT655394 ILP655375:ILP655394 IVL655375:IVL655394 JFH655375:JFH655394 JPD655375:JPD655394 JYZ655375:JYZ655394 KIV655375:KIV655394 KSR655375:KSR655394 LCN655375:LCN655394 LMJ655375:LMJ655394 LWF655375:LWF655394 MGB655375:MGB655394 MPX655375:MPX655394 MZT655375:MZT655394 NJP655375:NJP655394 NTL655375:NTL655394 ODH655375:ODH655394 OND655375:OND655394 OWZ655375:OWZ655394 PGV655375:PGV655394 PQR655375:PQR655394 QAN655375:QAN655394 QKJ655375:QKJ655394 QUF655375:QUF655394 REB655375:REB655394 RNX655375:RNX655394 RXT655375:RXT655394 SHP655375:SHP655394 SRL655375:SRL655394 TBH655375:TBH655394 TLD655375:TLD655394 TUZ655375:TUZ655394 UEV655375:UEV655394 UOR655375:UOR655394 UYN655375:UYN655394 VIJ655375:VIJ655394 VSF655375:VSF655394 WCB655375:WCB655394 WLX655375:WLX655394 WVT655375:WVT655394 L720911:L720930 JH720911:JH720930 TD720911:TD720930 ACZ720911:ACZ720930 AMV720911:AMV720930 AWR720911:AWR720930 BGN720911:BGN720930 BQJ720911:BQJ720930 CAF720911:CAF720930 CKB720911:CKB720930 CTX720911:CTX720930 DDT720911:DDT720930 DNP720911:DNP720930 DXL720911:DXL720930 EHH720911:EHH720930 ERD720911:ERD720930 FAZ720911:FAZ720930 FKV720911:FKV720930 FUR720911:FUR720930 GEN720911:GEN720930 GOJ720911:GOJ720930 GYF720911:GYF720930 HIB720911:HIB720930 HRX720911:HRX720930 IBT720911:IBT720930 ILP720911:ILP720930 IVL720911:IVL720930 JFH720911:JFH720930 JPD720911:JPD720930 JYZ720911:JYZ720930 KIV720911:KIV720930 KSR720911:KSR720930 LCN720911:LCN720930 LMJ720911:LMJ720930 LWF720911:LWF720930 MGB720911:MGB720930 MPX720911:MPX720930 MZT720911:MZT720930 NJP720911:NJP720930 NTL720911:NTL720930 ODH720911:ODH720930 OND720911:OND720930 OWZ720911:OWZ720930 PGV720911:PGV720930 PQR720911:PQR720930 QAN720911:QAN720930 QKJ720911:QKJ720930 QUF720911:QUF720930 REB720911:REB720930 RNX720911:RNX720930 RXT720911:RXT720930 SHP720911:SHP720930 SRL720911:SRL720930 TBH720911:TBH720930 TLD720911:TLD720930 TUZ720911:TUZ720930 UEV720911:UEV720930 UOR720911:UOR720930 UYN720911:UYN720930 VIJ720911:VIJ720930 VSF720911:VSF720930 WCB720911:WCB720930 WLX720911:WLX720930 WVT720911:WVT720930 L786447:L786466 JH786447:JH786466 TD786447:TD786466 ACZ786447:ACZ786466 AMV786447:AMV786466 AWR786447:AWR786466 BGN786447:BGN786466 BQJ786447:BQJ786466 CAF786447:CAF786466 CKB786447:CKB786466 CTX786447:CTX786466 DDT786447:DDT786466 DNP786447:DNP786466 DXL786447:DXL786466 EHH786447:EHH786466 ERD786447:ERD786466 FAZ786447:FAZ786466 FKV786447:FKV786466 FUR786447:FUR786466 GEN786447:GEN786466 GOJ786447:GOJ786466 GYF786447:GYF786466 HIB786447:HIB786466 HRX786447:HRX786466 IBT786447:IBT786466 ILP786447:ILP786466 IVL786447:IVL786466 JFH786447:JFH786466 JPD786447:JPD786466 JYZ786447:JYZ786466 KIV786447:KIV786466 KSR786447:KSR786466 LCN786447:LCN786466 LMJ786447:LMJ786466 LWF786447:LWF786466 MGB786447:MGB786466 MPX786447:MPX786466 MZT786447:MZT786466 NJP786447:NJP786466 NTL786447:NTL786466 ODH786447:ODH786466 OND786447:OND786466 OWZ786447:OWZ786466 PGV786447:PGV786466 PQR786447:PQR786466 QAN786447:QAN786466 QKJ786447:QKJ786466 QUF786447:QUF786466 REB786447:REB786466 RNX786447:RNX786466 RXT786447:RXT786466 SHP786447:SHP786466 SRL786447:SRL786466 TBH786447:TBH786466 TLD786447:TLD786466 TUZ786447:TUZ786466 UEV786447:UEV786466 UOR786447:UOR786466 UYN786447:UYN786466 VIJ786447:VIJ786466 VSF786447:VSF786466 WCB786447:WCB786466 WLX786447:WLX786466 WVT786447:WVT786466 L851983:L852002 JH851983:JH852002 TD851983:TD852002 ACZ851983:ACZ852002 AMV851983:AMV852002 AWR851983:AWR852002 BGN851983:BGN852002 BQJ851983:BQJ852002 CAF851983:CAF852002 CKB851983:CKB852002 CTX851983:CTX852002 DDT851983:DDT852002 DNP851983:DNP852002 DXL851983:DXL852002 EHH851983:EHH852002 ERD851983:ERD852002 FAZ851983:FAZ852002 FKV851983:FKV852002 FUR851983:FUR852002 GEN851983:GEN852002 GOJ851983:GOJ852002 GYF851983:GYF852002 HIB851983:HIB852002 HRX851983:HRX852002 IBT851983:IBT852002 ILP851983:ILP852002 IVL851983:IVL852002 JFH851983:JFH852002 JPD851983:JPD852002 JYZ851983:JYZ852002 KIV851983:KIV852002 KSR851983:KSR852002 LCN851983:LCN852002 LMJ851983:LMJ852002 LWF851983:LWF852002 MGB851983:MGB852002 MPX851983:MPX852002 MZT851983:MZT852002 NJP851983:NJP852002 NTL851983:NTL852002 ODH851983:ODH852002 OND851983:OND852002 OWZ851983:OWZ852002 PGV851983:PGV852002 PQR851983:PQR852002 QAN851983:QAN852002 QKJ851983:QKJ852002 QUF851983:QUF852002 REB851983:REB852002 RNX851983:RNX852002 RXT851983:RXT852002 SHP851983:SHP852002 SRL851983:SRL852002 TBH851983:TBH852002 TLD851983:TLD852002 TUZ851983:TUZ852002 UEV851983:UEV852002 UOR851983:UOR852002 UYN851983:UYN852002 VIJ851983:VIJ852002 VSF851983:VSF852002 WCB851983:WCB852002 WLX851983:WLX852002 WVT851983:WVT852002 L917519:L917538 JH917519:JH917538 TD917519:TD917538 ACZ917519:ACZ917538 AMV917519:AMV917538 AWR917519:AWR917538 BGN917519:BGN917538 BQJ917519:BQJ917538 CAF917519:CAF917538 CKB917519:CKB917538 CTX917519:CTX917538 DDT917519:DDT917538 DNP917519:DNP917538 DXL917519:DXL917538 EHH917519:EHH917538 ERD917519:ERD917538 FAZ917519:FAZ917538 FKV917519:FKV917538 FUR917519:FUR917538 GEN917519:GEN917538 GOJ917519:GOJ917538 GYF917519:GYF917538 HIB917519:HIB917538 HRX917519:HRX917538 IBT917519:IBT917538 ILP917519:ILP917538 IVL917519:IVL917538 JFH917519:JFH917538 JPD917519:JPD917538 JYZ917519:JYZ917538 KIV917519:KIV917538 KSR917519:KSR917538 LCN917519:LCN917538 LMJ917519:LMJ917538 LWF917519:LWF917538 MGB917519:MGB917538 MPX917519:MPX917538 MZT917519:MZT917538 NJP917519:NJP917538 NTL917519:NTL917538 ODH917519:ODH917538 OND917519:OND917538 OWZ917519:OWZ917538 PGV917519:PGV917538 PQR917519:PQR917538 QAN917519:QAN917538 QKJ917519:QKJ917538 QUF917519:QUF917538 REB917519:REB917538 RNX917519:RNX917538 RXT917519:RXT917538 SHP917519:SHP917538 SRL917519:SRL917538 TBH917519:TBH917538 TLD917519:TLD917538 TUZ917519:TUZ917538 UEV917519:UEV917538 UOR917519:UOR917538 UYN917519:UYN917538 VIJ917519:VIJ917538 VSF917519:VSF917538 WCB917519:WCB917538 WLX917519:WLX917538 WVT917519:WVT917538 L983055:L983074 JH983055:JH983074 TD983055:TD983074 ACZ983055:ACZ983074 AMV983055:AMV983074 AWR983055:AWR983074 BGN983055:BGN983074 BQJ983055:BQJ983074 CAF983055:CAF983074 CKB983055:CKB983074 CTX983055:CTX983074 DDT983055:DDT983074 DNP983055:DNP983074 DXL983055:DXL983074 EHH983055:EHH983074 ERD983055:ERD983074 FAZ983055:FAZ983074 FKV983055:FKV983074 FUR983055:FUR983074 GEN983055:GEN983074 GOJ983055:GOJ983074 GYF983055:GYF983074 HIB983055:HIB983074 HRX983055:HRX983074 IBT983055:IBT983074 ILP983055:ILP983074 IVL983055:IVL983074 JFH983055:JFH983074 JPD983055:JPD983074 JYZ983055:JYZ983074 KIV983055:KIV983074 KSR983055:KSR983074 LCN983055:LCN983074 LMJ983055:LMJ983074 LWF983055:LWF983074 MGB983055:MGB983074 MPX983055:MPX983074 MZT983055:MZT983074 NJP983055:NJP983074 NTL983055:NTL983074 ODH983055:ODH983074 OND983055:OND983074 OWZ983055:OWZ983074 PGV983055:PGV983074 PQR983055:PQR983074 QAN983055:QAN983074 QKJ983055:QKJ983074 QUF983055:QUF983074 REB983055:REB983074 RNX983055:RNX983074 RXT983055:RXT983074 SHP983055:SHP983074 SRL983055:SRL983074 TBH983055:TBH983074 TLD983055:TLD983074 TUZ983055:TUZ983074 UEV983055:UEV983074 UOR983055:UOR983074 UYN983055:UYN983074 VIJ983055:VIJ983074 VSF983055:VSF983074 WCB983055:WCB983074 WLX983055:WLX983074 WVT983055:WVT983074" xr:uid="{00000000-0002-0000-0500-000002000000}">
      <formula1>$AG$19:$AG$23</formula1>
    </dataValidation>
    <dataValidation type="list" showInputMessage="1" showErrorMessage="1" sqref="C15:C34 IY15:IY34 SU15:SU34 ACQ15:ACQ34 AMM15:AMM34 AWI15:AWI34 BGE15:BGE34 BQA15:BQA34 BZW15:BZW34 CJS15:CJS34 CTO15:CTO34 DDK15:DDK34 DNG15:DNG34 DXC15:DXC34 EGY15:EGY34 EQU15:EQU34 FAQ15:FAQ34 FKM15:FKM34 FUI15:FUI34 GEE15:GEE34 GOA15:GOA34 GXW15:GXW34 HHS15:HHS34 HRO15:HRO34 IBK15:IBK34 ILG15:ILG34 IVC15:IVC34 JEY15:JEY34 JOU15:JOU34 JYQ15:JYQ34 KIM15:KIM34 KSI15:KSI34 LCE15:LCE34 LMA15:LMA34 LVW15:LVW34 MFS15:MFS34 MPO15:MPO34 MZK15:MZK34 NJG15:NJG34 NTC15:NTC34 OCY15:OCY34 OMU15:OMU34 OWQ15:OWQ34 PGM15:PGM34 PQI15:PQI34 QAE15:QAE34 QKA15:QKA34 QTW15:QTW34 RDS15:RDS34 RNO15:RNO34 RXK15:RXK34 SHG15:SHG34 SRC15:SRC34 TAY15:TAY34 TKU15:TKU34 TUQ15:TUQ34 UEM15:UEM34 UOI15:UOI34 UYE15:UYE34 VIA15:VIA34 VRW15:VRW34 WBS15:WBS34 WLO15:WLO34 WVK15:WVK34 C65551:C65570 IY65551:IY65570 SU65551:SU65570 ACQ65551:ACQ65570 AMM65551:AMM65570 AWI65551:AWI65570 BGE65551:BGE65570 BQA65551:BQA65570 BZW65551:BZW65570 CJS65551:CJS65570 CTO65551:CTO65570 DDK65551:DDK65570 DNG65551:DNG65570 DXC65551:DXC65570 EGY65551:EGY65570 EQU65551:EQU65570 FAQ65551:FAQ65570 FKM65551:FKM65570 FUI65551:FUI65570 GEE65551:GEE65570 GOA65551:GOA65570 GXW65551:GXW65570 HHS65551:HHS65570 HRO65551:HRO65570 IBK65551:IBK65570 ILG65551:ILG65570 IVC65551:IVC65570 JEY65551:JEY65570 JOU65551:JOU65570 JYQ65551:JYQ65570 KIM65551:KIM65570 KSI65551:KSI65570 LCE65551:LCE65570 LMA65551:LMA65570 LVW65551:LVW65570 MFS65551:MFS65570 MPO65551:MPO65570 MZK65551:MZK65570 NJG65551:NJG65570 NTC65551:NTC65570 OCY65551:OCY65570 OMU65551:OMU65570 OWQ65551:OWQ65570 PGM65551:PGM65570 PQI65551:PQI65570 QAE65551:QAE65570 QKA65551:QKA65570 QTW65551:QTW65570 RDS65551:RDS65570 RNO65551:RNO65570 RXK65551:RXK65570 SHG65551:SHG65570 SRC65551:SRC65570 TAY65551:TAY65570 TKU65551:TKU65570 TUQ65551:TUQ65570 UEM65551:UEM65570 UOI65551:UOI65570 UYE65551:UYE65570 VIA65551:VIA65570 VRW65551:VRW65570 WBS65551:WBS65570 WLO65551:WLO65570 WVK65551:WVK65570 C131087:C131106 IY131087:IY131106 SU131087:SU131106 ACQ131087:ACQ131106 AMM131087:AMM131106 AWI131087:AWI131106 BGE131087:BGE131106 BQA131087:BQA131106 BZW131087:BZW131106 CJS131087:CJS131106 CTO131087:CTO131106 DDK131087:DDK131106 DNG131087:DNG131106 DXC131087:DXC131106 EGY131087:EGY131106 EQU131087:EQU131106 FAQ131087:FAQ131106 FKM131087:FKM131106 FUI131087:FUI131106 GEE131087:GEE131106 GOA131087:GOA131106 GXW131087:GXW131106 HHS131087:HHS131106 HRO131087:HRO131106 IBK131087:IBK131106 ILG131087:ILG131106 IVC131087:IVC131106 JEY131087:JEY131106 JOU131087:JOU131106 JYQ131087:JYQ131106 KIM131087:KIM131106 KSI131087:KSI131106 LCE131087:LCE131106 LMA131087:LMA131106 LVW131087:LVW131106 MFS131087:MFS131106 MPO131087:MPO131106 MZK131087:MZK131106 NJG131087:NJG131106 NTC131087:NTC131106 OCY131087:OCY131106 OMU131087:OMU131106 OWQ131087:OWQ131106 PGM131087:PGM131106 PQI131087:PQI131106 QAE131087:QAE131106 QKA131087:QKA131106 QTW131087:QTW131106 RDS131087:RDS131106 RNO131087:RNO131106 RXK131087:RXK131106 SHG131087:SHG131106 SRC131087:SRC131106 TAY131087:TAY131106 TKU131087:TKU131106 TUQ131087:TUQ131106 UEM131087:UEM131106 UOI131087:UOI131106 UYE131087:UYE131106 VIA131087:VIA131106 VRW131087:VRW131106 WBS131087:WBS131106 WLO131087:WLO131106 WVK131087:WVK131106 C196623:C196642 IY196623:IY196642 SU196623:SU196642 ACQ196623:ACQ196642 AMM196623:AMM196642 AWI196623:AWI196642 BGE196623:BGE196642 BQA196623:BQA196642 BZW196623:BZW196642 CJS196623:CJS196642 CTO196623:CTO196642 DDK196623:DDK196642 DNG196623:DNG196642 DXC196623:DXC196642 EGY196623:EGY196642 EQU196623:EQU196642 FAQ196623:FAQ196642 FKM196623:FKM196642 FUI196623:FUI196642 GEE196623:GEE196642 GOA196623:GOA196642 GXW196623:GXW196642 HHS196623:HHS196642 HRO196623:HRO196642 IBK196623:IBK196642 ILG196623:ILG196642 IVC196623:IVC196642 JEY196623:JEY196642 JOU196623:JOU196642 JYQ196623:JYQ196642 KIM196623:KIM196642 KSI196623:KSI196642 LCE196623:LCE196642 LMA196623:LMA196642 LVW196623:LVW196642 MFS196623:MFS196642 MPO196623:MPO196642 MZK196623:MZK196642 NJG196623:NJG196642 NTC196623:NTC196642 OCY196623:OCY196642 OMU196623:OMU196642 OWQ196623:OWQ196642 PGM196623:PGM196642 PQI196623:PQI196642 QAE196623:QAE196642 QKA196623:QKA196642 QTW196623:QTW196642 RDS196623:RDS196642 RNO196623:RNO196642 RXK196623:RXK196642 SHG196623:SHG196642 SRC196623:SRC196642 TAY196623:TAY196642 TKU196623:TKU196642 TUQ196623:TUQ196642 UEM196623:UEM196642 UOI196623:UOI196642 UYE196623:UYE196642 VIA196623:VIA196642 VRW196623:VRW196642 WBS196623:WBS196642 WLO196623:WLO196642 WVK196623:WVK196642 C262159:C262178 IY262159:IY262178 SU262159:SU262178 ACQ262159:ACQ262178 AMM262159:AMM262178 AWI262159:AWI262178 BGE262159:BGE262178 BQA262159:BQA262178 BZW262159:BZW262178 CJS262159:CJS262178 CTO262159:CTO262178 DDK262159:DDK262178 DNG262159:DNG262178 DXC262159:DXC262178 EGY262159:EGY262178 EQU262159:EQU262178 FAQ262159:FAQ262178 FKM262159:FKM262178 FUI262159:FUI262178 GEE262159:GEE262178 GOA262159:GOA262178 GXW262159:GXW262178 HHS262159:HHS262178 HRO262159:HRO262178 IBK262159:IBK262178 ILG262159:ILG262178 IVC262159:IVC262178 JEY262159:JEY262178 JOU262159:JOU262178 JYQ262159:JYQ262178 KIM262159:KIM262178 KSI262159:KSI262178 LCE262159:LCE262178 LMA262159:LMA262178 LVW262159:LVW262178 MFS262159:MFS262178 MPO262159:MPO262178 MZK262159:MZK262178 NJG262159:NJG262178 NTC262159:NTC262178 OCY262159:OCY262178 OMU262159:OMU262178 OWQ262159:OWQ262178 PGM262159:PGM262178 PQI262159:PQI262178 QAE262159:QAE262178 QKA262159:QKA262178 QTW262159:QTW262178 RDS262159:RDS262178 RNO262159:RNO262178 RXK262159:RXK262178 SHG262159:SHG262178 SRC262159:SRC262178 TAY262159:TAY262178 TKU262159:TKU262178 TUQ262159:TUQ262178 UEM262159:UEM262178 UOI262159:UOI262178 UYE262159:UYE262178 VIA262159:VIA262178 VRW262159:VRW262178 WBS262159:WBS262178 WLO262159:WLO262178 WVK262159:WVK262178 C327695:C327714 IY327695:IY327714 SU327695:SU327714 ACQ327695:ACQ327714 AMM327695:AMM327714 AWI327695:AWI327714 BGE327695:BGE327714 BQA327695:BQA327714 BZW327695:BZW327714 CJS327695:CJS327714 CTO327695:CTO327714 DDK327695:DDK327714 DNG327695:DNG327714 DXC327695:DXC327714 EGY327695:EGY327714 EQU327695:EQU327714 FAQ327695:FAQ327714 FKM327695:FKM327714 FUI327695:FUI327714 GEE327695:GEE327714 GOA327695:GOA327714 GXW327695:GXW327714 HHS327695:HHS327714 HRO327695:HRO327714 IBK327695:IBK327714 ILG327695:ILG327714 IVC327695:IVC327714 JEY327695:JEY327714 JOU327695:JOU327714 JYQ327695:JYQ327714 KIM327695:KIM327714 KSI327695:KSI327714 LCE327695:LCE327714 LMA327695:LMA327714 LVW327695:LVW327714 MFS327695:MFS327714 MPO327695:MPO327714 MZK327695:MZK327714 NJG327695:NJG327714 NTC327695:NTC327714 OCY327695:OCY327714 OMU327695:OMU327714 OWQ327695:OWQ327714 PGM327695:PGM327714 PQI327695:PQI327714 QAE327695:QAE327714 QKA327695:QKA327714 QTW327695:QTW327714 RDS327695:RDS327714 RNO327695:RNO327714 RXK327695:RXK327714 SHG327695:SHG327714 SRC327695:SRC327714 TAY327695:TAY327714 TKU327695:TKU327714 TUQ327695:TUQ327714 UEM327695:UEM327714 UOI327695:UOI327714 UYE327695:UYE327714 VIA327695:VIA327714 VRW327695:VRW327714 WBS327695:WBS327714 WLO327695:WLO327714 WVK327695:WVK327714 C393231:C393250 IY393231:IY393250 SU393231:SU393250 ACQ393231:ACQ393250 AMM393231:AMM393250 AWI393231:AWI393250 BGE393231:BGE393250 BQA393231:BQA393250 BZW393231:BZW393250 CJS393231:CJS393250 CTO393231:CTO393250 DDK393231:DDK393250 DNG393231:DNG393250 DXC393231:DXC393250 EGY393231:EGY393250 EQU393231:EQU393250 FAQ393231:FAQ393250 FKM393231:FKM393250 FUI393231:FUI393250 GEE393231:GEE393250 GOA393231:GOA393250 GXW393231:GXW393250 HHS393231:HHS393250 HRO393231:HRO393250 IBK393231:IBK393250 ILG393231:ILG393250 IVC393231:IVC393250 JEY393231:JEY393250 JOU393231:JOU393250 JYQ393231:JYQ393250 KIM393231:KIM393250 KSI393231:KSI393250 LCE393231:LCE393250 LMA393231:LMA393250 LVW393231:LVW393250 MFS393231:MFS393250 MPO393231:MPO393250 MZK393231:MZK393250 NJG393231:NJG393250 NTC393231:NTC393250 OCY393231:OCY393250 OMU393231:OMU393250 OWQ393231:OWQ393250 PGM393231:PGM393250 PQI393231:PQI393250 QAE393231:QAE393250 QKA393231:QKA393250 QTW393231:QTW393250 RDS393231:RDS393250 RNO393231:RNO393250 RXK393231:RXK393250 SHG393231:SHG393250 SRC393231:SRC393250 TAY393231:TAY393250 TKU393231:TKU393250 TUQ393231:TUQ393250 UEM393231:UEM393250 UOI393231:UOI393250 UYE393231:UYE393250 VIA393231:VIA393250 VRW393231:VRW393250 WBS393231:WBS393250 WLO393231:WLO393250 WVK393231:WVK393250 C458767:C458786 IY458767:IY458786 SU458767:SU458786 ACQ458767:ACQ458786 AMM458767:AMM458786 AWI458767:AWI458786 BGE458767:BGE458786 BQA458767:BQA458786 BZW458767:BZW458786 CJS458767:CJS458786 CTO458767:CTO458786 DDK458767:DDK458786 DNG458767:DNG458786 DXC458767:DXC458786 EGY458767:EGY458786 EQU458767:EQU458786 FAQ458767:FAQ458786 FKM458767:FKM458786 FUI458767:FUI458786 GEE458767:GEE458786 GOA458767:GOA458786 GXW458767:GXW458786 HHS458767:HHS458786 HRO458767:HRO458786 IBK458767:IBK458786 ILG458767:ILG458786 IVC458767:IVC458786 JEY458767:JEY458786 JOU458767:JOU458786 JYQ458767:JYQ458786 KIM458767:KIM458786 KSI458767:KSI458786 LCE458767:LCE458786 LMA458767:LMA458786 LVW458767:LVW458786 MFS458767:MFS458786 MPO458767:MPO458786 MZK458767:MZK458786 NJG458767:NJG458786 NTC458767:NTC458786 OCY458767:OCY458786 OMU458767:OMU458786 OWQ458767:OWQ458786 PGM458767:PGM458786 PQI458767:PQI458786 QAE458767:QAE458786 QKA458767:QKA458786 QTW458767:QTW458786 RDS458767:RDS458786 RNO458767:RNO458786 RXK458767:RXK458786 SHG458767:SHG458786 SRC458767:SRC458786 TAY458767:TAY458786 TKU458767:TKU458786 TUQ458767:TUQ458786 UEM458767:UEM458786 UOI458767:UOI458786 UYE458767:UYE458786 VIA458767:VIA458786 VRW458767:VRW458786 WBS458767:WBS458786 WLO458767:WLO458786 WVK458767:WVK458786 C524303:C524322 IY524303:IY524322 SU524303:SU524322 ACQ524303:ACQ524322 AMM524303:AMM524322 AWI524303:AWI524322 BGE524303:BGE524322 BQA524303:BQA524322 BZW524303:BZW524322 CJS524303:CJS524322 CTO524303:CTO524322 DDK524303:DDK524322 DNG524303:DNG524322 DXC524303:DXC524322 EGY524303:EGY524322 EQU524303:EQU524322 FAQ524303:FAQ524322 FKM524303:FKM524322 FUI524303:FUI524322 GEE524303:GEE524322 GOA524303:GOA524322 GXW524303:GXW524322 HHS524303:HHS524322 HRO524303:HRO524322 IBK524303:IBK524322 ILG524303:ILG524322 IVC524303:IVC524322 JEY524303:JEY524322 JOU524303:JOU524322 JYQ524303:JYQ524322 KIM524303:KIM524322 KSI524303:KSI524322 LCE524303:LCE524322 LMA524303:LMA524322 LVW524303:LVW524322 MFS524303:MFS524322 MPO524303:MPO524322 MZK524303:MZK524322 NJG524303:NJG524322 NTC524303:NTC524322 OCY524303:OCY524322 OMU524303:OMU524322 OWQ524303:OWQ524322 PGM524303:PGM524322 PQI524303:PQI524322 QAE524303:QAE524322 QKA524303:QKA524322 QTW524303:QTW524322 RDS524303:RDS524322 RNO524303:RNO524322 RXK524303:RXK524322 SHG524303:SHG524322 SRC524303:SRC524322 TAY524303:TAY524322 TKU524303:TKU524322 TUQ524303:TUQ524322 UEM524303:UEM524322 UOI524303:UOI524322 UYE524303:UYE524322 VIA524303:VIA524322 VRW524303:VRW524322 WBS524303:WBS524322 WLO524303:WLO524322 WVK524303:WVK524322 C589839:C589858 IY589839:IY589858 SU589839:SU589858 ACQ589839:ACQ589858 AMM589839:AMM589858 AWI589839:AWI589858 BGE589839:BGE589858 BQA589839:BQA589858 BZW589839:BZW589858 CJS589839:CJS589858 CTO589839:CTO589858 DDK589839:DDK589858 DNG589839:DNG589858 DXC589839:DXC589858 EGY589839:EGY589858 EQU589839:EQU589858 FAQ589839:FAQ589858 FKM589839:FKM589858 FUI589839:FUI589858 GEE589839:GEE589858 GOA589839:GOA589858 GXW589839:GXW589858 HHS589839:HHS589858 HRO589839:HRO589858 IBK589839:IBK589858 ILG589839:ILG589858 IVC589839:IVC589858 JEY589839:JEY589858 JOU589839:JOU589858 JYQ589839:JYQ589858 KIM589839:KIM589858 KSI589839:KSI589858 LCE589839:LCE589858 LMA589839:LMA589858 LVW589839:LVW589858 MFS589839:MFS589858 MPO589839:MPO589858 MZK589839:MZK589858 NJG589839:NJG589858 NTC589839:NTC589858 OCY589839:OCY589858 OMU589839:OMU589858 OWQ589839:OWQ589858 PGM589839:PGM589858 PQI589839:PQI589858 QAE589839:QAE589858 QKA589839:QKA589858 QTW589839:QTW589858 RDS589839:RDS589858 RNO589839:RNO589858 RXK589839:RXK589858 SHG589839:SHG589858 SRC589839:SRC589858 TAY589839:TAY589858 TKU589839:TKU589858 TUQ589839:TUQ589858 UEM589839:UEM589858 UOI589839:UOI589858 UYE589839:UYE589858 VIA589839:VIA589858 VRW589839:VRW589858 WBS589839:WBS589858 WLO589839:WLO589858 WVK589839:WVK589858 C655375:C655394 IY655375:IY655394 SU655375:SU655394 ACQ655375:ACQ655394 AMM655375:AMM655394 AWI655375:AWI655394 BGE655375:BGE655394 BQA655375:BQA655394 BZW655375:BZW655394 CJS655375:CJS655394 CTO655375:CTO655394 DDK655375:DDK655394 DNG655375:DNG655394 DXC655375:DXC655394 EGY655375:EGY655394 EQU655375:EQU655394 FAQ655375:FAQ655394 FKM655375:FKM655394 FUI655375:FUI655394 GEE655375:GEE655394 GOA655375:GOA655394 GXW655375:GXW655394 HHS655375:HHS655394 HRO655375:HRO655394 IBK655375:IBK655394 ILG655375:ILG655394 IVC655375:IVC655394 JEY655375:JEY655394 JOU655375:JOU655394 JYQ655375:JYQ655394 KIM655375:KIM655394 KSI655375:KSI655394 LCE655375:LCE655394 LMA655375:LMA655394 LVW655375:LVW655394 MFS655375:MFS655394 MPO655375:MPO655394 MZK655375:MZK655394 NJG655375:NJG655394 NTC655375:NTC655394 OCY655375:OCY655394 OMU655375:OMU655394 OWQ655375:OWQ655394 PGM655375:PGM655394 PQI655375:PQI655394 QAE655375:QAE655394 QKA655375:QKA655394 QTW655375:QTW655394 RDS655375:RDS655394 RNO655375:RNO655394 RXK655375:RXK655394 SHG655375:SHG655394 SRC655375:SRC655394 TAY655375:TAY655394 TKU655375:TKU655394 TUQ655375:TUQ655394 UEM655375:UEM655394 UOI655375:UOI655394 UYE655375:UYE655394 VIA655375:VIA655394 VRW655375:VRW655394 WBS655375:WBS655394 WLO655375:WLO655394 WVK655375:WVK655394 C720911:C720930 IY720911:IY720930 SU720911:SU720930 ACQ720911:ACQ720930 AMM720911:AMM720930 AWI720911:AWI720930 BGE720911:BGE720930 BQA720911:BQA720930 BZW720911:BZW720930 CJS720911:CJS720930 CTO720911:CTO720930 DDK720911:DDK720930 DNG720911:DNG720930 DXC720911:DXC720930 EGY720911:EGY720930 EQU720911:EQU720930 FAQ720911:FAQ720930 FKM720911:FKM720930 FUI720911:FUI720930 GEE720911:GEE720930 GOA720911:GOA720930 GXW720911:GXW720930 HHS720911:HHS720930 HRO720911:HRO720930 IBK720911:IBK720930 ILG720911:ILG720930 IVC720911:IVC720930 JEY720911:JEY720930 JOU720911:JOU720930 JYQ720911:JYQ720930 KIM720911:KIM720930 KSI720911:KSI720930 LCE720911:LCE720930 LMA720911:LMA720930 LVW720911:LVW720930 MFS720911:MFS720930 MPO720911:MPO720930 MZK720911:MZK720930 NJG720911:NJG720930 NTC720911:NTC720930 OCY720911:OCY720930 OMU720911:OMU720930 OWQ720911:OWQ720930 PGM720911:PGM720930 PQI720911:PQI720930 QAE720911:QAE720930 QKA720911:QKA720930 QTW720911:QTW720930 RDS720911:RDS720930 RNO720911:RNO720930 RXK720911:RXK720930 SHG720911:SHG720930 SRC720911:SRC720930 TAY720911:TAY720930 TKU720911:TKU720930 TUQ720911:TUQ720930 UEM720911:UEM720930 UOI720911:UOI720930 UYE720911:UYE720930 VIA720911:VIA720930 VRW720911:VRW720930 WBS720911:WBS720930 WLO720911:WLO720930 WVK720911:WVK720930 C786447:C786466 IY786447:IY786466 SU786447:SU786466 ACQ786447:ACQ786466 AMM786447:AMM786466 AWI786447:AWI786466 BGE786447:BGE786466 BQA786447:BQA786466 BZW786447:BZW786466 CJS786447:CJS786466 CTO786447:CTO786466 DDK786447:DDK786466 DNG786447:DNG786466 DXC786447:DXC786466 EGY786447:EGY786466 EQU786447:EQU786466 FAQ786447:FAQ786466 FKM786447:FKM786466 FUI786447:FUI786466 GEE786447:GEE786466 GOA786447:GOA786466 GXW786447:GXW786466 HHS786447:HHS786466 HRO786447:HRO786466 IBK786447:IBK786466 ILG786447:ILG786466 IVC786447:IVC786466 JEY786447:JEY786466 JOU786447:JOU786466 JYQ786447:JYQ786466 KIM786447:KIM786466 KSI786447:KSI786466 LCE786447:LCE786466 LMA786447:LMA786466 LVW786447:LVW786466 MFS786447:MFS786466 MPO786447:MPO786466 MZK786447:MZK786466 NJG786447:NJG786466 NTC786447:NTC786466 OCY786447:OCY786466 OMU786447:OMU786466 OWQ786447:OWQ786466 PGM786447:PGM786466 PQI786447:PQI786466 QAE786447:QAE786466 QKA786447:QKA786466 QTW786447:QTW786466 RDS786447:RDS786466 RNO786447:RNO786466 RXK786447:RXK786466 SHG786447:SHG786466 SRC786447:SRC786466 TAY786447:TAY786466 TKU786447:TKU786466 TUQ786447:TUQ786466 UEM786447:UEM786466 UOI786447:UOI786466 UYE786447:UYE786466 VIA786447:VIA786466 VRW786447:VRW786466 WBS786447:WBS786466 WLO786447:WLO786466 WVK786447:WVK786466 C851983:C852002 IY851983:IY852002 SU851983:SU852002 ACQ851983:ACQ852002 AMM851983:AMM852002 AWI851983:AWI852002 BGE851983:BGE852002 BQA851983:BQA852002 BZW851983:BZW852002 CJS851983:CJS852002 CTO851983:CTO852002 DDK851983:DDK852002 DNG851983:DNG852002 DXC851983:DXC852002 EGY851983:EGY852002 EQU851983:EQU852002 FAQ851983:FAQ852002 FKM851983:FKM852002 FUI851983:FUI852002 GEE851983:GEE852002 GOA851983:GOA852002 GXW851983:GXW852002 HHS851983:HHS852002 HRO851983:HRO852002 IBK851983:IBK852002 ILG851983:ILG852002 IVC851983:IVC852002 JEY851983:JEY852002 JOU851983:JOU852002 JYQ851983:JYQ852002 KIM851983:KIM852002 KSI851983:KSI852002 LCE851983:LCE852002 LMA851983:LMA852002 LVW851983:LVW852002 MFS851983:MFS852002 MPO851983:MPO852002 MZK851983:MZK852002 NJG851983:NJG852002 NTC851983:NTC852002 OCY851983:OCY852002 OMU851983:OMU852002 OWQ851983:OWQ852002 PGM851983:PGM852002 PQI851983:PQI852002 QAE851983:QAE852002 QKA851983:QKA852002 QTW851983:QTW852002 RDS851983:RDS852002 RNO851983:RNO852002 RXK851983:RXK852002 SHG851983:SHG852002 SRC851983:SRC852002 TAY851983:TAY852002 TKU851983:TKU852002 TUQ851983:TUQ852002 UEM851983:UEM852002 UOI851983:UOI852002 UYE851983:UYE852002 VIA851983:VIA852002 VRW851983:VRW852002 WBS851983:WBS852002 WLO851983:WLO852002 WVK851983:WVK852002 C917519:C917538 IY917519:IY917538 SU917519:SU917538 ACQ917519:ACQ917538 AMM917519:AMM917538 AWI917519:AWI917538 BGE917519:BGE917538 BQA917519:BQA917538 BZW917519:BZW917538 CJS917519:CJS917538 CTO917519:CTO917538 DDK917519:DDK917538 DNG917519:DNG917538 DXC917519:DXC917538 EGY917519:EGY917538 EQU917519:EQU917538 FAQ917519:FAQ917538 FKM917519:FKM917538 FUI917519:FUI917538 GEE917519:GEE917538 GOA917519:GOA917538 GXW917519:GXW917538 HHS917519:HHS917538 HRO917519:HRO917538 IBK917519:IBK917538 ILG917519:ILG917538 IVC917519:IVC917538 JEY917519:JEY917538 JOU917519:JOU917538 JYQ917519:JYQ917538 KIM917519:KIM917538 KSI917519:KSI917538 LCE917519:LCE917538 LMA917519:LMA917538 LVW917519:LVW917538 MFS917519:MFS917538 MPO917519:MPO917538 MZK917519:MZK917538 NJG917519:NJG917538 NTC917519:NTC917538 OCY917519:OCY917538 OMU917519:OMU917538 OWQ917519:OWQ917538 PGM917519:PGM917538 PQI917519:PQI917538 QAE917519:QAE917538 QKA917519:QKA917538 QTW917519:QTW917538 RDS917519:RDS917538 RNO917519:RNO917538 RXK917519:RXK917538 SHG917519:SHG917538 SRC917519:SRC917538 TAY917519:TAY917538 TKU917519:TKU917538 TUQ917519:TUQ917538 UEM917519:UEM917538 UOI917519:UOI917538 UYE917519:UYE917538 VIA917519:VIA917538 VRW917519:VRW917538 WBS917519:WBS917538 WLO917519:WLO917538 WVK917519:WVK917538 C983055:C983074 IY983055:IY983074 SU983055:SU983074 ACQ983055:ACQ983074 AMM983055:AMM983074 AWI983055:AWI983074 BGE983055:BGE983074 BQA983055:BQA983074 BZW983055:BZW983074 CJS983055:CJS983074 CTO983055:CTO983074 DDK983055:DDK983074 DNG983055:DNG983074 DXC983055:DXC983074 EGY983055:EGY983074 EQU983055:EQU983074 FAQ983055:FAQ983074 FKM983055:FKM983074 FUI983055:FUI983074 GEE983055:GEE983074 GOA983055:GOA983074 GXW983055:GXW983074 HHS983055:HHS983074 HRO983055:HRO983074 IBK983055:IBK983074 ILG983055:ILG983074 IVC983055:IVC983074 JEY983055:JEY983074 JOU983055:JOU983074 JYQ983055:JYQ983074 KIM983055:KIM983074 KSI983055:KSI983074 LCE983055:LCE983074 LMA983055:LMA983074 LVW983055:LVW983074 MFS983055:MFS983074 MPO983055:MPO983074 MZK983055:MZK983074 NJG983055:NJG983074 NTC983055:NTC983074 OCY983055:OCY983074 OMU983055:OMU983074 OWQ983055:OWQ983074 PGM983055:PGM983074 PQI983055:PQI983074 QAE983055:QAE983074 QKA983055:QKA983074 QTW983055:QTW983074 RDS983055:RDS983074 RNO983055:RNO983074 RXK983055:RXK983074 SHG983055:SHG983074 SRC983055:SRC983074 TAY983055:TAY983074 TKU983055:TKU983074 TUQ983055:TUQ983074 UEM983055:UEM983074 UOI983055:UOI983074 UYE983055:UYE983074 VIA983055:VIA983074 VRW983055:VRW983074 WBS983055:WBS983074 WLO983055:WLO983074 WVK983055:WVK983074" xr:uid="{00000000-0002-0000-0500-000003000000}">
      <formula1>$AK$24:$AK$27</formula1>
    </dataValidation>
  </dataValidations>
  <pageMargins left="0.25" right="0.25" top="0.75" bottom="0.75" header="0.3" footer="0.3"/>
  <pageSetup paperSize="5" scale="22" orientation="landscape" r:id="rId1"/>
  <rowBreaks count="1" manualBreakCount="1">
    <brk id="24" max="2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35"/>
  <dimension ref="A1:AN125"/>
  <sheetViews>
    <sheetView view="pageBreakPreview" zoomScale="40" zoomScaleNormal="40" zoomScaleSheetLayoutView="40" workbookViewId="0">
      <selection activeCell="A122" sqref="A122"/>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53.7109375" style="19" customWidth="1"/>
    <col min="16" max="16" width="50.8554687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845</v>
      </c>
      <c r="D7" s="339"/>
      <c r="E7" s="339"/>
      <c r="F7" s="339"/>
      <c r="G7" s="339"/>
      <c r="H7" s="339"/>
      <c r="I7" s="339"/>
      <c r="J7" s="339"/>
      <c r="K7" s="339"/>
      <c r="L7" s="339"/>
      <c r="M7" s="339"/>
      <c r="N7" s="339"/>
      <c r="O7" s="339"/>
      <c r="P7" s="339"/>
      <c r="Q7" s="339"/>
      <c r="R7" s="339"/>
      <c r="S7" s="339"/>
      <c r="T7" s="339"/>
      <c r="U7" s="344" t="s">
        <v>53</v>
      </c>
      <c r="V7" s="347">
        <v>1</v>
      </c>
      <c r="W7" s="348"/>
      <c r="X7" s="348"/>
      <c r="Y7" s="349"/>
      <c r="Z7" s="327" t="s">
        <v>54</v>
      </c>
      <c r="AA7" s="330">
        <v>44028</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846</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44026</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847</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93" customHeight="1" x14ac:dyDescent="0.95">
      <c r="A16" s="389">
        <v>1</v>
      </c>
      <c r="B16" s="404" t="s">
        <v>848</v>
      </c>
      <c r="C16" s="452" t="s">
        <v>36</v>
      </c>
      <c r="D16" s="398" t="s">
        <v>849</v>
      </c>
      <c r="E16" s="77" t="s">
        <v>850</v>
      </c>
      <c r="F16" s="77" t="s">
        <v>851</v>
      </c>
      <c r="G16" s="399">
        <v>4</v>
      </c>
      <c r="H16" s="399">
        <v>5</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193" t="s">
        <v>852</v>
      </c>
      <c r="K16" s="401">
        <f>('[6]R1 PR'!$A$81)*1</f>
        <v>2</v>
      </c>
      <c r="L16" s="401">
        <f>('[6]R1 PR'!$H$81)*1</f>
        <v>3</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MODERADO</v>
      </c>
      <c r="N16" s="405" t="s">
        <v>17</v>
      </c>
      <c r="O16" s="188" t="s">
        <v>853</v>
      </c>
      <c r="P16" s="188" t="s">
        <v>854</v>
      </c>
      <c r="Q16" s="167" t="s">
        <v>855</v>
      </c>
      <c r="R16" s="79">
        <v>43831</v>
      </c>
      <c r="S16" s="79">
        <v>44196</v>
      </c>
      <c r="T16" s="222" t="s">
        <v>856</v>
      </c>
      <c r="U16" s="406" t="s">
        <v>857</v>
      </c>
      <c r="V16" s="531" t="s">
        <v>858</v>
      </c>
      <c r="W16" s="531" t="s">
        <v>859</v>
      </c>
      <c r="X16" s="403"/>
      <c r="Y16" s="528" t="s">
        <v>366</v>
      </c>
      <c r="Z16" s="528" t="s">
        <v>860</v>
      </c>
      <c r="AA16" s="528" t="s">
        <v>860</v>
      </c>
      <c r="AB16" s="141"/>
      <c r="AC16" s="141"/>
      <c r="AD16" s="141"/>
      <c r="AE16" s="141"/>
      <c r="AF16" s="146"/>
      <c r="AG16" s="141"/>
      <c r="AH16" s="141"/>
      <c r="AI16" s="141"/>
      <c r="AJ16" s="141"/>
      <c r="AK16" s="141"/>
      <c r="AL16" s="141"/>
      <c r="AM16" s="141"/>
      <c r="AN16" s="151"/>
    </row>
    <row r="17" spans="1:40" s="74" customFormat="1" ht="174" customHeight="1" x14ac:dyDescent="0.95">
      <c r="A17" s="389"/>
      <c r="B17" s="404"/>
      <c r="C17" s="452"/>
      <c r="D17" s="398"/>
      <c r="E17" s="77" t="s">
        <v>861</v>
      </c>
      <c r="F17" s="77" t="s">
        <v>862</v>
      </c>
      <c r="G17" s="399"/>
      <c r="H17" s="399"/>
      <c r="I17" s="400"/>
      <c r="J17" s="193" t="s">
        <v>863</v>
      </c>
      <c r="K17" s="402"/>
      <c r="L17" s="402"/>
      <c r="M17" s="400"/>
      <c r="N17" s="405"/>
      <c r="O17" s="188" t="s">
        <v>864</v>
      </c>
      <c r="P17" s="188" t="s">
        <v>865</v>
      </c>
      <c r="Q17" s="167" t="s">
        <v>866</v>
      </c>
      <c r="R17" s="79">
        <v>43831</v>
      </c>
      <c r="S17" s="79">
        <v>44196</v>
      </c>
      <c r="T17" s="222" t="s">
        <v>234</v>
      </c>
      <c r="U17" s="406"/>
      <c r="V17" s="534"/>
      <c r="W17" s="532"/>
      <c r="X17" s="403"/>
      <c r="Y17" s="529"/>
      <c r="Z17" s="529"/>
      <c r="AA17" s="529"/>
      <c r="AB17" s="141"/>
      <c r="AC17" s="141"/>
      <c r="AD17" s="141"/>
      <c r="AE17" s="141"/>
      <c r="AF17" s="146"/>
      <c r="AG17" s="141"/>
      <c r="AH17" s="141"/>
      <c r="AI17" s="141"/>
      <c r="AJ17" s="141"/>
      <c r="AK17" s="141"/>
      <c r="AL17" s="141"/>
      <c r="AM17" s="141"/>
      <c r="AN17" s="151"/>
    </row>
    <row r="18" spans="1:40" s="74" customFormat="1" ht="78" customHeight="1" x14ac:dyDescent="0.25">
      <c r="A18" s="389"/>
      <c r="B18" s="404"/>
      <c r="C18" s="452"/>
      <c r="D18" s="398"/>
      <c r="E18" s="77"/>
      <c r="F18" s="77"/>
      <c r="G18" s="399"/>
      <c r="H18" s="399"/>
      <c r="I18" s="400"/>
      <c r="J18" s="78"/>
      <c r="K18" s="402"/>
      <c r="L18" s="402"/>
      <c r="M18" s="400"/>
      <c r="N18" s="405"/>
      <c r="O18" s="81"/>
      <c r="P18" s="81"/>
      <c r="Q18" s="167"/>
      <c r="R18" s="79"/>
      <c r="S18" s="79"/>
      <c r="T18" s="80"/>
      <c r="U18" s="406"/>
      <c r="V18" s="534"/>
      <c r="W18" s="532"/>
      <c r="X18" s="403"/>
      <c r="Y18" s="529"/>
      <c r="Z18" s="529"/>
      <c r="AA18" s="529"/>
      <c r="AB18" s="141"/>
      <c r="AC18" s="141"/>
      <c r="AD18" s="141"/>
      <c r="AE18" s="141"/>
      <c r="AF18" s="141"/>
      <c r="AG18" s="141"/>
      <c r="AH18" s="141"/>
      <c r="AI18" s="141"/>
      <c r="AJ18" s="141"/>
      <c r="AK18" s="141"/>
      <c r="AL18" s="141"/>
      <c r="AM18" s="141"/>
      <c r="AN18" s="151"/>
    </row>
    <row r="19" spans="1:40" s="74" customFormat="1" ht="78" customHeight="1" x14ac:dyDescent="0.25">
      <c r="A19" s="389"/>
      <c r="B19" s="404"/>
      <c r="C19" s="452"/>
      <c r="D19" s="398"/>
      <c r="E19" s="77"/>
      <c r="F19" s="77"/>
      <c r="G19" s="399"/>
      <c r="H19" s="399"/>
      <c r="I19" s="400"/>
      <c r="J19" s="78"/>
      <c r="K19" s="402"/>
      <c r="L19" s="402"/>
      <c r="M19" s="400"/>
      <c r="N19" s="405"/>
      <c r="O19" s="81"/>
      <c r="P19" s="81"/>
      <c r="Q19" s="167"/>
      <c r="R19" s="79"/>
      <c r="S19" s="79"/>
      <c r="T19" s="80"/>
      <c r="U19" s="406"/>
      <c r="V19" s="534"/>
      <c r="W19" s="532"/>
      <c r="X19" s="403"/>
      <c r="Y19" s="529"/>
      <c r="Z19" s="529"/>
      <c r="AA19" s="529"/>
      <c r="AB19" s="141"/>
      <c r="AC19" s="141"/>
      <c r="AD19" s="141"/>
      <c r="AE19" s="141"/>
      <c r="AF19" s="141"/>
      <c r="AG19" s="141"/>
      <c r="AH19" s="141"/>
      <c r="AI19" s="141"/>
      <c r="AJ19" s="141"/>
      <c r="AK19" s="141"/>
      <c r="AL19" s="141"/>
      <c r="AM19" s="141"/>
      <c r="AN19" s="151"/>
    </row>
    <row r="20" spans="1:40" s="74" customFormat="1" ht="78" customHeight="1" x14ac:dyDescent="0.25">
      <c r="A20" s="389"/>
      <c r="B20" s="404"/>
      <c r="C20" s="452"/>
      <c r="D20" s="398"/>
      <c r="E20" s="77"/>
      <c r="F20" s="82"/>
      <c r="G20" s="399"/>
      <c r="H20" s="399"/>
      <c r="I20" s="400"/>
      <c r="J20" s="78"/>
      <c r="K20" s="402"/>
      <c r="L20" s="402"/>
      <c r="M20" s="400"/>
      <c r="N20" s="405"/>
      <c r="O20" s="83"/>
      <c r="P20" s="83"/>
      <c r="Q20" s="84"/>
      <c r="R20" s="84"/>
      <c r="S20" s="80"/>
      <c r="T20" s="80"/>
      <c r="U20" s="406"/>
      <c r="V20" s="535"/>
      <c r="W20" s="533"/>
      <c r="X20" s="403"/>
      <c r="Y20" s="530"/>
      <c r="Z20" s="530"/>
      <c r="AA20" s="530"/>
      <c r="AB20" s="141"/>
      <c r="AC20" s="141"/>
      <c r="AD20" s="141"/>
      <c r="AE20" s="141"/>
      <c r="AF20" s="141"/>
      <c r="AG20" s="141"/>
      <c r="AH20" s="141"/>
      <c r="AI20" s="141"/>
      <c r="AJ20" s="141"/>
      <c r="AK20" s="141"/>
      <c r="AL20" s="141"/>
      <c r="AM20" s="141"/>
      <c r="AN20" s="151"/>
    </row>
    <row r="21" spans="1:40" s="74" customFormat="1" ht="78" customHeight="1" x14ac:dyDescent="0.95">
      <c r="A21" s="389"/>
      <c r="B21" s="404"/>
      <c r="C21" s="399"/>
      <c r="D21" s="398"/>
      <c r="E21" s="77"/>
      <c r="F21" s="77"/>
      <c r="G21" s="399"/>
      <c r="H21" s="399"/>
      <c r="I21" s="400" t="str">
        <f>IF(OR(AND(G21=1,H21=1),AND(G21=2,H21=1),AND(G21=1,H21=2),AND(G21=2,H21=2),AND(G21=3,H21=1)),"BAJO",IF(OR(AND(G21=4,H21=1),AND(G21=3,H21=2),AND(G21=2,H21=3),AND(G21=1,H21=3)),"MODERADO",IF(OR(AND(G21=5,H21=1),AND(G21=5,H21=2),AND(G21=4,H21=2),AND(G21=4,H21=3),AND(G21=3,H21=3),AND(G21=2,H21=4),AND(G21=1,H21=4),AND(G21=1,H21=5)),"ALTO",IF(OR(AND(G21=5,H21=3),AND(G21=5,H21=4),AND(G21=4,H21=4),AND(G21=3,H21=4),AND(G21=5,H21=5),AND(G21=4,H21=5),AND(G21=3,H21=5),AND(G21=2,H21=5)),"EXTREMO",""))))</f>
        <v/>
      </c>
      <c r="J21" s="78"/>
      <c r="K21" s="401">
        <f>('[6]R2 PR'!$A$81)*1</f>
        <v>1</v>
      </c>
      <c r="L21" s="401">
        <f>('[6]R2 PR'!$H$81)*1</f>
        <v>1</v>
      </c>
      <c r="M21" s="400" t="str">
        <f>IF(OR(AND(K21=1,L21=1),AND(K21=2,L21=1),AND(K21=1,L21=2),AND(K21=2,L21=2),AND(K21=3,L21=1)),"BAJO",IF(OR(AND(K21=4,L21=1),AND(K21=3,L21=2),AND(K21=2,L21=3),AND(K21=1,L21=3)),"MODERADO",IF(OR(AND(K21=5,L21=1),AND(K21=5,L21=2),AND(K21=4,L21=2),AND(K21=4,L21=3),AND(K21=3,L21=3),AND(K21=2,L21=4),AND(K21=1,L21=4),AND(K21=1,L21=5)),"ALTO",IF(OR(AND(K21=5,L21=3),AND(K21=5,L21=4),AND(K21=4,L21=4),AND(K21=3,L21=4),AND(K21=5,L21=5),AND(K21=4,L21=5),AND(K21=3,L21=5),AND(K21=2,L21=5)),"EXTREMO",""))))</f>
        <v>BAJO</v>
      </c>
      <c r="N21" s="405"/>
      <c r="O21" s="167"/>
      <c r="P21" s="167"/>
      <c r="Q21" s="167"/>
      <c r="R21" s="79"/>
      <c r="S21" s="79"/>
      <c r="T21" s="80"/>
      <c r="U21" s="403"/>
      <c r="V21" s="403"/>
      <c r="W21" s="403"/>
      <c r="X21" s="403"/>
      <c r="Y21" s="403"/>
      <c r="Z21" s="403"/>
      <c r="AA21" s="403"/>
      <c r="AB21" s="141"/>
      <c r="AC21" s="141"/>
      <c r="AD21" s="141"/>
      <c r="AE21" s="141"/>
      <c r="AF21" s="146"/>
      <c r="AG21" s="141"/>
      <c r="AH21" s="141"/>
      <c r="AI21" s="141"/>
      <c r="AJ21" s="141"/>
      <c r="AK21" s="141"/>
      <c r="AL21" s="141"/>
      <c r="AM21" s="141"/>
      <c r="AN21" s="151"/>
    </row>
    <row r="22" spans="1:40" s="74" customFormat="1" ht="78" customHeight="1" x14ac:dyDescent="0.95">
      <c r="A22" s="389"/>
      <c r="B22" s="404"/>
      <c r="C22" s="399"/>
      <c r="D22" s="398"/>
      <c r="E22" s="77"/>
      <c r="F22" s="77"/>
      <c r="G22" s="399"/>
      <c r="H22" s="399"/>
      <c r="I22" s="400"/>
      <c r="J22" s="78"/>
      <c r="K22" s="402"/>
      <c r="L22" s="402"/>
      <c r="M22" s="400"/>
      <c r="N22" s="405"/>
      <c r="O22" s="81"/>
      <c r="P22" s="81"/>
      <c r="Q22" s="167"/>
      <c r="R22" s="79"/>
      <c r="S22" s="79"/>
      <c r="T22" s="80"/>
      <c r="U22" s="403"/>
      <c r="V22" s="403"/>
      <c r="W22" s="403"/>
      <c r="X22" s="403"/>
      <c r="Y22" s="403"/>
      <c r="Z22" s="403"/>
      <c r="AA22" s="403"/>
      <c r="AB22" s="141"/>
      <c r="AC22" s="141"/>
      <c r="AD22" s="141"/>
      <c r="AE22" s="141"/>
      <c r="AF22" s="146"/>
      <c r="AG22" s="141"/>
      <c r="AH22" s="141"/>
      <c r="AI22" s="141"/>
      <c r="AJ22" s="141"/>
      <c r="AK22" s="141"/>
      <c r="AL22" s="141"/>
      <c r="AM22" s="141"/>
      <c r="AN22" s="151"/>
    </row>
    <row r="23" spans="1:40" s="74" customFormat="1" ht="78" customHeight="1" x14ac:dyDescent="0.25">
      <c r="A23" s="389"/>
      <c r="B23" s="404"/>
      <c r="C23" s="399"/>
      <c r="D23" s="398"/>
      <c r="E23" s="77"/>
      <c r="F23" s="77"/>
      <c r="G23" s="399"/>
      <c r="H23" s="399"/>
      <c r="I23" s="400"/>
      <c r="J23" s="78"/>
      <c r="K23" s="402"/>
      <c r="L23" s="402"/>
      <c r="M23" s="400"/>
      <c r="N23" s="405"/>
      <c r="O23" s="81"/>
      <c r="P23" s="81"/>
      <c r="Q23" s="167"/>
      <c r="R23" s="79"/>
      <c r="S23" s="79"/>
      <c r="T23" s="80"/>
      <c r="U23" s="403"/>
      <c r="V23" s="403"/>
      <c r="W23" s="403"/>
      <c r="X23" s="403"/>
      <c r="Y23" s="403"/>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c r="F24" s="77"/>
      <c r="G24" s="399"/>
      <c r="H24" s="399"/>
      <c r="I24" s="400"/>
      <c r="J24" s="78"/>
      <c r="K24" s="402"/>
      <c r="L24" s="402"/>
      <c r="M24" s="400"/>
      <c r="N24" s="405"/>
      <c r="O24" s="81"/>
      <c r="P24" s="81"/>
      <c r="Q24" s="167"/>
      <c r="R24" s="79"/>
      <c r="S24" s="79"/>
      <c r="T24" s="80"/>
      <c r="U24" s="403"/>
      <c r="V24" s="403"/>
      <c r="W24" s="403"/>
      <c r="X24" s="403"/>
      <c r="Y24" s="403"/>
      <c r="Z24" s="403"/>
      <c r="AA24" s="403"/>
      <c r="AB24" s="141"/>
      <c r="AC24" s="141"/>
      <c r="AD24" s="141"/>
      <c r="AE24" s="141"/>
      <c r="AF24" s="141"/>
      <c r="AG24" s="141"/>
      <c r="AH24" s="141"/>
      <c r="AI24" s="141"/>
      <c r="AJ24" s="141"/>
      <c r="AK24" s="141"/>
      <c r="AL24" s="141"/>
      <c r="AM24" s="141"/>
      <c r="AN24" s="151"/>
    </row>
    <row r="25" spans="1:40" s="74" customFormat="1" ht="78" customHeight="1" x14ac:dyDescent="0.25">
      <c r="A25" s="389"/>
      <c r="B25" s="404"/>
      <c r="C25" s="399"/>
      <c r="D25" s="398"/>
      <c r="E25" s="77"/>
      <c r="F25" s="82"/>
      <c r="G25" s="399"/>
      <c r="H25" s="399"/>
      <c r="I25" s="400"/>
      <c r="J25" s="78"/>
      <c r="K25" s="402"/>
      <c r="L25" s="402"/>
      <c r="M25" s="400"/>
      <c r="N25" s="405"/>
      <c r="O25" s="83"/>
      <c r="P25" s="83"/>
      <c r="Q25" s="84"/>
      <c r="R25" s="84"/>
      <c r="S25" s="80"/>
      <c r="T25" s="80"/>
      <c r="U25" s="403"/>
      <c r="V25" s="403"/>
      <c r="W25" s="403"/>
      <c r="X25" s="403"/>
      <c r="Y25" s="403"/>
      <c r="Z25" s="403"/>
      <c r="AA25" s="403"/>
      <c r="AB25" s="141"/>
      <c r="AC25" s="141"/>
      <c r="AD25" s="141"/>
      <c r="AE25" s="141"/>
      <c r="AF25" s="141"/>
      <c r="AG25" s="141"/>
      <c r="AH25" s="141"/>
      <c r="AI25" s="141"/>
      <c r="AJ25" s="141"/>
      <c r="AK25" s="141"/>
      <c r="AL25" s="141"/>
      <c r="AM25" s="141"/>
      <c r="AN25" s="151"/>
    </row>
    <row r="26" spans="1:40" s="74" customFormat="1" ht="78" customHeight="1" x14ac:dyDescent="0.25">
      <c r="A26" s="389"/>
      <c r="B26" s="404"/>
      <c r="C26" s="399"/>
      <c r="D26" s="398"/>
      <c r="E26" s="77"/>
      <c r="F26" s="77"/>
      <c r="G26" s="399"/>
      <c r="H26" s="399"/>
      <c r="I26" s="400" t="str">
        <f>IF(OR(AND(G26=1,H26=1),AND(G26=2,H26=1),AND(G26=1,H26=2),AND(G26=2,H26=2),AND(G26=3,H26=1)),"BAJO",IF(OR(AND(G26=4,H26=1),AND(G26=3,H26=2),AND(G26=2,H26=3),AND(G26=1,H26=3)),"MODERADO",IF(OR(AND(G26=5,H26=1),AND(G26=5,H26=2),AND(G26=4,H26=2),AND(G26=4,H26=3),AND(G26=3,H26=3),AND(G26=2,H26=4),AND(G26=1,H26=4),AND(G26=1,H26=5)),"ALTO",IF(OR(AND(G26=5,H26=3),AND(G26=5,H26=4),AND(G26=4,H26=4),AND(G26=3,H26=4),AND(G26=5,H26=5),AND(G26=4,H26=5),AND(G26=3,H26=5),AND(G26=2,H26=5)),"EXTREMO",""))))</f>
        <v/>
      </c>
      <c r="J26" s="78"/>
      <c r="K26" s="401">
        <f>('[6]R3 PR'!$A$81)*1</f>
        <v>1</v>
      </c>
      <c r="L26" s="401">
        <f>('[6]R3 PR'!$H$81)*1</f>
        <v>1</v>
      </c>
      <c r="M26" s="400" t="str">
        <f>IF(OR(AND(K26=1,L26=1),AND(K26=2,L26=1),AND(K26=1,L26=2),AND(K26=2,L26=2),AND(K26=3,L26=1)),"BAJO",IF(OR(AND(K26=4,L26=1),AND(K26=3,L26=2),AND(K26=2,L26=3),AND(K26=1,L26=3)),"MODERADO",IF(OR(AND(K26=5,L26=1),AND(K26=5,L26=2),AND(K26=4,L26=2),AND(K26=4,L26=3),AND(K26=3,L26=3),AND(K26=2,L26=4),AND(K26=1,L26=4),AND(K26=1,L26=5)),"ALTO",IF(OR(AND(K26=5,L26=3),AND(K26=5,L26=4),AND(K26=4,L26=4),AND(K26=3,L26=4),AND(K26=5,L26=5),AND(K26=4,L26=5),AND(K26=3,L26=5),AND(K26=2,L26=5)),"EXTREMO",""))))</f>
        <v>BAJO</v>
      </c>
      <c r="N26" s="405"/>
      <c r="O26" s="167"/>
      <c r="P26" s="167"/>
      <c r="Q26" s="167"/>
      <c r="R26" s="79"/>
      <c r="S26" s="79"/>
      <c r="T26" s="80"/>
      <c r="U26" s="403"/>
      <c r="V26" s="403"/>
      <c r="W26" s="403"/>
      <c r="X26" s="403"/>
      <c r="Y26" s="403"/>
      <c r="Z26" s="403"/>
      <c r="AA26" s="403"/>
      <c r="AB26" s="141"/>
      <c r="AC26" s="141"/>
      <c r="AD26" s="141"/>
      <c r="AE26" s="141"/>
      <c r="AF26" s="141"/>
      <c r="AG26" s="141"/>
      <c r="AH26" s="141"/>
      <c r="AI26" s="141"/>
      <c r="AJ26" s="141"/>
      <c r="AK26" s="141"/>
      <c r="AL26" s="141"/>
      <c r="AM26" s="141"/>
      <c r="AN26" s="151"/>
    </row>
    <row r="27" spans="1:40" s="74" customFormat="1" ht="78" customHeight="1" x14ac:dyDescent="0.25">
      <c r="A27" s="389"/>
      <c r="B27" s="404"/>
      <c r="C27" s="399"/>
      <c r="D27" s="398"/>
      <c r="E27" s="77"/>
      <c r="F27" s="77"/>
      <c r="G27" s="399"/>
      <c r="H27" s="399"/>
      <c r="I27" s="400"/>
      <c r="J27" s="78"/>
      <c r="K27" s="402"/>
      <c r="L27" s="402"/>
      <c r="M27" s="400"/>
      <c r="N27" s="405"/>
      <c r="O27" s="81"/>
      <c r="P27" s="81"/>
      <c r="Q27" s="167"/>
      <c r="R27" s="79"/>
      <c r="S27" s="79"/>
      <c r="T27" s="80"/>
      <c r="U27" s="403"/>
      <c r="V27" s="403"/>
      <c r="W27" s="403"/>
      <c r="X27" s="403"/>
      <c r="Y27" s="403"/>
      <c r="Z27" s="403"/>
      <c r="AA27" s="403"/>
      <c r="AB27" s="141"/>
      <c r="AC27" s="141"/>
      <c r="AD27" s="141"/>
      <c r="AE27" s="141"/>
      <c r="AF27" s="141"/>
      <c r="AG27" s="141"/>
      <c r="AH27" s="141"/>
      <c r="AI27" s="141"/>
      <c r="AJ27" s="141"/>
      <c r="AK27" s="141"/>
      <c r="AL27" s="141"/>
      <c r="AM27" s="141"/>
      <c r="AN27" s="151"/>
    </row>
    <row r="28" spans="1:40" s="74" customFormat="1" ht="78" customHeight="1" x14ac:dyDescent="0.25">
      <c r="A28" s="389"/>
      <c r="B28" s="404"/>
      <c r="C28" s="399"/>
      <c r="D28" s="398"/>
      <c r="E28" s="77"/>
      <c r="F28" s="77"/>
      <c r="G28" s="399"/>
      <c r="H28" s="399"/>
      <c r="I28" s="400"/>
      <c r="J28" s="78"/>
      <c r="K28" s="402"/>
      <c r="L28" s="402"/>
      <c r="M28" s="400"/>
      <c r="N28" s="405"/>
      <c r="O28" s="81"/>
      <c r="P28" s="81"/>
      <c r="Q28" s="167"/>
      <c r="R28" s="79"/>
      <c r="S28" s="79"/>
      <c r="T28" s="80"/>
      <c r="U28" s="403"/>
      <c r="V28" s="403"/>
      <c r="W28" s="403"/>
      <c r="X28" s="403"/>
      <c r="Y28" s="403"/>
      <c r="Z28" s="403"/>
      <c r="AA28" s="403"/>
      <c r="AB28" s="141"/>
      <c r="AC28" s="141"/>
      <c r="AD28" s="141"/>
      <c r="AE28" s="141"/>
      <c r="AF28" s="141"/>
      <c r="AG28" s="141"/>
      <c r="AH28" s="141"/>
      <c r="AI28" s="141"/>
      <c r="AJ28" s="141"/>
      <c r="AK28" s="141"/>
      <c r="AL28" s="141"/>
      <c r="AM28" s="141"/>
      <c r="AN28" s="151"/>
    </row>
    <row r="29" spans="1:40" s="74" customFormat="1" ht="78" customHeight="1" x14ac:dyDescent="0.25">
      <c r="A29" s="389"/>
      <c r="B29" s="404"/>
      <c r="C29" s="399"/>
      <c r="D29" s="398"/>
      <c r="E29" s="77"/>
      <c r="F29" s="77"/>
      <c r="G29" s="399"/>
      <c r="H29" s="399"/>
      <c r="I29" s="400"/>
      <c r="J29" s="78"/>
      <c r="K29" s="402"/>
      <c r="L29" s="402"/>
      <c r="M29" s="400"/>
      <c r="N29" s="405"/>
      <c r="O29" s="81"/>
      <c r="P29" s="81"/>
      <c r="Q29" s="167"/>
      <c r="R29" s="79"/>
      <c r="S29" s="79"/>
      <c r="T29" s="80"/>
      <c r="U29" s="403"/>
      <c r="V29" s="403"/>
      <c r="W29" s="403"/>
      <c r="X29" s="403"/>
      <c r="Y29" s="403"/>
      <c r="Z29" s="403"/>
      <c r="AA29" s="403"/>
      <c r="AB29" s="141"/>
      <c r="AC29" s="141"/>
      <c r="AD29" s="141"/>
      <c r="AE29" s="141"/>
      <c r="AF29" s="141"/>
      <c r="AG29" s="141"/>
      <c r="AH29" s="141"/>
      <c r="AI29" s="141"/>
      <c r="AJ29" s="141"/>
      <c r="AK29" s="141"/>
      <c r="AL29" s="141"/>
      <c r="AM29" s="141"/>
      <c r="AN29" s="151"/>
    </row>
    <row r="30" spans="1:40" s="74" customFormat="1" ht="78" customHeight="1" x14ac:dyDescent="0.25">
      <c r="A30" s="389"/>
      <c r="B30" s="404"/>
      <c r="C30" s="399"/>
      <c r="D30" s="398"/>
      <c r="E30" s="77"/>
      <c r="F30" s="82"/>
      <c r="G30" s="399"/>
      <c r="H30" s="399"/>
      <c r="I30" s="400"/>
      <c r="J30" s="78"/>
      <c r="K30" s="402"/>
      <c r="L30" s="402"/>
      <c r="M30" s="400"/>
      <c r="N30" s="405"/>
      <c r="O30" s="83"/>
      <c r="P30" s="83"/>
      <c r="Q30" s="84"/>
      <c r="R30" s="84"/>
      <c r="S30" s="80"/>
      <c r="T30" s="80"/>
      <c r="U30" s="403"/>
      <c r="V30" s="403"/>
      <c r="W30" s="403"/>
      <c r="X30" s="403"/>
      <c r="Y30" s="403"/>
      <c r="Z30" s="403"/>
      <c r="AA30" s="403"/>
      <c r="AB30" s="141"/>
      <c r="AC30" s="141"/>
      <c r="AD30" s="141"/>
      <c r="AE30" s="141"/>
      <c r="AF30" s="141"/>
      <c r="AG30" s="141"/>
      <c r="AH30" s="141"/>
      <c r="AI30" s="141"/>
      <c r="AJ30" s="141"/>
      <c r="AK30" s="141"/>
      <c r="AL30" s="141"/>
      <c r="AM30" s="141"/>
      <c r="AN30" s="151"/>
    </row>
    <row r="31" spans="1:40" s="74" customFormat="1" ht="78" customHeight="1" x14ac:dyDescent="0.95">
      <c r="A31" s="389"/>
      <c r="B31" s="404"/>
      <c r="C31" s="399"/>
      <c r="D31" s="398"/>
      <c r="E31" s="77"/>
      <c r="F31" s="77"/>
      <c r="G31" s="399"/>
      <c r="H31" s="399"/>
      <c r="I31" s="400" t="str">
        <f>IF(OR(AND(G31=1,H31=1),AND(G31=2,H31=1),AND(G31=1,H31=2),AND(G31=2,H31=2),AND(G31=3,H31=1)),"BAJO",IF(OR(AND(G31=4,H31=1),AND(G31=3,H31=2),AND(G31=2,H31=3),AND(G31=1,H31=3)),"MODERADO",IF(OR(AND(G31=5,H31=1),AND(G31=5,H31=2),AND(G31=4,H31=2),AND(G31=4,H31=3),AND(G31=3,H31=3),AND(G31=2,H31=4),AND(G31=1,H31=4),AND(G31=1,H31=5)),"ALTO",IF(OR(AND(G31=5,H31=3),AND(G31=5,H31=4),AND(G31=4,H31=4),AND(G31=3,H31=4),AND(G31=5,H31=5),AND(G31=4,H31=5),AND(G31=3,H31=5),AND(G31=2,H31=5)),"EXTREMO",""))))</f>
        <v/>
      </c>
      <c r="J31" s="78"/>
      <c r="K31" s="401">
        <f>('[6]R4 PR'!$A$81)*1</f>
        <v>1</v>
      </c>
      <c r="L31" s="401">
        <f>('[6]R4 PR'!$H$81)*1</f>
        <v>1</v>
      </c>
      <c r="M31" s="400" t="str">
        <f>IF(OR(AND(K31=1,L31=1),AND(K31=2,L31=1),AND(K31=1,L31=2),AND(K31=2,L31=2),AND(K31=3,L31=1)),"BAJO",IF(OR(AND(K31=4,L31=1),AND(K31=3,L31=2),AND(K31=2,L31=3),AND(K31=1,L31=3)),"MODERADO",IF(OR(AND(K31=5,L31=1),AND(K31=5,L31=2),AND(K31=4,L31=2),AND(K31=4,L31=3),AND(K31=3,L31=3),AND(K31=2,L31=4),AND(K31=1,L31=4),AND(K31=1,L31=5)),"ALTO",IF(OR(AND(K31=5,L31=3),AND(K31=5,L31=4),AND(K31=4,L31=4),AND(K31=3,L31=4),AND(K31=5,L31=5),AND(K31=4,L31=5),AND(K31=3,L31=5),AND(K31=2,L31=5)),"EXTREMO",""))))</f>
        <v>BAJO</v>
      </c>
      <c r="N31" s="405"/>
      <c r="O31" s="167"/>
      <c r="P31" s="167"/>
      <c r="Q31" s="167"/>
      <c r="R31" s="79"/>
      <c r="S31" s="79"/>
      <c r="T31" s="80"/>
      <c r="U31" s="403"/>
      <c r="V31" s="403"/>
      <c r="W31" s="403"/>
      <c r="X31" s="403"/>
      <c r="Y31" s="403"/>
      <c r="Z31" s="403"/>
      <c r="AA31" s="403"/>
      <c r="AB31" s="141"/>
      <c r="AC31" s="141"/>
      <c r="AD31" s="141"/>
      <c r="AE31" s="141"/>
      <c r="AF31" s="146"/>
      <c r="AG31" s="141"/>
      <c r="AH31" s="141"/>
      <c r="AI31" s="141"/>
      <c r="AJ31" s="141"/>
      <c r="AK31" s="141"/>
      <c r="AL31" s="141"/>
      <c r="AM31" s="141"/>
      <c r="AN31" s="151"/>
    </row>
    <row r="32" spans="1:40" s="74" customFormat="1" ht="78" customHeight="1" x14ac:dyDescent="0.95">
      <c r="A32" s="389"/>
      <c r="B32" s="404"/>
      <c r="C32" s="399"/>
      <c r="D32" s="398"/>
      <c r="E32" s="77"/>
      <c r="F32" s="77"/>
      <c r="G32" s="399"/>
      <c r="H32" s="399"/>
      <c r="I32" s="400"/>
      <c r="J32" s="78"/>
      <c r="K32" s="402"/>
      <c r="L32" s="402"/>
      <c r="M32" s="400"/>
      <c r="N32" s="405"/>
      <c r="O32" s="81"/>
      <c r="P32" s="81"/>
      <c r="Q32" s="167"/>
      <c r="R32" s="79"/>
      <c r="S32" s="79"/>
      <c r="T32" s="80"/>
      <c r="U32" s="403"/>
      <c r="V32" s="403"/>
      <c r="W32" s="403"/>
      <c r="X32" s="403"/>
      <c r="Y32" s="403"/>
      <c r="Z32" s="403"/>
      <c r="AA32" s="403"/>
      <c r="AB32" s="141"/>
      <c r="AC32" s="141"/>
      <c r="AD32" s="141"/>
      <c r="AE32" s="141"/>
      <c r="AF32" s="146"/>
      <c r="AG32" s="141"/>
      <c r="AH32" s="141"/>
      <c r="AI32" s="141"/>
      <c r="AJ32" s="141"/>
      <c r="AK32" s="141"/>
      <c r="AL32" s="141"/>
      <c r="AM32" s="141"/>
      <c r="AN32" s="151"/>
    </row>
    <row r="33" spans="1:40" s="74" customFormat="1" ht="78" customHeight="1" x14ac:dyDescent="0.25">
      <c r="A33" s="389"/>
      <c r="B33" s="404"/>
      <c r="C33" s="399"/>
      <c r="D33" s="398"/>
      <c r="E33" s="77"/>
      <c r="F33" s="77"/>
      <c r="G33" s="399"/>
      <c r="H33" s="399"/>
      <c r="I33" s="400"/>
      <c r="J33" s="78"/>
      <c r="K33" s="402"/>
      <c r="L33" s="402"/>
      <c r="M33" s="400"/>
      <c r="N33" s="405"/>
      <c r="O33" s="81"/>
      <c r="P33" s="81"/>
      <c r="Q33" s="167"/>
      <c r="R33" s="79"/>
      <c r="S33" s="79"/>
      <c r="T33" s="80"/>
      <c r="U33" s="403"/>
      <c r="V33" s="403"/>
      <c r="W33" s="403"/>
      <c r="X33" s="403"/>
      <c r="Y33" s="403"/>
      <c r="Z33" s="403"/>
      <c r="AA33" s="403"/>
      <c r="AB33" s="141"/>
      <c r="AC33" s="141"/>
      <c r="AD33" s="141"/>
      <c r="AE33" s="141"/>
      <c r="AF33" s="141"/>
      <c r="AG33" s="141"/>
      <c r="AH33" s="141"/>
      <c r="AI33" s="141"/>
      <c r="AJ33" s="141"/>
      <c r="AK33" s="141"/>
      <c r="AL33" s="141"/>
      <c r="AM33" s="141"/>
      <c r="AN33" s="151"/>
    </row>
    <row r="34" spans="1:40" s="74" customFormat="1" ht="78" customHeight="1" x14ac:dyDescent="0.25">
      <c r="A34" s="389"/>
      <c r="B34" s="404"/>
      <c r="C34" s="399"/>
      <c r="D34" s="398"/>
      <c r="E34" s="77"/>
      <c r="F34" s="77"/>
      <c r="G34" s="399"/>
      <c r="H34" s="399"/>
      <c r="I34" s="400"/>
      <c r="J34" s="78"/>
      <c r="K34" s="402"/>
      <c r="L34" s="402"/>
      <c r="M34" s="400"/>
      <c r="N34" s="405"/>
      <c r="O34" s="81"/>
      <c r="P34" s="81"/>
      <c r="Q34" s="167"/>
      <c r="R34" s="79"/>
      <c r="S34" s="79"/>
      <c r="T34" s="80"/>
      <c r="U34" s="403"/>
      <c r="V34" s="403"/>
      <c r="W34" s="403"/>
      <c r="X34" s="403"/>
      <c r="Y34" s="403"/>
      <c r="Z34" s="403"/>
      <c r="AA34" s="403"/>
      <c r="AB34" s="141"/>
      <c r="AC34" s="141"/>
      <c r="AD34" s="141"/>
      <c r="AE34" s="141"/>
      <c r="AF34" s="141"/>
      <c r="AG34" s="141"/>
      <c r="AH34" s="141"/>
      <c r="AI34" s="141"/>
      <c r="AJ34" s="141"/>
      <c r="AK34" s="141"/>
      <c r="AL34" s="141"/>
      <c r="AM34" s="141"/>
      <c r="AN34" s="151"/>
    </row>
    <row r="35" spans="1:40" s="74" customFormat="1" ht="78" customHeight="1" x14ac:dyDescent="0.25">
      <c r="A35" s="389"/>
      <c r="B35" s="404"/>
      <c r="C35" s="399"/>
      <c r="D35" s="398"/>
      <c r="E35" s="77"/>
      <c r="F35" s="82"/>
      <c r="G35" s="399"/>
      <c r="H35" s="399"/>
      <c r="I35" s="400"/>
      <c r="J35" s="78"/>
      <c r="K35" s="402"/>
      <c r="L35" s="402"/>
      <c r="M35" s="400"/>
      <c r="N35" s="405"/>
      <c r="O35" s="83"/>
      <c r="P35" s="83"/>
      <c r="Q35" s="84"/>
      <c r="R35" s="84"/>
      <c r="S35" s="80"/>
      <c r="T35" s="80"/>
      <c r="U35" s="403"/>
      <c r="V35" s="403"/>
      <c r="W35" s="403"/>
      <c r="X35" s="403"/>
      <c r="Y35" s="403"/>
      <c r="Z35" s="403"/>
      <c r="AA35" s="403"/>
      <c r="AB35" s="141"/>
      <c r="AC35" s="141"/>
      <c r="AD35" s="141"/>
      <c r="AE35" s="141"/>
      <c r="AF35" s="141"/>
      <c r="AG35" s="141"/>
      <c r="AH35" s="141"/>
      <c r="AI35" s="141"/>
      <c r="AJ35" s="141"/>
      <c r="AK35" s="141"/>
      <c r="AL35" s="141"/>
      <c r="AM35" s="141"/>
      <c r="AN35" s="151"/>
    </row>
    <row r="36" spans="1:40" s="74" customFormat="1" ht="78" customHeight="1" x14ac:dyDescent="0.25">
      <c r="A36" s="389"/>
      <c r="B36" s="404"/>
      <c r="C36" s="399"/>
      <c r="D36" s="398"/>
      <c r="E36" s="77"/>
      <c r="F36" s="77"/>
      <c r="G36" s="399"/>
      <c r="H36" s="399"/>
      <c r="I36" s="400" t="str">
        <f>IF(OR(AND(G36=1,H36=1),AND(G36=2,H36=1),AND(G36=1,H36=2),AND(G36=2,H36=2),AND(G36=3,H36=1)),"BAJO",IF(OR(AND(G36=4,H36=1),AND(G36=3,H36=2),AND(G36=2,H36=3),AND(G36=1,H36=3)),"MODERADO",IF(OR(AND(G36=5,H36=1),AND(G36=5,H36=2),AND(G36=4,H36=2),AND(G36=4,H36=3),AND(G36=3,H36=3),AND(G36=2,H36=4),AND(G36=1,H36=4),AND(G36=1,H36=5)),"ALTO",IF(OR(AND(G36=5,H36=3),AND(G36=5,H36=4),AND(G36=4,H36=4),AND(G36=3,H36=4),AND(G36=5,H36=5),AND(G36=4,H36=5),AND(G36=3,H36=5),AND(G36=2,H36=5)),"EXTREMO",""))))</f>
        <v/>
      </c>
      <c r="J36" s="78"/>
      <c r="K36" s="401">
        <f>('[6]R5 PR'!$A$81)*1</f>
        <v>1</v>
      </c>
      <c r="L36" s="401">
        <f>('[6]R5 PR'!$H$81)*1</f>
        <v>1</v>
      </c>
      <c r="M36" s="400" t="str">
        <f>IF(OR(AND(K36=1,L36=1),AND(K36=2,L36=1),AND(K36=1,L36=2),AND(K36=2,L36=2),AND(K36=3,L36=1)),"BAJO",IF(OR(AND(K36=4,L36=1),AND(K36=3,L36=2),AND(K36=2,L36=3),AND(K36=1,L36=3)),"MODERADO",IF(OR(AND(K36=5,L36=1),AND(K36=5,L36=2),AND(K36=4,L36=2),AND(K36=4,L36=3),AND(K36=3,L36=3),AND(K36=2,L36=4),AND(K36=1,L36=4),AND(K36=1,L36=5)),"ALTO",IF(OR(AND(K36=5,L36=3),AND(K36=5,L36=4),AND(K36=4,L36=4),AND(K36=3,L36=4),AND(K36=5,L36=5),AND(K36=4,L36=5),AND(K36=3,L36=5),AND(K36=2,L36=5)),"EXTREMO",""))))</f>
        <v>BAJO</v>
      </c>
      <c r="N36" s="405"/>
      <c r="O36" s="167"/>
      <c r="P36" s="167"/>
      <c r="Q36" s="167"/>
      <c r="R36" s="79"/>
      <c r="S36" s="79"/>
      <c r="T36" s="80"/>
      <c r="U36" s="403"/>
      <c r="V36" s="403"/>
      <c r="W36" s="403"/>
      <c r="X36" s="403"/>
      <c r="Y36" s="403"/>
      <c r="Z36" s="403"/>
      <c r="AA36" s="403"/>
      <c r="AB36" s="141"/>
      <c r="AC36" s="141"/>
      <c r="AD36" s="141"/>
      <c r="AE36" s="141"/>
      <c r="AF36" s="141"/>
      <c r="AG36" s="141"/>
      <c r="AH36" s="141"/>
      <c r="AI36" s="141"/>
      <c r="AJ36" s="141"/>
      <c r="AK36" s="141"/>
      <c r="AL36" s="141"/>
      <c r="AM36" s="141"/>
      <c r="AN36" s="151"/>
    </row>
    <row r="37" spans="1:40" s="74" customFormat="1" ht="78" customHeight="1" x14ac:dyDescent="0.25">
      <c r="A37" s="389"/>
      <c r="B37" s="404"/>
      <c r="C37" s="399"/>
      <c r="D37" s="398"/>
      <c r="E37" s="77"/>
      <c r="F37" s="77"/>
      <c r="G37" s="399"/>
      <c r="H37" s="399"/>
      <c r="I37" s="400"/>
      <c r="J37" s="78"/>
      <c r="K37" s="402"/>
      <c r="L37" s="402"/>
      <c r="M37" s="400"/>
      <c r="N37" s="405"/>
      <c r="O37" s="81"/>
      <c r="P37" s="81"/>
      <c r="Q37" s="167"/>
      <c r="R37" s="79"/>
      <c r="S37" s="79"/>
      <c r="T37" s="80"/>
      <c r="U37" s="403"/>
      <c r="V37" s="403"/>
      <c r="W37" s="403"/>
      <c r="X37" s="403"/>
      <c r="Y37" s="403"/>
      <c r="Z37" s="403"/>
      <c r="AA37" s="403"/>
      <c r="AB37" s="141"/>
      <c r="AC37" s="141"/>
      <c r="AD37" s="141"/>
      <c r="AE37" s="141"/>
      <c r="AF37" s="141"/>
      <c r="AG37" s="141"/>
      <c r="AH37" s="141"/>
      <c r="AI37" s="141"/>
      <c r="AJ37" s="141"/>
      <c r="AK37" s="141"/>
      <c r="AL37" s="141"/>
      <c r="AM37" s="141"/>
      <c r="AN37" s="151"/>
    </row>
    <row r="38" spans="1:40" s="74" customFormat="1" ht="78" customHeight="1" x14ac:dyDescent="0.25">
      <c r="A38" s="389"/>
      <c r="B38" s="404"/>
      <c r="C38" s="399"/>
      <c r="D38" s="398"/>
      <c r="E38" s="77"/>
      <c r="F38" s="77"/>
      <c r="G38" s="399"/>
      <c r="H38" s="399"/>
      <c r="I38" s="400"/>
      <c r="J38" s="78"/>
      <c r="K38" s="402"/>
      <c r="L38" s="402"/>
      <c r="M38" s="400"/>
      <c r="N38" s="405"/>
      <c r="O38" s="81"/>
      <c r="P38" s="81"/>
      <c r="Q38" s="167"/>
      <c r="R38" s="79"/>
      <c r="S38" s="79"/>
      <c r="T38" s="80"/>
      <c r="U38" s="403"/>
      <c r="V38" s="403"/>
      <c r="W38" s="403"/>
      <c r="X38" s="403"/>
      <c r="Y38" s="403"/>
      <c r="Z38" s="403"/>
      <c r="AA38" s="403"/>
      <c r="AB38" s="141"/>
      <c r="AC38" s="141"/>
      <c r="AD38" s="141"/>
      <c r="AE38" s="141"/>
      <c r="AF38" s="141"/>
      <c r="AG38" s="141"/>
      <c r="AH38" s="141"/>
      <c r="AI38" s="141"/>
      <c r="AJ38" s="141"/>
      <c r="AK38" s="141"/>
      <c r="AL38" s="141"/>
      <c r="AM38" s="141"/>
      <c r="AN38" s="151"/>
    </row>
    <row r="39" spans="1:40" s="74" customFormat="1" ht="78" customHeight="1" x14ac:dyDescent="0.25">
      <c r="A39" s="389"/>
      <c r="B39" s="404"/>
      <c r="C39" s="399"/>
      <c r="D39" s="398"/>
      <c r="E39" s="77"/>
      <c r="F39" s="77"/>
      <c r="G39" s="399"/>
      <c r="H39" s="399"/>
      <c r="I39" s="400"/>
      <c r="J39" s="78"/>
      <c r="K39" s="402"/>
      <c r="L39" s="402"/>
      <c r="M39" s="400"/>
      <c r="N39" s="405"/>
      <c r="O39" s="81"/>
      <c r="P39" s="81"/>
      <c r="Q39" s="167"/>
      <c r="R39" s="79"/>
      <c r="S39" s="79"/>
      <c r="T39" s="80"/>
      <c r="U39" s="403"/>
      <c r="V39" s="403"/>
      <c r="W39" s="403"/>
      <c r="X39" s="403"/>
      <c r="Y39" s="403"/>
      <c r="Z39" s="403"/>
      <c r="AA39" s="403"/>
      <c r="AB39" s="141"/>
      <c r="AC39" s="141"/>
      <c r="AD39" s="141"/>
      <c r="AE39" s="141"/>
      <c r="AF39" s="141"/>
      <c r="AG39" s="141"/>
      <c r="AH39" s="141"/>
      <c r="AI39" s="141"/>
      <c r="AJ39" s="141"/>
      <c r="AK39" s="141"/>
      <c r="AL39" s="141"/>
      <c r="AM39" s="141"/>
      <c r="AN39" s="151"/>
    </row>
    <row r="40" spans="1:40" s="74" customFormat="1" ht="78" customHeight="1" x14ac:dyDescent="0.25">
      <c r="A40" s="389"/>
      <c r="B40" s="404"/>
      <c r="C40" s="399"/>
      <c r="D40" s="398"/>
      <c r="E40" s="77"/>
      <c r="F40" s="82"/>
      <c r="G40" s="399"/>
      <c r="H40" s="399"/>
      <c r="I40" s="400"/>
      <c r="J40" s="78"/>
      <c r="K40" s="402"/>
      <c r="L40" s="402"/>
      <c r="M40" s="400"/>
      <c r="N40" s="405"/>
      <c r="O40" s="83"/>
      <c r="P40" s="83"/>
      <c r="Q40" s="84"/>
      <c r="R40" s="84"/>
      <c r="S40" s="80"/>
      <c r="T40" s="80"/>
      <c r="U40" s="403"/>
      <c r="V40" s="403"/>
      <c r="W40" s="403"/>
      <c r="X40" s="403"/>
      <c r="Y40" s="403"/>
      <c r="Z40" s="403"/>
      <c r="AA40" s="403"/>
      <c r="AB40" s="141"/>
      <c r="AC40" s="141"/>
      <c r="AD40" s="141"/>
      <c r="AE40" s="141"/>
      <c r="AF40" s="141"/>
      <c r="AG40" s="141"/>
      <c r="AH40" s="141"/>
      <c r="AI40" s="141"/>
      <c r="AJ40" s="141"/>
      <c r="AK40" s="141"/>
      <c r="AL40" s="141"/>
      <c r="AM40" s="141"/>
      <c r="AN40" s="151"/>
    </row>
    <row r="41" spans="1:40" s="75" customFormat="1" ht="86.25" customHeight="1" x14ac:dyDescent="0.95">
      <c r="A41" s="411" t="s">
        <v>136</v>
      </c>
      <c r="B41" s="412"/>
      <c r="C41" s="412"/>
      <c r="D41" s="412"/>
      <c r="E41" s="412"/>
      <c r="F41" s="412"/>
      <c r="G41" s="412"/>
      <c r="H41" s="412"/>
      <c r="I41" s="412"/>
      <c r="J41" s="412"/>
      <c r="K41" s="412"/>
      <c r="L41" s="412"/>
      <c r="M41" s="412"/>
      <c r="N41" s="412"/>
      <c r="O41" s="412"/>
      <c r="P41" s="412"/>
      <c r="Q41" s="412"/>
      <c r="R41" s="412"/>
      <c r="S41" s="412"/>
      <c r="T41" s="412"/>
      <c r="U41" s="412"/>
      <c r="V41" s="412"/>
      <c r="W41" s="412"/>
      <c r="X41" s="412"/>
      <c r="Y41" s="412"/>
      <c r="Z41" s="412"/>
      <c r="AA41" s="413"/>
      <c r="AB41" s="145"/>
      <c r="AC41" s="145"/>
      <c r="AD41" s="145"/>
      <c r="AE41" s="145"/>
      <c r="AF41" s="146"/>
      <c r="AG41" s="145"/>
      <c r="AH41" s="145"/>
      <c r="AI41" s="145"/>
      <c r="AJ41" s="145"/>
      <c r="AK41" s="145"/>
      <c r="AL41" s="145"/>
      <c r="AM41" s="145"/>
      <c r="AN41" s="107"/>
    </row>
    <row r="42" spans="1:40" s="74" customFormat="1" ht="171" customHeight="1" x14ac:dyDescent="0.25">
      <c r="A42" s="389">
        <v>1</v>
      </c>
      <c r="B42" s="404" t="s">
        <v>867</v>
      </c>
      <c r="C42" s="399" t="s">
        <v>39</v>
      </c>
      <c r="D42" s="398" t="s">
        <v>868</v>
      </c>
      <c r="E42" s="77" t="s">
        <v>869</v>
      </c>
      <c r="F42" s="77" t="s">
        <v>870</v>
      </c>
      <c r="G42" s="399">
        <v>4</v>
      </c>
      <c r="H42" s="399">
        <v>5</v>
      </c>
      <c r="I42" s="400" t="str">
        <f>IF(OR(AND(G42=1,H42=1),AND(G42=2,H42=1),AND(G42=1,H42=2),AND(G42=2,H42=2),AND(G42=3,H42=1)),"BAJO",IF(OR(AND(G42=4,H42=1),AND(G42=3,H42=2),AND(G42=2,H42=3),AND(G42=1,H42=3)),"MODERADO",IF(OR(AND(G42=5,H42=1),AND(G42=5,H42=2),AND(G42=4,H42=2),AND(G42=4,H42=3),AND(G42=3,H42=3),AND(G42=2,H42=4),AND(G42=1,H42=4),AND(G42=1,H42=5)),"ALTO",IF(OR(AND(G42=5,H42=3),AND(G42=5,H42=4),AND(G42=4,H42=4),AND(G42=3,H42=4),AND(G42=5,H42=5),AND(G42=4,H42=5),AND(G42=3,H42=5),AND(G42=2,H42=5)),"EXTREMO",""))))</f>
        <v>EXTREMO</v>
      </c>
      <c r="J42" s="193" t="s">
        <v>871</v>
      </c>
      <c r="K42" s="401">
        <f>('[6]R1 PRY'!$A$81)*1</f>
        <v>2</v>
      </c>
      <c r="L42" s="401">
        <f>('[6]R1 PRY'!$H$81)*1</f>
        <v>3</v>
      </c>
      <c r="M42" s="400" t="str">
        <f>IF(OR(AND(K42=1,L42=1),AND(K42=2,L42=1),AND(K42=1,L42=2),AND(K42=2,L42=2),AND(K42=3,L42=1)),"BAJO",IF(OR(AND(K42=4,L42=1),AND(K42=3,L42=2),AND(K42=2,L42=3),AND(K42=1,L42=3)),"MODERADO",IF(OR(AND(K42=5,L42=1),AND(K42=5,L42=2),AND(K42=4,L42=2),AND(K42=4,L42=3),AND(K42=3,L42=3),AND(K42=2,L42=4),AND(K42=1,L42=4),AND(K42=1,L42=5)),"ALTO",IF(OR(AND(K42=5,L42=3),AND(K42=5,L42=4),AND(K42=4,L42=4),AND(K42=3,L42=4),AND(K42=5,L42=5),AND(K42=4,L42=5),AND(K42=3,L42=5),AND(K42=2,L42=5)),"EXTREMO",""))))</f>
        <v>MODERADO</v>
      </c>
      <c r="N42" s="405" t="s">
        <v>17</v>
      </c>
      <c r="O42" s="188" t="s">
        <v>872</v>
      </c>
      <c r="P42" s="188" t="s">
        <v>873</v>
      </c>
      <c r="Q42" s="392" t="s">
        <v>874</v>
      </c>
      <c r="R42" s="79">
        <v>43983</v>
      </c>
      <c r="S42" s="79">
        <v>44196</v>
      </c>
      <c r="T42" s="222" t="s">
        <v>234</v>
      </c>
      <c r="U42" s="406" t="s">
        <v>857</v>
      </c>
      <c r="V42" s="531" t="s">
        <v>875</v>
      </c>
      <c r="W42" s="531" t="s">
        <v>876</v>
      </c>
      <c r="X42" s="406"/>
      <c r="Y42" s="406" t="s">
        <v>322</v>
      </c>
      <c r="Z42" s="406" t="s">
        <v>860</v>
      </c>
      <c r="AA42" s="531" t="s">
        <v>877</v>
      </c>
      <c r="AB42" s="141"/>
      <c r="AC42" s="141"/>
      <c r="AD42" s="141"/>
      <c r="AE42" s="141"/>
      <c r="AF42" s="141"/>
      <c r="AG42" s="141"/>
      <c r="AH42" s="141"/>
      <c r="AI42" s="141"/>
      <c r="AJ42" s="141"/>
      <c r="AK42" s="141"/>
      <c r="AL42" s="141"/>
      <c r="AM42" s="141"/>
      <c r="AN42" s="151"/>
    </row>
    <row r="43" spans="1:40" s="74" customFormat="1" ht="108" customHeight="1" x14ac:dyDescent="0.25">
      <c r="A43" s="389"/>
      <c r="B43" s="404"/>
      <c r="C43" s="399"/>
      <c r="D43" s="398"/>
      <c r="E43" s="77"/>
      <c r="F43" s="77"/>
      <c r="G43" s="399"/>
      <c r="H43" s="399"/>
      <c r="I43" s="400"/>
      <c r="J43" s="193"/>
      <c r="K43" s="402"/>
      <c r="L43" s="402"/>
      <c r="M43" s="400"/>
      <c r="N43" s="405"/>
      <c r="O43" s="167"/>
      <c r="P43" s="167"/>
      <c r="Q43" s="393"/>
      <c r="R43" s="79"/>
      <c r="S43" s="79"/>
      <c r="T43" s="222"/>
      <c r="U43" s="406"/>
      <c r="V43" s="532"/>
      <c r="W43" s="532"/>
      <c r="X43" s="406"/>
      <c r="Y43" s="406"/>
      <c r="Z43" s="406"/>
      <c r="AA43" s="532"/>
      <c r="AB43" s="141"/>
      <c r="AC43" s="141"/>
      <c r="AD43" s="141"/>
      <c r="AE43" s="141"/>
      <c r="AF43" s="141"/>
      <c r="AG43" s="141"/>
      <c r="AH43" s="141"/>
      <c r="AI43" s="141"/>
      <c r="AJ43" s="141"/>
      <c r="AK43" s="141"/>
      <c r="AL43" s="141"/>
      <c r="AM43" s="141"/>
      <c r="AN43" s="151"/>
    </row>
    <row r="44" spans="1:40" s="74" customFormat="1" ht="78" customHeight="1" x14ac:dyDescent="0.25">
      <c r="A44" s="389"/>
      <c r="B44" s="404"/>
      <c r="C44" s="399"/>
      <c r="D44" s="398"/>
      <c r="E44" s="77"/>
      <c r="F44" s="77"/>
      <c r="G44" s="399"/>
      <c r="H44" s="399"/>
      <c r="I44" s="400"/>
      <c r="J44" s="78"/>
      <c r="K44" s="402"/>
      <c r="L44" s="402"/>
      <c r="M44" s="400"/>
      <c r="N44" s="405"/>
      <c r="O44" s="81"/>
      <c r="P44" s="81"/>
      <c r="Q44" s="393"/>
      <c r="R44" s="79"/>
      <c r="S44" s="79"/>
      <c r="T44" s="191"/>
      <c r="U44" s="406"/>
      <c r="V44" s="532"/>
      <c r="W44" s="532"/>
      <c r="X44" s="406"/>
      <c r="Y44" s="406"/>
      <c r="Z44" s="406"/>
      <c r="AA44" s="532"/>
      <c r="AB44" s="141"/>
      <c r="AC44" s="141"/>
      <c r="AD44" s="141"/>
      <c r="AE44" s="141"/>
      <c r="AF44" s="141"/>
      <c r="AG44" s="141"/>
      <c r="AH44" s="141"/>
      <c r="AI44" s="141"/>
      <c r="AJ44" s="141"/>
      <c r="AK44" s="141"/>
      <c r="AL44" s="141"/>
      <c r="AM44" s="141"/>
      <c r="AN44" s="151"/>
    </row>
    <row r="45" spans="1:40" s="74" customFormat="1" ht="78" customHeight="1" x14ac:dyDescent="0.95">
      <c r="A45" s="389"/>
      <c r="B45" s="404"/>
      <c r="C45" s="399"/>
      <c r="D45" s="398"/>
      <c r="E45" s="77"/>
      <c r="F45" s="77"/>
      <c r="G45" s="399"/>
      <c r="H45" s="399"/>
      <c r="I45" s="400"/>
      <c r="J45" s="78"/>
      <c r="K45" s="402"/>
      <c r="L45" s="402"/>
      <c r="M45" s="400"/>
      <c r="N45" s="405"/>
      <c r="O45" s="81"/>
      <c r="P45" s="81"/>
      <c r="Q45" s="393"/>
      <c r="R45" s="79"/>
      <c r="S45" s="79"/>
      <c r="T45" s="191"/>
      <c r="U45" s="406"/>
      <c r="V45" s="532"/>
      <c r="W45" s="532"/>
      <c r="X45" s="406"/>
      <c r="Y45" s="406"/>
      <c r="Z45" s="406"/>
      <c r="AA45" s="532"/>
      <c r="AB45" s="141"/>
      <c r="AC45" s="141"/>
      <c r="AD45" s="141"/>
      <c r="AE45" s="141"/>
      <c r="AF45" s="146"/>
      <c r="AG45" s="146"/>
      <c r="AH45" s="146"/>
      <c r="AI45" s="146"/>
      <c r="AJ45" s="146"/>
      <c r="AK45" s="146"/>
      <c r="AL45" s="141"/>
      <c r="AM45" s="141"/>
      <c r="AN45" s="151"/>
    </row>
    <row r="46" spans="1:40" s="74" customFormat="1" ht="78" customHeight="1" x14ac:dyDescent="0.25">
      <c r="A46" s="389"/>
      <c r="B46" s="404"/>
      <c r="C46" s="399"/>
      <c r="D46" s="398"/>
      <c r="E46" s="77"/>
      <c r="F46" s="82"/>
      <c r="G46" s="399"/>
      <c r="H46" s="399"/>
      <c r="I46" s="400"/>
      <c r="J46" s="78"/>
      <c r="K46" s="402"/>
      <c r="L46" s="402"/>
      <c r="M46" s="400"/>
      <c r="N46" s="405"/>
      <c r="O46" s="81"/>
      <c r="P46" s="81"/>
      <c r="Q46" s="394"/>
      <c r="R46" s="167"/>
      <c r="S46" s="191"/>
      <c r="T46" s="191"/>
      <c r="U46" s="406"/>
      <c r="V46" s="533"/>
      <c r="W46" s="533"/>
      <c r="X46" s="406"/>
      <c r="Y46" s="406"/>
      <c r="Z46" s="406"/>
      <c r="AA46" s="533"/>
      <c r="AB46" s="141"/>
      <c r="AC46" s="141"/>
      <c r="AD46" s="141"/>
      <c r="AE46" s="141"/>
      <c r="AF46" s="141"/>
      <c r="AG46" s="141"/>
      <c r="AH46" s="141"/>
      <c r="AI46" s="141"/>
      <c r="AJ46" s="141"/>
      <c r="AK46" s="141"/>
      <c r="AL46" s="141"/>
      <c r="AM46" s="141"/>
      <c r="AN46" s="151"/>
    </row>
    <row r="47" spans="1:40" s="74" customFormat="1" ht="126.75" customHeight="1" x14ac:dyDescent="0.25">
      <c r="A47" s="389">
        <v>2</v>
      </c>
      <c r="B47" s="404" t="s">
        <v>878</v>
      </c>
      <c r="C47" s="399" t="s">
        <v>39</v>
      </c>
      <c r="D47" s="398" t="s">
        <v>879</v>
      </c>
      <c r="E47" s="77" t="s">
        <v>880</v>
      </c>
      <c r="F47" s="77" t="s">
        <v>881</v>
      </c>
      <c r="G47" s="399">
        <v>5</v>
      </c>
      <c r="H47" s="399">
        <v>4</v>
      </c>
      <c r="I47" s="400" t="str">
        <f>IF(OR(AND(G47=1,H47=1),AND(G47=2,H47=1),AND(G47=1,H47=2),AND(G47=2,H47=2),AND(G47=3,H47=1)),"BAJO",IF(OR(AND(G47=4,H47=1),AND(G47=3,H47=2),AND(G47=2,H47=3),AND(G47=1,H47=3)),"MODERADO",IF(OR(AND(G47=5,H47=1),AND(G47=5,H47=2),AND(G47=4,H47=2),AND(G47=4,H47=3),AND(G47=3,H47=3),AND(G47=2,H47=4),AND(G47=1,H47=4),AND(G47=1,H47=5)),"ALTO",IF(OR(AND(G47=5,H47=3),AND(G47=5,H47=4),AND(G47=4,H47=4),AND(G47=3,H47=4),AND(G47=5,H47=5),AND(G47=4,H47=5),AND(G47=3,H47=5),AND(G47=2,H47=5)),"EXTREMO",""))))</f>
        <v>EXTREMO</v>
      </c>
      <c r="J47" s="193" t="s">
        <v>882</v>
      </c>
      <c r="K47" s="401">
        <f>('[6]R2 PRY'!$A$81)*1</f>
        <v>3</v>
      </c>
      <c r="L47" s="401">
        <f>('[6]R2 PRY'!$H$81)*1</f>
        <v>2</v>
      </c>
      <c r="M47" s="400" t="str">
        <f>IF(OR(AND(K47=1,L47=1),AND(K47=2,L47=1),AND(K47=1,L47=2),AND(K47=2,L47=2),AND(K47=3,L47=1)),"BAJO",IF(OR(AND(K47=4,L47=1),AND(K47=3,L47=2),AND(K47=2,L47=3),AND(K47=1,L47=3)),"MODERADO",IF(OR(AND(K47=5,L47=1),AND(K47=5,L47=2),AND(K47=4,L47=2),AND(K47=4,L47=3),AND(K47=3,L47=3),AND(K47=2,L47=4),AND(K47=1,L47=4),AND(K47=1,L47=5)),"ALTO",IF(OR(AND(K47=5,L47=3),AND(K47=5,L47=4),AND(K47=4,L47=4),AND(K47=3,L47=4),AND(K47=5,L47=5),AND(K47=4,L47=5),AND(K47=3,L47=5),AND(K47=2,L47=5)),"EXTREMO",""))))</f>
        <v>MODERADO</v>
      </c>
      <c r="N47" s="405" t="s">
        <v>17</v>
      </c>
      <c r="O47" s="188" t="s">
        <v>883</v>
      </c>
      <c r="P47" s="188" t="s">
        <v>884</v>
      </c>
      <c r="Q47" s="392" t="s">
        <v>885</v>
      </c>
      <c r="R47" s="79">
        <v>43831</v>
      </c>
      <c r="S47" s="79">
        <v>44196</v>
      </c>
      <c r="T47" s="222" t="s">
        <v>234</v>
      </c>
      <c r="U47" s="406" t="s">
        <v>857</v>
      </c>
      <c r="V47" s="531" t="s">
        <v>886</v>
      </c>
      <c r="W47" s="531" t="s">
        <v>887</v>
      </c>
      <c r="X47" s="406"/>
      <c r="Y47" s="406" t="s">
        <v>322</v>
      </c>
      <c r="Z47" s="406" t="s">
        <v>860</v>
      </c>
      <c r="AA47" s="406" t="s">
        <v>860</v>
      </c>
      <c r="AB47" s="141"/>
      <c r="AC47" s="141"/>
      <c r="AD47" s="141"/>
      <c r="AE47" s="141"/>
      <c r="AF47" s="141"/>
      <c r="AG47" s="141"/>
      <c r="AH47" s="141"/>
      <c r="AI47" s="141"/>
      <c r="AJ47" s="141"/>
      <c r="AK47" s="141"/>
      <c r="AL47" s="141"/>
      <c r="AM47" s="141"/>
      <c r="AN47" s="151"/>
    </row>
    <row r="48" spans="1:40" s="74" customFormat="1" ht="78" customHeight="1" x14ac:dyDescent="0.25">
      <c r="A48" s="389"/>
      <c r="B48" s="404"/>
      <c r="C48" s="399"/>
      <c r="D48" s="398"/>
      <c r="E48" s="77" t="s">
        <v>888</v>
      </c>
      <c r="F48" s="77" t="s">
        <v>889</v>
      </c>
      <c r="G48" s="399"/>
      <c r="H48" s="399"/>
      <c r="I48" s="400"/>
      <c r="J48" s="193" t="s">
        <v>890</v>
      </c>
      <c r="K48" s="402"/>
      <c r="L48" s="402"/>
      <c r="M48" s="400"/>
      <c r="N48" s="405"/>
      <c r="O48" s="188" t="s">
        <v>891</v>
      </c>
      <c r="P48" s="188" t="s">
        <v>892</v>
      </c>
      <c r="Q48" s="393"/>
      <c r="R48" s="79">
        <v>43831</v>
      </c>
      <c r="S48" s="79">
        <v>44196</v>
      </c>
      <c r="T48" s="222" t="s">
        <v>856</v>
      </c>
      <c r="U48" s="406"/>
      <c r="V48" s="532"/>
      <c r="W48" s="532"/>
      <c r="X48" s="406"/>
      <c r="Y48" s="406"/>
      <c r="Z48" s="406"/>
      <c r="AA48" s="406"/>
      <c r="AB48" s="141"/>
      <c r="AC48" s="141"/>
      <c r="AD48" s="141"/>
      <c r="AE48" s="141"/>
      <c r="AF48" s="141"/>
      <c r="AG48" s="141"/>
      <c r="AH48" s="141"/>
      <c r="AI48" s="141"/>
      <c r="AJ48" s="141"/>
      <c r="AK48" s="141"/>
      <c r="AL48" s="141"/>
      <c r="AM48" s="141"/>
      <c r="AN48" s="151"/>
    </row>
    <row r="49" spans="1:40" s="74" customFormat="1" ht="159.75" customHeight="1" x14ac:dyDescent="0.25">
      <c r="A49" s="389"/>
      <c r="B49" s="404"/>
      <c r="C49" s="399"/>
      <c r="D49" s="398"/>
      <c r="E49" s="77" t="s">
        <v>893</v>
      </c>
      <c r="F49" s="77" t="s">
        <v>881</v>
      </c>
      <c r="G49" s="399"/>
      <c r="H49" s="399"/>
      <c r="I49" s="400"/>
      <c r="J49" s="193" t="s">
        <v>894</v>
      </c>
      <c r="K49" s="402"/>
      <c r="L49" s="402"/>
      <c r="M49" s="400"/>
      <c r="N49" s="405"/>
      <c r="O49" s="260" t="s">
        <v>895</v>
      </c>
      <c r="P49" s="260" t="s">
        <v>896</v>
      </c>
      <c r="Q49" s="393"/>
      <c r="R49" s="79">
        <v>43831</v>
      </c>
      <c r="S49" s="79">
        <v>44196</v>
      </c>
      <c r="T49" s="222" t="s">
        <v>234</v>
      </c>
      <c r="U49" s="406"/>
      <c r="V49" s="532"/>
      <c r="W49" s="532"/>
      <c r="X49" s="406"/>
      <c r="Y49" s="406"/>
      <c r="Z49" s="406"/>
      <c r="AA49" s="406"/>
      <c r="AB49" s="141"/>
      <c r="AC49" s="141"/>
      <c r="AD49" s="141"/>
      <c r="AE49" s="141"/>
      <c r="AF49" s="141"/>
      <c r="AG49" s="141"/>
      <c r="AH49" s="141"/>
      <c r="AI49" s="141"/>
      <c r="AJ49" s="141"/>
      <c r="AK49" s="141"/>
      <c r="AL49" s="141"/>
      <c r="AM49" s="141"/>
      <c r="AN49" s="151"/>
    </row>
    <row r="50" spans="1:40" s="74" customFormat="1" ht="78" customHeight="1" x14ac:dyDescent="0.95">
      <c r="A50" s="389"/>
      <c r="B50" s="404"/>
      <c r="C50" s="399"/>
      <c r="D50" s="398"/>
      <c r="E50" s="77"/>
      <c r="F50" s="77"/>
      <c r="G50" s="399"/>
      <c r="H50" s="399"/>
      <c r="I50" s="400"/>
      <c r="J50" s="78"/>
      <c r="K50" s="402"/>
      <c r="L50" s="402"/>
      <c r="M50" s="400"/>
      <c r="N50" s="405"/>
      <c r="O50" s="81"/>
      <c r="P50" s="81"/>
      <c r="Q50" s="393"/>
      <c r="R50" s="79"/>
      <c r="S50" s="79"/>
      <c r="T50" s="191"/>
      <c r="U50" s="406"/>
      <c r="V50" s="532"/>
      <c r="W50" s="532"/>
      <c r="X50" s="406"/>
      <c r="Y50" s="406"/>
      <c r="Z50" s="406"/>
      <c r="AA50" s="406"/>
      <c r="AB50" s="141"/>
      <c r="AC50" s="141"/>
      <c r="AD50" s="141"/>
      <c r="AE50" s="141"/>
      <c r="AF50" s="146"/>
      <c r="AG50" s="146"/>
      <c r="AH50" s="146"/>
      <c r="AI50" s="146"/>
      <c r="AJ50" s="146"/>
      <c r="AK50" s="146"/>
      <c r="AL50" s="141"/>
      <c r="AM50" s="141"/>
      <c r="AN50" s="151"/>
    </row>
    <row r="51" spans="1:40" s="74" customFormat="1" ht="78" customHeight="1" x14ac:dyDescent="0.25">
      <c r="A51" s="389"/>
      <c r="B51" s="404"/>
      <c r="C51" s="399"/>
      <c r="D51" s="398"/>
      <c r="E51" s="77"/>
      <c r="F51" s="82"/>
      <c r="G51" s="399"/>
      <c r="H51" s="399"/>
      <c r="I51" s="400"/>
      <c r="J51" s="78"/>
      <c r="K51" s="402"/>
      <c r="L51" s="402"/>
      <c r="M51" s="400"/>
      <c r="N51" s="405"/>
      <c r="O51" s="81"/>
      <c r="P51" s="81"/>
      <c r="Q51" s="394"/>
      <c r="R51" s="167"/>
      <c r="S51" s="191"/>
      <c r="T51" s="191"/>
      <c r="U51" s="406"/>
      <c r="V51" s="533"/>
      <c r="W51" s="533"/>
      <c r="X51" s="406"/>
      <c r="Y51" s="406"/>
      <c r="Z51" s="406"/>
      <c r="AA51" s="406"/>
      <c r="AB51" s="141"/>
      <c r="AC51" s="141"/>
      <c r="AD51" s="141"/>
      <c r="AE51" s="141"/>
      <c r="AF51" s="141"/>
      <c r="AG51" s="141"/>
      <c r="AH51" s="141"/>
      <c r="AI51" s="141"/>
      <c r="AJ51" s="141"/>
      <c r="AK51" s="141"/>
      <c r="AL51" s="141"/>
      <c r="AM51" s="141"/>
      <c r="AN51" s="151"/>
    </row>
    <row r="52" spans="1:40" s="74" customFormat="1" ht="78" customHeight="1" x14ac:dyDescent="0.25">
      <c r="A52" s="389"/>
      <c r="B52" s="404"/>
      <c r="C52" s="399"/>
      <c r="D52" s="398"/>
      <c r="E52" s="77"/>
      <c r="F52" s="77"/>
      <c r="G52" s="399"/>
      <c r="H52" s="399"/>
      <c r="I52" s="400" t="str">
        <f>IF(OR(AND(G52=1,H52=1),AND(G52=2,H52=1),AND(G52=1,H52=2),AND(G52=2,H52=2),AND(G52=3,H52=1)),"BAJO",IF(OR(AND(G52=4,H52=1),AND(G52=3,H52=2),AND(G52=2,H52=3),AND(G52=1,H52=3)),"MODERADO",IF(OR(AND(G52=5,H52=1),AND(G52=5,H52=2),AND(G52=4,H52=2),AND(G52=4,H52=3),AND(G52=3,H52=3),AND(G52=2,H52=4),AND(G52=1,H52=4),AND(G52=1,H52=5)),"ALTO",IF(OR(AND(G52=5,H52=3),AND(G52=5,H52=4),AND(G52=4,H52=4),AND(G52=3,H52=4),AND(G52=5,H52=5),AND(G52=4,H52=5),AND(G52=3,H52=5),AND(G52=2,H52=5)),"EXTREMO",""))))</f>
        <v/>
      </c>
      <c r="J52" s="78"/>
      <c r="K52" s="401">
        <f>('[6]R3 PRY'!$A$81)*1</f>
        <v>1</v>
      </c>
      <c r="L52" s="401">
        <f>('[6]R3 PRY'!$H$81)*1</f>
        <v>1</v>
      </c>
      <c r="M52" s="400" t="str">
        <f>IF(OR(AND(K52=1,L52=1),AND(K52=2,L52=1),AND(K52=1,L52=2),AND(K52=2,L52=2),AND(K52=3,L52=1)),"BAJO",IF(OR(AND(K52=4,L52=1),AND(K52=3,L52=2),AND(K52=2,L52=3),AND(K52=1,L52=3)),"MODERADO",IF(OR(AND(K52=5,L52=1),AND(K52=5,L52=2),AND(K52=4,L52=2),AND(K52=4,L52=3),AND(K52=3,L52=3),AND(K52=2,L52=4),AND(K52=1,L52=4),AND(K52=1,L52=5)),"ALTO",IF(OR(AND(K52=5,L52=3),AND(K52=5,L52=4),AND(K52=4,L52=4),AND(K52=3,L52=4),AND(K52=5,L52=5),AND(K52=4,L52=5),AND(K52=3,L52=5),AND(K52=2,L52=5)),"EXTREMO",""))))</f>
        <v>BAJO</v>
      </c>
      <c r="N52" s="405"/>
      <c r="O52" s="167"/>
      <c r="P52" s="167"/>
      <c r="Q52" s="167"/>
      <c r="R52" s="79"/>
      <c r="S52" s="79"/>
      <c r="T52" s="80"/>
      <c r="U52" s="403"/>
      <c r="V52" s="403"/>
      <c r="W52" s="403"/>
      <c r="X52" s="403"/>
      <c r="Y52" s="403"/>
      <c r="Z52" s="403"/>
      <c r="AA52" s="403"/>
      <c r="AB52" s="141"/>
      <c r="AC52" s="141"/>
      <c r="AD52" s="141"/>
      <c r="AE52" s="141"/>
      <c r="AF52" s="141"/>
      <c r="AG52" s="141"/>
      <c r="AH52" s="141"/>
      <c r="AI52" s="141"/>
      <c r="AJ52" s="141"/>
      <c r="AK52" s="141"/>
      <c r="AL52" s="141"/>
      <c r="AM52" s="141"/>
      <c r="AN52" s="151"/>
    </row>
    <row r="53" spans="1:40" s="74" customFormat="1" ht="78" customHeight="1" x14ac:dyDescent="0.25">
      <c r="A53" s="389"/>
      <c r="B53" s="404"/>
      <c r="C53" s="399"/>
      <c r="D53" s="398"/>
      <c r="E53" s="77"/>
      <c r="F53" s="77"/>
      <c r="G53" s="399"/>
      <c r="H53" s="399"/>
      <c r="I53" s="400"/>
      <c r="J53" s="78"/>
      <c r="K53" s="402"/>
      <c r="L53" s="402"/>
      <c r="M53" s="400"/>
      <c r="N53" s="405"/>
      <c r="O53" s="81"/>
      <c r="P53" s="81"/>
      <c r="Q53" s="167"/>
      <c r="R53" s="79"/>
      <c r="S53" s="79"/>
      <c r="T53" s="80"/>
      <c r="U53" s="403"/>
      <c r="V53" s="403"/>
      <c r="W53" s="403"/>
      <c r="X53" s="403"/>
      <c r="Y53" s="403"/>
      <c r="Z53" s="403"/>
      <c r="AA53" s="403"/>
      <c r="AB53" s="141"/>
      <c r="AC53" s="141"/>
      <c r="AD53" s="141"/>
      <c r="AE53" s="141"/>
      <c r="AF53" s="141"/>
      <c r="AG53" s="141"/>
      <c r="AH53" s="141"/>
      <c r="AI53" s="141"/>
      <c r="AJ53" s="141"/>
      <c r="AK53" s="141"/>
      <c r="AL53" s="141"/>
      <c r="AM53" s="141"/>
      <c r="AN53" s="151"/>
    </row>
    <row r="54" spans="1:40" s="74" customFormat="1" ht="78" customHeight="1" x14ac:dyDescent="0.25">
      <c r="A54" s="389"/>
      <c r="B54" s="404"/>
      <c r="C54" s="399"/>
      <c r="D54" s="398"/>
      <c r="E54" s="77"/>
      <c r="F54" s="77"/>
      <c r="G54" s="399"/>
      <c r="H54" s="399"/>
      <c r="I54" s="400"/>
      <c r="J54" s="78"/>
      <c r="K54" s="402"/>
      <c r="L54" s="402"/>
      <c r="M54" s="400"/>
      <c r="N54" s="405"/>
      <c r="O54" s="81"/>
      <c r="P54" s="81"/>
      <c r="Q54" s="167"/>
      <c r="R54" s="79"/>
      <c r="S54" s="79"/>
      <c r="T54" s="80"/>
      <c r="U54" s="403"/>
      <c r="V54" s="403"/>
      <c r="W54" s="403"/>
      <c r="X54" s="403"/>
      <c r="Y54" s="403"/>
      <c r="Z54" s="403"/>
      <c r="AA54" s="403"/>
      <c r="AB54" s="141"/>
      <c r="AC54" s="141"/>
      <c r="AD54" s="141"/>
      <c r="AE54" s="141"/>
      <c r="AF54" s="141"/>
      <c r="AG54" s="141"/>
      <c r="AH54" s="141"/>
      <c r="AI54" s="141"/>
      <c r="AJ54" s="141"/>
      <c r="AK54" s="141"/>
      <c r="AL54" s="141"/>
      <c r="AM54" s="141"/>
      <c r="AN54" s="151"/>
    </row>
    <row r="55" spans="1:40" s="74" customFormat="1" ht="78" customHeight="1" x14ac:dyDescent="0.25">
      <c r="A55" s="389"/>
      <c r="B55" s="404"/>
      <c r="C55" s="399"/>
      <c r="D55" s="398"/>
      <c r="E55" s="77"/>
      <c r="F55" s="77"/>
      <c r="G55" s="399"/>
      <c r="H55" s="399"/>
      <c r="I55" s="400"/>
      <c r="J55" s="78"/>
      <c r="K55" s="402"/>
      <c r="L55" s="402"/>
      <c r="M55" s="400"/>
      <c r="N55" s="405"/>
      <c r="O55" s="81"/>
      <c r="P55" s="81"/>
      <c r="Q55" s="167"/>
      <c r="R55" s="79"/>
      <c r="S55" s="79"/>
      <c r="T55" s="80"/>
      <c r="U55" s="403"/>
      <c r="V55" s="403"/>
      <c r="W55" s="403"/>
      <c r="X55" s="403"/>
      <c r="Y55" s="403"/>
      <c r="Z55" s="403"/>
      <c r="AA55" s="403"/>
      <c r="AB55" s="141"/>
      <c r="AC55" s="141"/>
      <c r="AD55" s="141"/>
      <c r="AE55" s="141"/>
      <c r="AF55" s="141"/>
      <c r="AG55" s="141"/>
      <c r="AH55" s="141"/>
      <c r="AI55" s="141"/>
      <c r="AJ55" s="141"/>
      <c r="AK55" s="141"/>
      <c r="AL55" s="141"/>
      <c r="AM55" s="141"/>
      <c r="AN55" s="151"/>
    </row>
    <row r="56" spans="1:40" s="74" customFormat="1" ht="78" customHeight="1" x14ac:dyDescent="0.25">
      <c r="A56" s="389"/>
      <c r="B56" s="404"/>
      <c r="C56" s="399"/>
      <c r="D56" s="398"/>
      <c r="E56" s="77"/>
      <c r="F56" s="82"/>
      <c r="G56" s="399"/>
      <c r="H56" s="399"/>
      <c r="I56" s="400"/>
      <c r="J56" s="78"/>
      <c r="K56" s="402"/>
      <c r="L56" s="402"/>
      <c r="M56" s="400"/>
      <c r="N56" s="405"/>
      <c r="O56" s="83"/>
      <c r="P56" s="83"/>
      <c r="Q56" s="84"/>
      <c r="R56" s="84"/>
      <c r="S56" s="80"/>
      <c r="T56" s="80"/>
      <c r="U56" s="403"/>
      <c r="V56" s="403"/>
      <c r="W56" s="403"/>
      <c r="X56" s="403"/>
      <c r="Y56" s="403"/>
      <c r="Z56" s="403"/>
      <c r="AA56" s="403"/>
      <c r="AB56" s="141"/>
      <c r="AC56" s="141"/>
      <c r="AD56" s="141"/>
      <c r="AE56" s="141"/>
      <c r="AF56" s="141"/>
      <c r="AG56" s="141"/>
      <c r="AH56" s="141"/>
      <c r="AI56" s="141"/>
      <c r="AJ56" s="141"/>
      <c r="AK56" s="141"/>
      <c r="AL56" s="141"/>
      <c r="AM56" s="141"/>
      <c r="AN56" s="151"/>
    </row>
    <row r="57" spans="1:40" s="74" customFormat="1" ht="78" customHeight="1" x14ac:dyDescent="0.25">
      <c r="A57" s="414"/>
      <c r="B57" s="392"/>
      <c r="C57" s="418"/>
      <c r="D57" s="415"/>
      <c r="E57" s="77"/>
      <c r="F57" s="77"/>
      <c r="G57" s="418"/>
      <c r="H57" s="418"/>
      <c r="I57" s="421" t="str">
        <f>IF(OR(AND(G57=1,H57=1),AND(G57=2,H57=1),AND(G57=1,H57=2),AND(G57=2,H57=2),AND(G57=3,H57=1)),"BAJO",IF(OR(AND(G57=4,H57=1),AND(G57=3,H57=2),AND(G57=2,H57=3),AND(G57=1,H57=3)),"MODERADO",IF(OR(AND(G57=5,H57=1),AND(G57=5,H57=2),AND(G57=4,H57=2),AND(G57=4,H57=3),AND(G57=3,H57=3),AND(G57=2,H57=4),AND(G57=1,H57=4),AND(G57=1,H57=5)),"ALTO",IF(OR(AND(G57=5,H57=3),AND(G57=5,H57=4),AND(G57=4,H57=4),AND(G57=3,H57=4),AND(G57=5,H57=5),AND(G57=4,H57=5),AND(G57=3,H57=5),AND(G57=2,H57=5)),"EXTREMO",""))))</f>
        <v/>
      </c>
      <c r="J57" s="78"/>
      <c r="K57" s="401">
        <f>('[6]R4 PRY'!$A$81)*1</f>
        <v>1</v>
      </c>
      <c r="L57" s="401">
        <f>('[6]R4 PRY'!$H$81)*1</f>
        <v>1</v>
      </c>
      <c r="M57" s="421" t="str">
        <f>IF(OR(AND(K57=1,L57=1),AND(K57=2,L57=1),AND(K57=1,L57=2),AND(K57=2,L57=2),AND(K57=3,L57=1)),"BAJO",IF(OR(AND(K57=4,L57=1),AND(K57=3,L57=2),AND(K57=2,L57=3),AND(K57=1,L57=3)),"MODERADO",IF(OR(AND(K57=5,L57=1),AND(K57=5,L57=2),AND(K57=4,L57=2),AND(K57=4,L57=3),AND(K57=3,L57=3),AND(K57=2,L57=4),AND(K57=1,L57=4),AND(K57=1,L57=5)),"ALTO",IF(OR(AND(K57=5,L57=3),AND(K57=5,L57=4),AND(K57=4,L57=4),AND(K57=3,L57=4),AND(K57=5,L57=5),AND(K57=4,L57=5),AND(K57=3,L57=5),AND(K57=2,L57=5)),"EXTREMO",""))))</f>
        <v>BAJO</v>
      </c>
      <c r="N57" s="424"/>
      <c r="O57" s="167"/>
      <c r="P57" s="167"/>
      <c r="Q57" s="167"/>
      <c r="R57" s="79"/>
      <c r="S57" s="79"/>
      <c r="T57" s="80"/>
      <c r="U57" s="427"/>
      <c r="V57" s="427"/>
      <c r="W57" s="427"/>
      <c r="X57" s="427"/>
      <c r="Y57" s="427"/>
      <c r="Z57" s="427"/>
      <c r="AA57" s="427"/>
      <c r="AB57" s="141"/>
      <c r="AC57" s="141"/>
      <c r="AD57" s="141"/>
      <c r="AE57" s="141"/>
      <c r="AF57" s="141"/>
      <c r="AG57" s="141"/>
      <c r="AH57" s="141"/>
      <c r="AI57" s="141"/>
      <c r="AJ57" s="141"/>
      <c r="AK57" s="141"/>
      <c r="AL57" s="141"/>
      <c r="AM57" s="141"/>
      <c r="AN57" s="151"/>
    </row>
    <row r="58" spans="1:40" s="74" customFormat="1" ht="78" customHeight="1" x14ac:dyDescent="0.25">
      <c r="A58" s="390"/>
      <c r="B58" s="393"/>
      <c r="C58" s="419"/>
      <c r="D58" s="416"/>
      <c r="E58" s="77"/>
      <c r="F58" s="77"/>
      <c r="G58" s="419"/>
      <c r="H58" s="419"/>
      <c r="I58" s="422"/>
      <c r="J58" s="78"/>
      <c r="K58" s="402"/>
      <c r="L58" s="402"/>
      <c r="M58" s="422"/>
      <c r="N58" s="425"/>
      <c r="O58" s="81"/>
      <c r="P58" s="81"/>
      <c r="Q58" s="167"/>
      <c r="R58" s="79"/>
      <c r="S58" s="79"/>
      <c r="T58" s="80"/>
      <c r="U58" s="428"/>
      <c r="V58" s="428"/>
      <c r="W58" s="428"/>
      <c r="X58" s="428"/>
      <c r="Y58" s="428"/>
      <c r="Z58" s="428"/>
      <c r="AA58" s="428"/>
      <c r="AB58" s="141"/>
      <c r="AC58" s="141"/>
      <c r="AD58" s="141"/>
      <c r="AE58" s="141"/>
      <c r="AF58" s="141"/>
      <c r="AG58" s="141"/>
      <c r="AH58" s="141"/>
      <c r="AI58" s="141"/>
      <c r="AJ58" s="141"/>
      <c r="AK58" s="141"/>
      <c r="AL58" s="141"/>
      <c r="AM58" s="141"/>
      <c r="AN58" s="151"/>
    </row>
    <row r="59" spans="1:40" s="74" customFormat="1" ht="78" customHeight="1" x14ac:dyDescent="0.25">
      <c r="A59" s="390"/>
      <c r="B59" s="393"/>
      <c r="C59" s="419"/>
      <c r="D59" s="416"/>
      <c r="E59" s="77"/>
      <c r="F59" s="77"/>
      <c r="G59" s="419"/>
      <c r="H59" s="419"/>
      <c r="I59" s="422"/>
      <c r="J59" s="78"/>
      <c r="K59" s="402"/>
      <c r="L59" s="402"/>
      <c r="M59" s="422"/>
      <c r="N59" s="425"/>
      <c r="O59" s="81"/>
      <c r="P59" s="81"/>
      <c r="Q59" s="167"/>
      <c r="R59" s="79"/>
      <c r="S59" s="79"/>
      <c r="T59" s="80"/>
      <c r="U59" s="428"/>
      <c r="V59" s="428"/>
      <c r="W59" s="428"/>
      <c r="X59" s="428"/>
      <c r="Y59" s="428"/>
      <c r="Z59" s="428"/>
      <c r="AA59" s="428"/>
      <c r="AB59" s="141"/>
      <c r="AC59" s="141"/>
      <c r="AD59" s="141"/>
      <c r="AE59" s="141"/>
      <c r="AF59" s="141"/>
      <c r="AG59" s="141"/>
      <c r="AH59" s="141"/>
      <c r="AI59" s="141"/>
      <c r="AJ59" s="141"/>
      <c r="AK59" s="141"/>
      <c r="AL59" s="141"/>
      <c r="AM59" s="141"/>
      <c r="AN59" s="151"/>
    </row>
    <row r="60" spans="1:40" s="74" customFormat="1" ht="78" customHeight="1" x14ac:dyDescent="0.95">
      <c r="A60" s="390"/>
      <c r="B60" s="393"/>
      <c r="C60" s="419"/>
      <c r="D60" s="416"/>
      <c r="E60" s="77"/>
      <c r="F60" s="77"/>
      <c r="G60" s="419"/>
      <c r="H60" s="419"/>
      <c r="I60" s="422"/>
      <c r="J60" s="78"/>
      <c r="K60" s="402"/>
      <c r="L60" s="402"/>
      <c r="M60" s="422"/>
      <c r="N60" s="425"/>
      <c r="O60" s="81"/>
      <c r="P60" s="81"/>
      <c r="Q60" s="167"/>
      <c r="R60" s="79"/>
      <c r="S60" s="79"/>
      <c r="T60" s="80"/>
      <c r="U60" s="428"/>
      <c r="V60" s="428"/>
      <c r="W60" s="428"/>
      <c r="X60" s="428"/>
      <c r="Y60" s="428"/>
      <c r="Z60" s="428"/>
      <c r="AA60" s="428"/>
      <c r="AB60" s="141"/>
      <c r="AC60" s="141"/>
      <c r="AD60" s="141"/>
      <c r="AE60" s="141"/>
      <c r="AF60" s="146"/>
      <c r="AG60" s="146"/>
      <c r="AH60" s="146"/>
      <c r="AI60" s="146"/>
      <c r="AJ60" s="146"/>
      <c r="AK60" s="146"/>
      <c r="AL60" s="141"/>
      <c r="AM60" s="141"/>
      <c r="AN60" s="151"/>
    </row>
    <row r="61" spans="1:40" s="74" customFormat="1" ht="78" customHeight="1" x14ac:dyDescent="0.25">
      <c r="A61" s="391"/>
      <c r="B61" s="394"/>
      <c r="C61" s="420"/>
      <c r="D61" s="417"/>
      <c r="E61" s="77"/>
      <c r="F61" s="82"/>
      <c r="G61" s="420"/>
      <c r="H61" s="420"/>
      <c r="I61" s="423"/>
      <c r="J61" s="78"/>
      <c r="K61" s="402"/>
      <c r="L61" s="402"/>
      <c r="M61" s="423"/>
      <c r="N61" s="426"/>
      <c r="O61" s="83"/>
      <c r="P61" s="83"/>
      <c r="Q61" s="84"/>
      <c r="R61" s="84"/>
      <c r="S61" s="80"/>
      <c r="T61" s="80"/>
      <c r="U61" s="429"/>
      <c r="V61" s="429"/>
      <c r="W61" s="429"/>
      <c r="X61" s="429"/>
      <c r="Y61" s="429"/>
      <c r="Z61" s="429"/>
      <c r="AA61" s="429"/>
      <c r="AB61" s="141"/>
      <c r="AC61" s="141"/>
      <c r="AD61" s="141"/>
      <c r="AE61" s="141"/>
      <c r="AF61" s="141"/>
      <c r="AG61" s="141"/>
      <c r="AH61" s="141"/>
      <c r="AI61" s="141"/>
      <c r="AJ61" s="141"/>
      <c r="AK61" s="141"/>
      <c r="AL61" s="141"/>
      <c r="AM61" s="141"/>
      <c r="AN61" s="151"/>
    </row>
    <row r="62" spans="1:40" s="74" customFormat="1" ht="78" customHeight="1" x14ac:dyDescent="0.25">
      <c r="A62" s="414"/>
      <c r="B62" s="392"/>
      <c r="C62" s="418"/>
      <c r="D62" s="415"/>
      <c r="E62" s="77"/>
      <c r="F62" s="77"/>
      <c r="G62" s="418"/>
      <c r="H62" s="418"/>
      <c r="I62" s="421" t="str">
        <f>IF(OR(AND(G62=1,H62=1),AND(G62=2,H62=1),AND(G62=1,H62=2),AND(G62=2,H62=2),AND(G62=3,H62=1)),"BAJO",IF(OR(AND(G62=4,H62=1),AND(G62=3,H62=2),AND(G62=2,H62=3),AND(G62=1,H62=3)),"MODERADO",IF(OR(AND(G62=5,H62=1),AND(G62=5,H62=2),AND(G62=4,H62=2),AND(G62=4,H62=3),AND(G62=3,H62=3),AND(G62=2,H62=4),AND(G62=1,H62=4),AND(G62=1,H62=5)),"ALTO",IF(OR(AND(G62=5,H62=3),AND(G62=5,H62=4),AND(G62=4,H62=4),AND(G62=3,H62=4),AND(G62=5,H62=5),AND(G62=4,H62=5),AND(G62=3,H62=5),AND(G62=2,H62=5)),"EXTREMO",""))))</f>
        <v/>
      </c>
      <c r="J62" s="78"/>
      <c r="K62" s="401">
        <f>('[6]R5 PRY'!$A$81)*1</f>
        <v>1</v>
      </c>
      <c r="L62" s="401">
        <f>('[6]R5 PRY'!$H$81)*1</f>
        <v>1</v>
      </c>
      <c r="M62" s="421" t="str">
        <f>IF(OR(AND(K62=1,L62=1),AND(K62=2,L62=1),AND(K62=1,L62=2),AND(K62=2,L62=2),AND(K62=3,L62=1)),"BAJO",IF(OR(AND(K62=4,L62=1),AND(K62=3,L62=2),AND(K62=2,L62=3),AND(K62=1,L62=3)),"MODERADO",IF(OR(AND(K62=5,L62=1),AND(K62=5,L62=2),AND(K62=4,L62=2),AND(K62=4,L62=3),AND(K62=3,L62=3),AND(K62=2,L62=4),AND(K62=1,L62=4),AND(K62=1,L62=5)),"ALTO",IF(OR(AND(K62=5,L62=3),AND(K62=5,L62=4),AND(K62=4,L62=4),AND(K62=3,L62=4),AND(K62=5,L62=5),AND(K62=4,L62=5),AND(K62=3,L62=5),AND(K62=2,L62=5)),"EXTREMO",""))))</f>
        <v>BAJO</v>
      </c>
      <c r="N62" s="424"/>
      <c r="O62" s="167"/>
      <c r="P62" s="167"/>
      <c r="Q62" s="167"/>
      <c r="R62" s="79"/>
      <c r="S62" s="79"/>
      <c r="T62" s="80"/>
      <c r="U62" s="427"/>
      <c r="V62" s="427"/>
      <c r="W62" s="427"/>
      <c r="X62" s="427"/>
      <c r="Y62" s="427"/>
      <c r="Z62" s="427"/>
      <c r="AA62" s="427"/>
      <c r="AB62" s="141"/>
      <c r="AC62" s="141"/>
      <c r="AD62" s="141"/>
      <c r="AE62" s="141"/>
      <c r="AF62" s="141"/>
      <c r="AG62" s="141"/>
      <c r="AH62" s="141"/>
      <c r="AI62" s="141"/>
      <c r="AJ62" s="141"/>
      <c r="AK62" s="141"/>
      <c r="AL62" s="141"/>
      <c r="AM62" s="141"/>
      <c r="AN62" s="151"/>
    </row>
    <row r="63" spans="1:40" s="74" customFormat="1" ht="78" customHeight="1" x14ac:dyDescent="0.25">
      <c r="A63" s="390"/>
      <c r="B63" s="393"/>
      <c r="C63" s="419"/>
      <c r="D63" s="416"/>
      <c r="E63" s="77"/>
      <c r="F63" s="77"/>
      <c r="G63" s="419"/>
      <c r="H63" s="419"/>
      <c r="I63" s="422"/>
      <c r="J63" s="78"/>
      <c r="K63" s="402"/>
      <c r="L63" s="402"/>
      <c r="M63" s="422"/>
      <c r="N63" s="425"/>
      <c r="O63" s="81"/>
      <c r="P63" s="81"/>
      <c r="Q63" s="167"/>
      <c r="R63" s="79"/>
      <c r="S63" s="79"/>
      <c r="T63" s="80"/>
      <c r="U63" s="428"/>
      <c r="V63" s="428"/>
      <c r="W63" s="428"/>
      <c r="X63" s="428"/>
      <c r="Y63" s="428"/>
      <c r="Z63" s="428"/>
      <c r="AA63" s="428"/>
      <c r="AB63" s="141"/>
      <c r="AC63" s="141"/>
      <c r="AD63" s="141"/>
      <c r="AE63" s="141"/>
      <c r="AF63" s="141"/>
      <c r="AG63" s="141"/>
      <c r="AH63" s="141"/>
      <c r="AI63" s="141"/>
      <c r="AJ63" s="141"/>
      <c r="AK63" s="141"/>
      <c r="AL63" s="141"/>
      <c r="AM63" s="141"/>
      <c r="AN63" s="151"/>
    </row>
    <row r="64" spans="1:40" s="74" customFormat="1" ht="78" customHeight="1" x14ac:dyDescent="0.25">
      <c r="A64" s="390"/>
      <c r="B64" s="393"/>
      <c r="C64" s="419"/>
      <c r="D64" s="416"/>
      <c r="E64" s="77"/>
      <c r="F64" s="77"/>
      <c r="G64" s="419"/>
      <c r="H64" s="419"/>
      <c r="I64" s="422"/>
      <c r="J64" s="78"/>
      <c r="K64" s="402"/>
      <c r="L64" s="402"/>
      <c r="M64" s="422"/>
      <c r="N64" s="425"/>
      <c r="O64" s="81"/>
      <c r="P64" s="81"/>
      <c r="Q64" s="167"/>
      <c r="R64" s="79"/>
      <c r="S64" s="79"/>
      <c r="T64" s="80"/>
      <c r="U64" s="428"/>
      <c r="V64" s="428"/>
      <c r="W64" s="428"/>
      <c r="X64" s="428"/>
      <c r="Y64" s="428"/>
      <c r="Z64" s="428"/>
      <c r="AA64" s="428"/>
      <c r="AB64" s="141"/>
      <c r="AC64" s="141"/>
      <c r="AD64" s="141"/>
      <c r="AE64" s="141"/>
      <c r="AF64" s="141"/>
      <c r="AG64" s="141"/>
      <c r="AH64" s="141"/>
      <c r="AI64" s="141"/>
      <c r="AJ64" s="141"/>
      <c r="AK64" s="141"/>
      <c r="AL64" s="141"/>
      <c r="AM64" s="141"/>
      <c r="AN64" s="151"/>
    </row>
    <row r="65" spans="1:40" s="74" customFormat="1" ht="78" customHeight="1" x14ac:dyDescent="0.25">
      <c r="A65" s="390"/>
      <c r="B65" s="393"/>
      <c r="C65" s="419"/>
      <c r="D65" s="416"/>
      <c r="E65" s="77"/>
      <c r="F65" s="77"/>
      <c r="G65" s="419"/>
      <c r="H65" s="419"/>
      <c r="I65" s="422"/>
      <c r="J65" s="78"/>
      <c r="K65" s="402"/>
      <c r="L65" s="402"/>
      <c r="M65" s="422"/>
      <c r="N65" s="425"/>
      <c r="O65" s="81"/>
      <c r="P65" s="81"/>
      <c r="Q65" s="167"/>
      <c r="R65" s="79"/>
      <c r="S65" s="79"/>
      <c r="T65" s="80"/>
      <c r="U65" s="428"/>
      <c r="V65" s="428"/>
      <c r="W65" s="428"/>
      <c r="X65" s="428"/>
      <c r="Y65" s="428"/>
      <c r="Z65" s="428"/>
      <c r="AA65" s="428"/>
      <c r="AB65" s="141"/>
      <c r="AC65" s="141"/>
      <c r="AD65" s="141"/>
      <c r="AE65" s="141"/>
      <c r="AF65" s="141"/>
      <c r="AG65" s="141"/>
      <c r="AH65" s="141"/>
      <c r="AI65" s="141"/>
      <c r="AJ65" s="141"/>
      <c r="AK65" s="141"/>
      <c r="AL65" s="141"/>
      <c r="AM65" s="141"/>
      <c r="AN65" s="151"/>
    </row>
    <row r="66" spans="1:40" s="74" customFormat="1" ht="78" customHeight="1" x14ac:dyDescent="0.25">
      <c r="A66" s="391"/>
      <c r="B66" s="394"/>
      <c r="C66" s="420"/>
      <c r="D66" s="417"/>
      <c r="E66" s="77"/>
      <c r="F66" s="82"/>
      <c r="G66" s="420"/>
      <c r="H66" s="420"/>
      <c r="I66" s="423"/>
      <c r="J66" s="78"/>
      <c r="K66" s="402"/>
      <c r="L66" s="402"/>
      <c r="M66" s="423"/>
      <c r="N66" s="426"/>
      <c r="O66" s="83"/>
      <c r="P66" s="83"/>
      <c r="Q66" s="84"/>
      <c r="R66" s="84"/>
      <c r="S66" s="80"/>
      <c r="T66" s="80"/>
      <c r="U66" s="429"/>
      <c r="V66" s="429"/>
      <c r="W66" s="429"/>
      <c r="X66" s="429"/>
      <c r="Y66" s="429"/>
      <c r="Z66" s="429"/>
      <c r="AA66" s="429"/>
      <c r="AB66" s="141"/>
      <c r="AC66" s="141"/>
      <c r="AD66" s="141"/>
      <c r="AE66" s="141"/>
      <c r="AF66" s="141"/>
      <c r="AG66" s="141"/>
      <c r="AH66" s="141"/>
      <c r="AI66" s="141"/>
      <c r="AJ66" s="141"/>
      <c r="AK66" s="141"/>
      <c r="AL66" s="141"/>
      <c r="AM66" s="141"/>
      <c r="AN66" s="151"/>
    </row>
    <row r="67" spans="1:40" s="20" customFormat="1" ht="78" customHeight="1" x14ac:dyDescent="0.25">
      <c r="A67" s="433" t="s">
        <v>137</v>
      </c>
      <c r="B67" s="434"/>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435"/>
      <c r="AB67" s="141"/>
      <c r="AC67" s="141"/>
      <c r="AD67" s="141"/>
      <c r="AE67" s="141"/>
      <c r="AF67" s="141"/>
      <c r="AG67" s="141"/>
      <c r="AH67" s="141"/>
      <c r="AI67" s="141"/>
      <c r="AJ67" s="141"/>
      <c r="AK67" s="141"/>
      <c r="AL67" s="141"/>
      <c r="AM67" s="141"/>
      <c r="AN67" s="152"/>
    </row>
    <row r="68" spans="1:40" s="20" customFormat="1" ht="236.25" customHeight="1" x14ac:dyDescent="0.25">
      <c r="A68" s="389">
        <v>1</v>
      </c>
      <c r="B68" s="404" t="s">
        <v>897</v>
      </c>
      <c r="C68" s="399" t="s">
        <v>37</v>
      </c>
      <c r="D68" s="398" t="s">
        <v>898</v>
      </c>
      <c r="E68" s="77" t="s">
        <v>899</v>
      </c>
      <c r="F68" s="77" t="s">
        <v>900</v>
      </c>
      <c r="G68" s="399">
        <v>4</v>
      </c>
      <c r="H68" s="399">
        <f>'[6]R1CO-Imp'!$C$26</f>
        <v>5</v>
      </c>
      <c r="I68" s="421" t="str">
        <f>IF(OR(AND(G68=1,H68=1),AND(G68=2,H68=1),AND(G68=1,H68=2),AND(G68=2,H68=2),AND(G68=3,H68=1)),"BAJO",IF(OR(AND(G68=4,H68=1),AND(G68=3,H68=2),AND(G68=2,H68=3),AND(G68=1,H68=3)),"MODERADO",IF(OR(AND(G68=5,H68=1),AND(G68=5,H68=2),AND(G68=4,H68=2),AND(G68=4,H68=3),AND(G68=3,H68=3),AND(G68=2,H68=4),AND(G68=1,H68=4),AND(G68=1,H68=5)),"ALTO",IF(OR(AND(G68=5,H68=3),AND(G68=5,H68=4),AND(G68=4,H68=4),AND(G68=3,H68=4),AND(G68=5,H68=5),AND(G68=4,H68=5),AND(G68=3,H68=5),AND(G68=2,H68=5)),"EXTREMO",""))))</f>
        <v>EXTREMO</v>
      </c>
      <c r="J68" s="193" t="s">
        <v>901</v>
      </c>
      <c r="K68" s="401">
        <f>('[6]R1 CO'!$A$81)*1</f>
        <v>2</v>
      </c>
      <c r="L68" s="401">
        <f>('[6]R1 CO'!$H$81)*1</f>
        <v>3</v>
      </c>
      <c r="M68" s="400" t="str">
        <f>IF(OR(AND(K68=1,L68=1),AND(K68=2,L68=1),AND(K68=1,L68=2),AND(K68=2,L68=2),AND(K68=3,L68=1)),"BAJO",IF(OR(AND(K68=4,L68=1),AND(K68=3,L68=2),AND(K68=2,L68=3),AND(K68=1,L68=3)),"MODERADO",IF(OR(AND(K68=5,L68=1),AND(K68=5,L68=2),AND(K68=4,L68=2),AND(K68=4,L68=3),AND(K68=3,L68=3),AND(K68=2,L68=4),AND(K68=1,L68=4),AND(K68=1,L68=5)),"ALTO",IF(OR(AND(K68=5,L68=3),AND(K68=5,L68=4),AND(K68=4,L68=4),AND(K68=3,L68=4),AND(K68=5,L68=5),AND(K68=4,L68=5),AND(K68=3,L68=5),AND(K68=2,L68=5)),"EXTREMO",""))))</f>
        <v>MODERADO</v>
      </c>
      <c r="N68" s="405" t="s">
        <v>18</v>
      </c>
      <c r="O68" s="193" t="s">
        <v>902</v>
      </c>
      <c r="P68" s="188" t="s">
        <v>903</v>
      </c>
      <c r="Q68" s="392" t="s">
        <v>904</v>
      </c>
      <c r="R68" s="79">
        <v>43831</v>
      </c>
      <c r="S68" s="79">
        <v>44196</v>
      </c>
      <c r="T68" s="222" t="s">
        <v>234</v>
      </c>
      <c r="U68" s="406" t="s">
        <v>857</v>
      </c>
      <c r="V68" s="531" t="s">
        <v>905</v>
      </c>
      <c r="W68" s="531" t="s">
        <v>906</v>
      </c>
      <c r="X68" s="406"/>
      <c r="Y68" s="406" t="s">
        <v>366</v>
      </c>
      <c r="Z68" s="406" t="s">
        <v>860</v>
      </c>
      <c r="AA68" s="508" t="s">
        <v>907</v>
      </c>
      <c r="AB68" s="141"/>
      <c r="AC68" s="141"/>
      <c r="AD68" s="141"/>
      <c r="AE68" s="141"/>
      <c r="AF68" s="141"/>
      <c r="AG68" s="141"/>
      <c r="AH68" s="141"/>
      <c r="AI68" s="141"/>
      <c r="AJ68" s="141"/>
      <c r="AK68" s="141"/>
      <c r="AL68" s="141"/>
      <c r="AM68" s="141"/>
      <c r="AN68" s="152"/>
    </row>
    <row r="69" spans="1:40" s="20" customFormat="1" ht="117.75" customHeight="1" x14ac:dyDescent="0.25">
      <c r="A69" s="389"/>
      <c r="B69" s="404"/>
      <c r="C69" s="399"/>
      <c r="D69" s="398"/>
      <c r="E69" s="77" t="s">
        <v>908</v>
      </c>
      <c r="F69" s="77" t="s">
        <v>909</v>
      </c>
      <c r="G69" s="399"/>
      <c r="H69" s="399"/>
      <c r="I69" s="422"/>
      <c r="J69" s="193" t="s">
        <v>910</v>
      </c>
      <c r="K69" s="402"/>
      <c r="L69" s="402"/>
      <c r="M69" s="400"/>
      <c r="N69" s="405"/>
      <c r="O69" s="81" t="s">
        <v>911</v>
      </c>
      <c r="P69" s="188" t="s">
        <v>912</v>
      </c>
      <c r="Q69" s="393"/>
      <c r="R69" s="79">
        <v>43831</v>
      </c>
      <c r="S69" s="79">
        <v>44196</v>
      </c>
      <c r="T69" s="222" t="s">
        <v>234</v>
      </c>
      <c r="U69" s="406"/>
      <c r="V69" s="532"/>
      <c r="W69" s="532"/>
      <c r="X69" s="406"/>
      <c r="Y69" s="406"/>
      <c r="Z69" s="406"/>
      <c r="AA69" s="509"/>
      <c r="AB69" s="141"/>
      <c r="AC69" s="141"/>
      <c r="AD69" s="141"/>
      <c r="AE69" s="141"/>
      <c r="AF69" s="141"/>
      <c r="AG69" s="141"/>
      <c r="AH69" s="141"/>
      <c r="AI69" s="141"/>
      <c r="AJ69" s="141"/>
      <c r="AK69" s="141"/>
      <c r="AL69" s="141"/>
      <c r="AM69" s="141"/>
      <c r="AN69" s="152"/>
    </row>
    <row r="70" spans="1:40" s="20" customFormat="1" ht="78" customHeight="1" x14ac:dyDescent="0.25">
      <c r="A70" s="389"/>
      <c r="B70" s="404"/>
      <c r="C70" s="399"/>
      <c r="D70" s="398"/>
      <c r="E70" s="77"/>
      <c r="F70" s="77"/>
      <c r="G70" s="399"/>
      <c r="H70" s="399"/>
      <c r="I70" s="422"/>
      <c r="J70" s="78"/>
      <c r="K70" s="402"/>
      <c r="L70" s="402"/>
      <c r="M70" s="400"/>
      <c r="N70" s="405"/>
      <c r="O70" s="81"/>
      <c r="P70" s="81"/>
      <c r="Q70" s="393"/>
      <c r="R70" s="79"/>
      <c r="S70" s="79"/>
      <c r="T70" s="80"/>
      <c r="U70" s="406"/>
      <c r="V70" s="532"/>
      <c r="W70" s="532"/>
      <c r="X70" s="406"/>
      <c r="Y70" s="406"/>
      <c r="Z70" s="406"/>
      <c r="AA70" s="509"/>
      <c r="AB70" s="141"/>
      <c r="AC70" s="141"/>
      <c r="AD70" s="141"/>
      <c r="AE70" s="141"/>
      <c r="AF70" s="141"/>
      <c r="AG70" s="141"/>
      <c r="AH70" s="141"/>
      <c r="AI70" s="141"/>
      <c r="AJ70" s="141"/>
      <c r="AK70" s="141"/>
      <c r="AL70" s="141"/>
      <c r="AM70" s="141"/>
      <c r="AN70" s="152"/>
    </row>
    <row r="71" spans="1:40" s="20" customFormat="1" ht="78" customHeight="1" x14ac:dyDescent="0.95">
      <c r="A71" s="389"/>
      <c r="B71" s="404"/>
      <c r="C71" s="399"/>
      <c r="D71" s="398"/>
      <c r="E71" s="77"/>
      <c r="F71" s="77"/>
      <c r="G71" s="399"/>
      <c r="H71" s="399"/>
      <c r="I71" s="422"/>
      <c r="J71" s="78"/>
      <c r="K71" s="402"/>
      <c r="L71" s="402"/>
      <c r="M71" s="400"/>
      <c r="N71" s="405"/>
      <c r="O71" s="81"/>
      <c r="P71" s="81"/>
      <c r="Q71" s="393"/>
      <c r="R71" s="79"/>
      <c r="S71" s="79"/>
      <c r="T71" s="80"/>
      <c r="U71" s="406"/>
      <c r="V71" s="532"/>
      <c r="W71" s="532"/>
      <c r="X71" s="406"/>
      <c r="Y71" s="406"/>
      <c r="Z71" s="406"/>
      <c r="AA71" s="509"/>
      <c r="AB71" s="141"/>
      <c r="AC71" s="141"/>
      <c r="AD71" s="141"/>
      <c r="AE71" s="141"/>
      <c r="AF71" s="146"/>
      <c r="AG71" s="146"/>
      <c r="AH71" s="146"/>
      <c r="AI71" s="146"/>
      <c r="AJ71" s="146"/>
      <c r="AK71" s="146"/>
      <c r="AL71" s="141"/>
      <c r="AM71" s="141"/>
      <c r="AN71" s="152"/>
    </row>
    <row r="72" spans="1:40" s="20" customFormat="1" ht="78" customHeight="1" x14ac:dyDescent="0.25">
      <c r="A72" s="389"/>
      <c r="B72" s="404"/>
      <c r="C72" s="399"/>
      <c r="D72" s="398"/>
      <c r="E72" s="77"/>
      <c r="F72" s="82"/>
      <c r="G72" s="399"/>
      <c r="H72" s="399"/>
      <c r="I72" s="423"/>
      <c r="J72" s="78"/>
      <c r="K72" s="402"/>
      <c r="L72" s="402"/>
      <c r="M72" s="400"/>
      <c r="N72" s="405"/>
      <c r="O72" s="83"/>
      <c r="P72" s="83"/>
      <c r="Q72" s="394"/>
      <c r="R72" s="84"/>
      <c r="S72" s="80"/>
      <c r="T72" s="80"/>
      <c r="U72" s="406"/>
      <c r="V72" s="533"/>
      <c r="W72" s="533"/>
      <c r="X72" s="406"/>
      <c r="Y72" s="406"/>
      <c r="Z72" s="406"/>
      <c r="AA72" s="510"/>
      <c r="AB72" s="141"/>
      <c r="AC72" s="141"/>
      <c r="AD72" s="141"/>
      <c r="AE72" s="141"/>
      <c r="AF72" s="141"/>
      <c r="AG72" s="141"/>
      <c r="AH72" s="141"/>
      <c r="AI72" s="141"/>
      <c r="AJ72" s="141"/>
      <c r="AK72" s="141"/>
      <c r="AL72" s="141"/>
      <c r="AM72" s="141"/>
      <c r="AN72" s="152"/>
    </row>
    <row r="73" spans="1:40" s="20" customFormat="1" ht="102.75" customHeight="1" x14ac:dyDescent="0.25">
      <c r="A73" s="389">
        <v>2</v>
      </c>
      <c r="B73" s="404" t="s">
        <v>913</v>
      </c>
      <c r="C73" s="399" t="s">
        <v>37</v>
      </c>
      <c r="D73" s="398" t="s">
        <v>914</v>
      </c>
      <c r="E73" s="77" t="s">
        <v>915</v>
      </c>
      <c r="F73" s="77" t="s">
        <v>909</v>
      </c>
      <c r="G73" s="399">
        <v>4</v>
      </c>
      <c r="H73" s="399">
        <f>'[6]R2CO-Imp'!$C$26</f>
        <v>5</v>
      </c>
      <c r="I73" s="400" t="str">
        <f>IF(OR(AND(G73=1,H73=1),AND(G73=2,H73=1),AND(G73=1,H73=2),AND(G73=2,H73=2),AND(G73=3,H73=1)),"BAJO",IF(OR(AND(G73=4,H73=1),AND(G73=3,H73=2),AND(G73=2,H73=3),AND(G73=1,H73=3)),"MODERADO",IF(OR(AND(G73=5,H73=1),AND(G73=5,H73=2),AND(G73=4,H73=2),AND(G73=4,H73=3),AND(G73=3,H73=3),AND(G73=2,H73=4),AND(G73=1,H73=4),AND(G73=1,H73=5)),"ALTO",IF(OR(AND(G73=5,H73=3),AND(G73=5,H73=4),AND(G73=4,H73=4),AND(G73=3,H73=4),AND(G73=5,H73=5),AND(G73=4,H73=5),AND(G73=3,H73=5),AND(G73=2,H73=5)),"EXTREMO",""))))</f>
        <v>EXTREMO</v>
      </c>
      <c r="J73" s="77" t="s">
        <v>916</v>
      </c>
      <c r="K73" s="401">
        <f>('[6]R2 CO'!$A$81)*1</f>
        <v>2</v>
      </c>
      <c r="L73" s="401">
        <f>('[6]R2 CO'!$H$81)*1</f>
        <v>3</v>
      </c>
      <c r="M73" s="400" t="str">
        <f>IF(OR(AND(K73=1,L73=1),AND(K73=2,L73=1),AND(K73=1,L73=2),AND(K73=2,L73=2),AND(K73=3,L73=1)),"BAJO",IF(OR(AND(K73=4,L73=1),AND(K73=3,L73=2),AND(K73=2,L73=3),AND(K73=1,L73=3)),"MODERADO",IF(OR(AND(K73=5,L73=1),AND(K73=5,L73=2),AND(K73=4,L73=2),AND(K73=4,L73=3),AND(K73=3,L73=3),AND(K73=2,L73=4),AND(K73=1,L73=4),AND(K73=1,L73=5)),"ALTO",IF(OR(AND(K73=5,L73=3),AND(K73=5,L73=4),AND(K73=4,L73=4),AND(K73=3,L73=4),AND(K73=5,L73=5),AND(K73=4,L73=5),AND(K73=3,L73=5),AND(K73=2,L73=5)),"EXTREMO",""))))</f>
        <v>MODERADO</v>
      </c>
      <c r="N73" s="405" t="s">
        <v>18</v>
      </c>
      <c r="O73" s="188" t="s">
        <v>917</v>
      </c>
      <c r="P73" s="188" t="s">
        <v>918</v>
      </c>
      <c r="Q73" s="392" t="s">
        <v>885</v>
      </c>
      <c r="R73" s="79">
        <v>43831</v>
      </c>
      <c r="S73" s="79">
        <v>44196</v>
      </c>
      <c r="T73" s="222" t="s">
        <v>234</v>
      </c>
      <c r="U73" s="406" t="s">
        <v>857</v>
      </c>
      <c r="V73" s="531" t="s">
        <v>919</v>
      </c>
      <c r="W73" s="531" t="s">
        <v>920</v>
      </c>
      <c r="X73" s="406"/>
      <c r="Y73" s="406" t="s">
        <v>366</v>
      </c>
      <c r="Z73" s="406" t="s">
        <v>860</v>
      </c>
      <c r="AA73" s="406" t="s">
        <v>860</v>
      </c>
      <c r="AB73" s="141"/>
      <c r="AC73" s="141"/>
      <c r="AD73" s="141"/>
      <c r="AE73" s="141"/>
      <c r="AF73" s="141"/>
      <c r="AG73" s="141"/>
      <c r="AH73" s="141"/>
      <c r="AI73" s="141"/>
      <c r="AJ73" s="141"/>
      <c r="AK73" s="141"/>
      <c r="AL73" s="141"/>
      <c r="AM73" s="141"/>
      <c r="AN73" s="152"/>
    </row>
    <row r="74" spans="1:40" s="20" customFormat="1" ht="78" customHeight="1" x14ac:dyDescent="0.25">
      <c r="A74" s="389"/>
      <c r="B74" s="404"/>
      <c r="C74" s="399"/>
      <c r="D74" s="398"/>
      <c r="E74" s="77"/>
      <c r="F74" s="77"/>
      <c r="G74" s="399"/>
      <c r="H74" s="399"/>
      <c r="I74" s="400"/>
      <c r="J74" s="10"/>
      <c r="K74" s="402"/>
      <c r="L74" s="402"/>
      <c r="M74" s="400"/>
      <c r="N74" s="405"/>
      <c r="O74" s="81"/>
      <c r="P74" s="81"/>
      <c r="Q74" s="393"/>
      <c r="R74" s="79"/>
      <c r="S74" s="79"/>
      <c r="T74" s="80"/>
      <c r="U74" s="406"/>
      <c r="V74" s="532"/>
      <c r="W74" s="532"/>
      <c r="X74" s="406"/>
      <c r="Y74" s="406"/>
      <c r="Z74" s="406"/>
      <c r="AA74" s="406"/>
      <c r="AB74" s="141"/>
      <c r="AC74" s="141"/>
      <c r="AD74" s="141"/>
      <c r="AE74" s="141"/>
      <c r="AF74" s="141"/>
      <c r="AG74" s="141"/>
      <c r="AH74" s="141"/>
      <c r="AI74" s="141"/>
      <c r="AJ74" s="141"/>
      <c r="AK74" s="141"/>
      <c r="AL74" s="141"/>
      <c r="AM74" s="141"/>
      <c r="AN74" s="152"/>
    </row>
    <row r="75" spans="1:40" s="20" customFormat="1" ht="78" customHeight="1" x14ac:dyDescent="0.25">
      <c r="A75" s="389"/>
      <c r="B75" s="404"/>
      <c r="C75" s="399"/>
      <c r="D75" s="398"/>
      <c r="E75" s="77"/>
      <c r="F75" s="77"/>
      <c r="G75" s="399"/>
      <c r="H75" s="399"/>
      <c r="I75" s="400"/>
      <c r="J75" s="78"/>
      <c r="K75" s="402"/>
      <c r="L75" s="402"/>
      <c r="M75" s="400"/>
      <c r="N75" s="405"/>
      <c r="O75" s="81"/>
      <c r="P75" s="81"/>
      <c r="Q75" s="393"/>
      <c r="R75" s="79"/>
      <c r="S75" s="79"/>
      <c r="T75" s="80"/>
      <c r="U75" s="406"/>
      <c r="V75" s="532"/>
      <c r="W75" s="532"/>
      <c r="X75" s="406"/>
      <c r="Y75" s="406"/>
      <c r="Z75" s="406"/>
      <c r="AA75" s="406"/>
      <c r="AB75" s="141"/>
      <c r="AC75" s="141"/>
      <c r="AD75" s="141"/>
      <c r="AE75" s="141"/>
      <c r="AF75" s="141"/>
      <c r="AG75" s="141"/>
      <c r="AH75" s="141"/>
      <c r="AI75" s="141"/>
      <c r="AJ75" s="141"/>
      <c r="AK75" s="141"/>
      <c r="AL75" s="141"/>
      <c r="AM75" s="141"/>
      <c r="AN75" s="152"/>
    </row>
    <row r="76" spans="1:40" s="20" customFormat="1" ht="78" customHeight="1" x14ac:dyDescent="0.25">
      <c r="A76" s="389"/>
      <c r="B76" s="404"/>
      <c r="C76" s="399"/>
      <c r="D76" s="398"/>
      <c r="E76" s="77"/>
      <c r="F76" s="77"/>
      <c r="G76" s="399"/>
      <c r="H76" s="399"/>
      <c r="I76" s="400"/>
      <c r="J76" s="78"/>
      <c r="K76" s="402"/>
      <c r="L76" s="402"/>
      <c r="M76" s="400"/>
      <c r="N76" s="405"/>
      <c r="O76" s="81"/>
      <c r="P76" s="81"/>
      <c r="Q76" s="393"/>
      <c r="R76" s="79"/>
      <c r="S76" s="79"/>
      <c r="T76" s="80"/>
      <c r="U76" s="406"/>
      <c r="V76" s="532"/>
      <c r="W76" s="532"/>
      <c r="X76" s="406"/>
      <c r="Y76" s="406"/>
      <c r="Z76" s="406"/>
      <c r="AA76" s="406"/>
      <c r="AB76" s="141"/>
      <c r="AC76" s="141"/>
      <c r="AD76" s="141"/>
      <c r="AE76" s="141"/>
      <c r="AF76" s="141"/>
      <c r="AG76" s="141"/>
      <c r="AH76" s="141"/>
      <c r="AI76" s="141"/>
      <c r="AJ76" s="141"/>
      <c r="AK76" s="141"/>
      <c r="AL76" s="141"/>
      <c r="AM76" s="141"/>
      <c r="AN76" s="152"/>
    </row>
    <row r="77" spans="1:40" s="20" customFormat="1" ht="78" customHeight="1" x14ac:dyDescent="0.25">
      <c r="A77" s="389"/>
      <c r="B77" s="404"/>
      <c r="C77" s="399"/>
      <c r="D77" s="398"/>
      <c r="E77" s="77"/>
      <c r="F77" s="82"/>
      <c r="G77" s="399"/>
      <c r="H77" s="399"/>
      <c r="I77" s="400"/>
      <c r="J77" s="78"/>
      <c r="K77" s="402"/>
      <c r="L77" s="402"/>
      <c r="M77" s="400"/>
      <c r="N77" s="405"/>
      <c r="O77" s="83"/>
      <c r="P77" s="83"/>
      <c r="Q77" s="394"/>
      <c r="R77" s="84"/>
      <c r="S77" s="80"/>
      <c r="T77" s="80"/>
      <c r="U77" s="406"/>
      <c r="V77" s="533"/>
      <c r="W77" s="533"/>
      <c r="X77" s="406"/>
      <c r="Y77" s="406"/>
      <c r="Z77" s="406"/>
      <c r="AA77" s="406"/>
      <c r="AB77" s="141"/>
      <c r="AC77" s="141"/>
      <c r="AD77" s="141"/>
      <c r="AE77" s="141"/>
      <c r="AF77" s="141"/>
      <c r="AG77" s="141"/>
      <c r="AH77" s="141"/>
      <c r="AI77" s="141"/>
      <c r="AJ77" s="141"/>
      <c r="AK77" s="141"/>
      <c r="AL77" s="141"/>
      <c r="AM77" s="141"/>
      <c r="AN77" s="152"/>
    </row>
    <row r="78" spans="1:40" s="20" customFormat="1" ht="78" customHeight="1" x14ac:dyDescent="0.25">
      <c r="A78" s="436"/>
      <c r="B78" s="437"/>
      <c r="C78" s="438"/>
      <c r="D78" s="439"/>
      <c r="E78" s="10"/>
      <c r="F78" s="10"/>
      <c r="G78" s="399"/>
      <c r="H78" s="399">
        <f>'[6]R3CO-Imp'!$C$26</f>
        <v>0</v>
      </c>
      <c r="I78" s="400" t="str">
        <f>IF(OR(AND(G78=1,H78=1),AND(G78=2,H78=1),AND(G78=1,H78=2),AND(G78=2,H78=2),AND(G78=3,H78=1)),"BAJO",IF(OR(AND(G78=4,H78=1),AND(G78=3,H78=2),AND(G78=2,H78=3),AND(G78=1,H78=3)),"MODERADO",IF(OR(AND(G78=5,H78=1),AND(G78=5,H78=2),AND(G78=4,H78=2),AND(G78=4,H78=3),AND(G78=3,H78=3),AND(G78=2,H78=4),AND(G78=1,H78=4),AND(G78=1,H78=5)),"ALTO",IF(OR(AND(G78=5,H78=3),AND(G78=5,H78=4),AND(G78=4,H78=4),AND(G78=3,H78=4),AND(G78=5,H78=5),AND(G78=4,H78=5),AND(G78=3,H78=5),AND(G78=2,H78=5)),"EXTREMO",""))))</f>
        <v/>
      </c>
      <c r="J78" s="78"/>
      <c r="K78" s="401">
        <f>('[6]R3 CO'!$A$81)*1</f>
        <v>1</v>
      </c>
      <c r="L78" s="401">
        <f>('[6]R3 CO'!$H$81)*1</f>
        <v>1</v>
      </c>
      <c r="M78" s="400" t="str">
        <f>IF(OR(AND(K78=1,L78=1),AND(K78=2,L78=1),AND(K78=1,L78=2),AND(K78=2,L78=2),AND(K78=3,L78=1)),"BAJO",IF(OR(AND(K78=4,L78=1),AND(K78=3,L78=2),AND(K78=2,L78=3),AND(K78=1,L78=3)),"MODERADO",IF(OR(AND(K78=5,L78=1),AND(K78=5,L78=2),AND(K78=4,L78=2),AND(K78=4,L78=3),AND(K78=3,L78=3),AND(K78=2,L78=4),AND(K78=1,L78=4),AND(K78=1,L78=5)),"ALTO",IF(OR(AND(K78=5,L78=3),AND(K78=5,L78=4),AND(K78=4,L78=4),AND(K78=3,L78=4),AND(K78=5,L78=5),AND(K78=4,L78=5),AND(K78=3,L78=5),AND(K78=2,L78=5)),"EXTREMO",""))))</f>
        <v>BAJO</v>
      </c>
      <c r="N78" s="405"/>
      <c r="O78" s="176"/>
      <c r="P78" s="176"/>
      <c r="Q78" s="176"/>
      <c r="R78" s="12"/>
      <c r="S78" s="12"/>
      <c r="T78" s="13"/>
      <c r="U78" s="440"/>
      <c r="V78" s="440"/>
      <c r="W78" s="440"/>
      <c r="X78" s="440"/>
      <c r="Y78" s="440"/>
      <c r="Z78" s="440"/>
      <c r="AA78" s="440"/>
      <c r="AB78" s="141"/>
      <c r="AC78" s="141"/>
      <c r="AD78" s="141"/>
      <c r="AE78" s="141"/>
      <c r="AF78" s="141"/>
      <c r="AG78" s="141"/>
      <c r="AH78" s="141"/>
      <c r="AI78" s="141"/>
      <c r="AJ78" s="141"/>
      <c r="AK78" s="141"/>
      <c r="AL78" s="141"/>
      <c r="AM78" s="141"/>
      <c r="AN78" s="152"/>
    </row>
    <row r="79" spans="1:40" s="20" customFormat="1" ht="78" customHeight="1" x14ac:dyDescent="0.25">
      <c r="A79" s="436"/>
      <c r="B79" s="437"/>
      <c r="C79" s="438"/>
      <c r="D79" s="439"/>
      <c r="E79" s="10"/>
      <c r="F79" s="10"/>
      <c r="G79" s="399"/>
      <c r="H79" s="399"/>
      <c r="I79" s="400"/>
      <c r="J79" s="78"/>
      <c r="K79" s="402"/>
      <c r="L79" s="402"/>
      <c r="M79" s="400"/>
      <c r="N79" s="405"/>
      <c r="O79" s="11"/>
      <c r="P79" s="11"/>
      <c r="Q79" s="176"/>
      <c r="R79" s="12"/>
      <c r="S79" s="12"/>
      <c r="T79" s="13"/>
      <c r="U79" s="440"/>
      <c r="V79" s="440"/>
      <c r="W79" s="440"/>
      <c r="X79" s="440"/>
      <c r="Y79" s="440"/>
      <c r="Z79" s="440"/>
      <c r="AA79" s="440"/>
      <c r="AB79" s="141"/>
      <c r="AC79" s="141"/>
      <c r="AD79" s="141"/>
      <c r="AE79" s="141"/>
      <c r="AF79" s="141"/>
      <c r="AG79" s="141"/>
      <c r="AH79" s="141"/>
      <c r="AI79" s="141"/>
      <c r="AJ79" s="141"/>
      <c r="AK79" s="141"/>
      <c r="AL79" s="141"/>
      <c r="AM79" s="141"/>
      <c r="AN79" s="152"/>
    </row>
    <row r="80" spans="1:40" s="20" customFormat="1" ht="78" customHeight="1" x14ac:dyDescent="0.25">
      <c r="A80" s="436"/>
      <c r="B80" s="437"/>
      <c r="C80" s="438"/>
      <c r="D80" s="439"/>
      <c r="E80" s="10"/>
      <c r="F80" s="10"/>
      <c r="G80" s="399"/>
      <c r="H80" s="399"/>
      <c r="I80" s="400"/>
      <c r="J80" s="78"/>
      <c r="K80" s="402"/>
      <c r="L80" s="402"/>
      <c r="M80" s="400"/>
      <c r="N80" s="405"/>
      <c r="O80" s="11"/>
      <c r="P80" s="11"/>
      <c r="Q80" s="176"/>
      <c r="R80" s="12"/>
      <c r="S80" s="12"/>
      <c r="T80" s="13"/>
      <c r="U80" s="440"/>
      <c r="V80" s="440"/>
      <c r="W80" s="440"/>
      <c r="X80" s="440"/>
      <c r="Y80" s="440"/>
      <c r="Z80" s="440"/>
      <c r="AA80" s="440"/>
      <c r="AB80" s="141"/>
      <c r="AC80" s="141"/>
      <c r="AD80" s="141"/>
      <c r="AE80" s="141"/>
      <c r="AF80" s="141"/>
      <c r="AG80" s="141"/>
      <c r="AH80" s="141"/>
      <c r="AI80" s="141"/>
      <c r="AJ80" s="141"/>
      <c r="AK80" s="141"/>
      <c r="AL80" s="141"/>
      <c r="AM80" s="141"/>
      <c r="AN80" s="152"/>
    </row>
    <row r="81" spans="1:40" s="20" customFormat="1" ht="78" customHeight="1" x14ac:dyDescent="0.95">
      <c r="A81" s="436"/>
      <c r="B81" s="437"/>
      <c r="C81" s="438"/>
      <c r="D81" s="439"/>
      <c r="E81" s="10"/>
      <c r="F81" s="10"/>
      <c r="G81" s="399"/>
      <c r="H81" s="399"/>
      <c r="I81" s="400"/>
      <c r="J81" s="78"/>
      <c r="K81" s="402"/>
      <c r="L81" s="402"/>
      <c r="M81" s="400"/>
      <c r="N81" s="405"/>
      <c r="O81" s="11"/>
      <c r="P81" s="11"/>
      <c r="Q81" s="176"/>
      <c r="R81" s="12"/>
      <c r="S81" s="12"/>
      <c r="T81" s="13"/>
      <c r="U81" s="440"/>
      <c r="V81" s="440"/>
      <c r="W81" s="440"/>
      <c r="X81" s="440"/>
      <c r="Y81" s="440"/>
      <c r="Z81" s="440"/>
      <c r="AA81" s="440"/>
      <c r="AB81" s="141"/>
      <c r="AC81" s="141"/>
      <c r="AD81" s="141"/>
      <c r="AE81" s="141"/>
      <c r="AF81" s="146"/>
      <c r="AG81" s="146"/>
      <c r="AH81" s="146"/>
      <c r="AI81" s="146"/>
      <c r="AJ81" s="146"/>
      <c r="AK81" s="146"/>
      <c r="AL81" s="141"/>
      <c r="AM81" s="141"/>
      <c r="AN81" s="152"/>
    </row>
    <row r="82" spans="1:40" s="20" customFormat="1" ht="78" customHeight="1" x14ac:dyDescent="0.25">
      <c r="A82" s="436"/>
      <c r="B82" s="437"/>
      <c r="C82" s="438"/>
      <c r="D82" s="439"/>
      <c r="E82" s="10"/>
      <c r="F82" s="21"/>
      <c r="G82" s="399"/>
      <c r="H82" s="399"/>
      <c r="I82" s="400"/>
      <c r="J82" s="78"/>
      <c r="K82" s="402"/>
      <c r="L82" s="402"/>
      <c r="M82" s="400"/>
      <c r="N82" s="405"/>
      <c r="O82" s="14"/>
      <c r="P82" s="14"/>
      <c r="Q82" s="15"/>
      <c r="R82" s="15"/>
      <c r="S82" s="13"/>
      <c r="T82" s="13"/>
      <c r="U82" s="440"/>
      <c r="V82" s="440"/>
      <c r="W82" s="440"/>
      <c r="X82" s="440"/>
      <c r="Y82" s="440"/>
      <c r="Z82" s="440"/>
      <c r="AA82" s="440"/>
      <c r="AB82" s="141"/>
      <c r="AC82" s="141"/>
      <c r="AD82" s="141"/>
      <c r="AE82" s="141"/>
      <c r="AF82" s="141"/>
      <c r="AG82" s="141"/>
      <c r="AH82" s="141"/>
      <c r="AI82" s="141"/>
      <c r="AJ82" s="141"/>
      <c r="AK82" s="141"/>
      <c r="AL82" s="141"/>
      <c r="AM82" s="141"/>
      <c r="AN82" s="152"/>
    </row>
    <row r="83" spans="1:40" s="20" customFormat="1" ht="78" customHeight="1" x14ac:dyDescent="0.25">
      <c r="A83" s="436"/>
      <c r="B83" s="437"/>
      <c r="C83" s="438"/>
      <c r="D83" s="439"/>
      <c r="E83" s="10"/>
      <c r="F83" s="10"/>
      <c r="G83" s="399"/>
      <c r="H83" s="399">
        <f>'[6]R4CO-Imp'!$C$26</f>
        <v>0</v>
      </c>
      <c r="I83" s="400" t="str">
        <f>IF(OR(AND(G83=1,H83=1),AND(G83=2,H83=1),AND(G83=1,H83=2),AND(G83=2,H83=2),AND(G83=3,H83=1)),"BAJO",IF(OR(AND(G83=4,H83=1),AND(G83=3,H83=2),AND(G83=2,H83=3),AND(G83=1,H83=3)),"MODERADO",IF(OR(AND(G83=5,H83=1),AND(G83=5,H83=2),AND(G83=4,H83=2),AND(G83=4,H83=3),AND(G83=3,H83=3),AND(G83=2,H83=4),AND(G83=1,H83=4),AND(G83=1,H83=5)),"ALTO",IF(OR(AND(G83=5,H83=3),AND(G83=5,H83=4),AND(G83=4,H83=4),AND(G83=3,H83=4),AND(G83=5,H83=5),AND(G83=4,H83=5),AND(G83=3,H83=5),AND(G83=2,H83=5)),"EXTREMO",""))))</f>
        <v/>
      </c>
      <c r="J83" s="78"/>
      <c r="K83" s="401">
        <f>('[6]R4 CO'!$A$81)*1</f>
        <v>1</v>
      </c>
      <c r="L83" s="401">
        <f>('[6]R4 CO'!$H$81)*1</f>
        <v>1</v>
      </c>
      <c r="M83" s="400" t="str">
        <f>IF(OR(AND(K83=1,L83=1),AND(K83=2,L83=1),AND(K83=1,L83=2),AND(K83=2,L83=2),AND(K83=3,L83=1)),"BAJO",IF(OR(AND(K83=4,L83=1),AND(K83=3,L83=2),AND(K83=2,L83=3),AND(K83=1,L83=3)),"MODERADO",IF(OR(AND(K83=5,L83=1),AND(K83=5,L83=2),AND(K83=4,L83=2),AND(K83=4,L83=3),AND(K83=3,L83=3),AND(K83=2,L83=4),AND(K83=1,L83=4),AND(K83=1,L83=5)),"ALTO",IF(OR(AND(K83=5,L83=3),AND(K83=5,L83=4),AND(K83=4,L83=4),AND(K83=3,L83=4),AND(K83=5,L83=5),AND(K83=4,L83=5),AND(K83=3,L83=5),AND(K83=2,L83=5)),"EXTREMO",""))))</f>
        <v>BAJO</v>
      </c>
      <c r="N83" s="405"/>
      <c r="O83" s="176"/>
      <c r="P83" s="176"/>
      <c r="Q83" s="176"/>
      <c r="R83" s="12"/>
      <c r="S83" s="12"/>
      <c r="T83" s="13"/>
      <c r="U83" s="440"/>
      <c r="V83" s="440"/>
      <c r="W83" s="440"/>
      <c r="X83" s="440"/>
      <c r="Y83" s="440"/>
      <c r="Z83" s="440"/>
      <c r="AA83" s="440"/>
      <c r="AB83" s="141"/>
      <c r="AC83" s="141"/>
      <c r="AD83" s="141"/>
      <c r="AE83" s="141"/>
      <c r="AF83" s="141"/>
      <c r="AG83" s="141"/>
      <c r="AH83" s="141"/>
      <c r="AI83" s="141"/>
      <c r="AJ83" s="141"/>
      <c r="AK83" s="141"/>
      <c r="AL83" s="141"/>
      <c r="AM83" s="141"/>
      <c r="AN83" s="152"/>
    </row>
    <row r="84" spans="1:40" s="20" customFormat="1" ht="78" customHeight="1" x14ac:dyDescent="0.25">
      <c r="A84" s="436"/>
      <c r="B84" s="437"/>
      <c r="C84" s="438"/>
      <c r="D84" s="439"/>
      <c r="E84" s="10"/>
      <c r="F84" s="10"/>
      <c r="G84" s="399"/>
      <c r="H84" s="399"/>
      <c r="I84" s="400"/>
      <c r="J84" s="78"/>
      <c r="K84" s="402"/>
      <c r="L84" s="402"/>
      <c r="M84" s="400"/>
      <c r="N84" s="405"/>
      <c r="O84" s="11"/>
      <c r="P84" s="11"/>
      <c r="Q84" s="176"/>
      <c r="R84" s="12"/>
      <c r="S84" s="12"/>
      <c r="T84" s="13"/>
      <c r="U84" s="440"/>
      <c r="V84" s="440"/>
      <c r="W84" s="440"/>
      <c r="X84" s="440"/>
      <c r="Y84" s="440"/>
      <c r="Z84" s="440"/>
      <c r="AA84" s="440"/>
      <c r="AB84" s="141"/>
      <c r="AC84" s="141"/>
      <c r="AD84" s="141"/>
      <c r="AE84" s="141"/>
      <c r="AF84" s="141"/>
      <c r="AG84" s="141"/>
      <c r="AH84" s="141"/>
      <c r="AI84" s="141"/>
      <c r="AJ84" s="141"/>
      <c r="AK84" s="141"/>
      <c r="AL84" s="141"/>
      <c r="AM84" s="141"/>
      <c r="AN84" s="152"/>
    </row>
    <row r="85" spans="1:40" s="20" customFormat="1" ht="78" customHeight="1" x14ac:dyDescent="0.25">
      <c r="A85" s="436"/>
      <c r="B85" s="437"/>
      <c r="C85" s="438"/>
      <c r="D85" s="439"/>
      <c r="E85" s="10"/>
      <c r="F85" s="10"/>
      <c r="G85" s="399"/>
      <c r="H85" s="399"/>
      <c r="I85" s="400"/>
      <c r="J85" s="78"/>
      <c r="K85" s="402"/>
      <c r="L85" s="402"/>
      <c r="M85" s="400"/>
      <c r="N85" s="405"/>
      <c r="O85" s="11"/>
      <c r="P85" s="11"/>
      <c r="Q85" s="176"/>
      <c r="R85" s="12"/>
      <c r="S85" s="12"/>
      <c r="T85" s="13"/>
      <c r="U85" s="440"/>
      <c r="V85" s="440"/>
      <c r="W85" s="440"/>
      <c r="X85" s="440"/>
      <c r="Y85" s="440"/>
      <c r="Z85" s="440"/>
      <c r="AA85" s="440"/>
      <c r="AB85" s="141"/>
      <c r="AC85" s="141"/>
      <c r="AD85" s="141"/>
      <c r="AE85" s="141"/>
      <c r="AF85" s="141"/>
      <c r="AG85" s="141"/>
      <c r="AH85" s="141"/>
      <c r="AI85" s="141"/>
      <c r="AJ85" s="141"/>
      <c r="AK85" s="141"/>
      <c r="AL85" s="141"/>
      <c r="AM85" s="141"/>
      <c r="AN85" s="152"/>
    </row>
    <row r="86" spans="1:40" s="20" customFormat="1" ht="78" customHeight="1" x14ac:dyDescent="0.25">
      <c r="A86" s="436"/>
      <c r="B86" s="437"/>
      <c r="C86" s="438"/>
      <c r="D86" s="439"/>
      <c r="E86" s="10"/>
      <c r="F86" s="10"/>
      <c r="G86" s="399"/>
      <c r="H86" s="399"/>
      <c r="I86" s="400"/>
      <c r="J86" s="78"/>
      <c r="K86" s="402"/>
      <c r="L86" s="402"/>
      <c r="M86" s="400"/>
      <c r="N86" s="405"/>
      <c r="O86" s="11"/>
      <c r="P86" s="11"/>
      <c r="Q86" s="176"/>
      <c r="R86" s="12"/>
      <c r="S86" s="12"/>
      <c r="T86" s="13"/>
      <c r="U86" s="440"/>
      <c r="V86" s="440"/>
      <c r="W86" s="440"/>
      <c r="X86" s="440"/>
      <c r="Y86" s="440"/>
      <c r="Z86" s="440"/>
      <c r="AA86" s="440"/>
      <c r="AB86" s="141"/>
      <c r="AC86" s="141"/>
      <c r="AD86" s="141"/>
      <c r="AE86" s="141"/>
      <c r="AF86" s="141"/>
      <c r="AG86" s="141"/>
      <c r="AH86" s="141"/>
      <c r="AI86" s="141"/>
      <c r="AJ86" s="141"/>
      <c r="AK86" s="141"/>
      <c r="AL86" s="141"/>
      <c r="AM86" s="141"/>
      <c r="AN86" s="152"/>
    </row>
    <row r="87" spans="1:40" s="20" customFormat="1" ht="78" customHeight="1" x14ac:dyDescent="0.25">
      <c r="A87" s="436"/>
      <c r="B87" s="437"/>
      <c r="C87" s="438"/>
      <c r="D87" s="439"/>
      <c r="E87" s="10"/>
      <c r="F87" s="21"/>
      <c r="G87" s="399"/>
      <c r="H87" s="399"/>
      <c r="I87" s="400"/>
      <c r="J87" s="78"/>
      <c r="K87" s="402"/>
      <c r="L87" s="402"/>
      <c r="M87" s="400"/>
      <c r="N87" s="405"/>
      <c r="O87" s="14"/>
      <c r="P87" s="14"/>
      <c r="Q87" s="15"/>
      <c r="R87" s="15"/>
      <c r="S87" s="13"/>
      <c r="T87" s="13"/>
      <c r="U87" s="440"/>
      <c r="V87" s="440"/>
      <c r="W87" s="440"/>
      <c r="X87" s="440"/>
      <c r="Y87" s="440"/>
      <c r="Z87" s="440"/>
      <c r="AA87" s="440"/>
      <c r="AB87" s="141"/>
      <c r="AC87" s="141"/>
      <c r="AD87" s="141"/>
      <c r="AE87" s="141"/>
      <c r="AF87" s="141"/>
      <c r="AG87" s="141"/>
      <c r="AH87" s="141"/>
      <c r="AI87" s="141"/>
      <c r="AJ87" s="141"/>
      <c r="AK87" s="141"/>
      <c r="AL87" s="141"/>
      <c r="AM87" s="141"/>
      <c r="AN87" s="152"/>
    </row>
    <row r="88" spans="1:40" s="20" customFormat="1" ht="78" customHeight="1" x14ac:dyDescent="0.25">
      <c r="A88" s="436"/>
      <c r="B88" s="437"/>
      <c r="C88" s="438"/>
      <c r="D88" s="439"/>
      <c r="E88" s="10"/>
      <c r="F88" s="10"/>
      <c r="G88" s="399"/>
      <c r="H88" s="399">
        <f>'[6]R5CO-Imp'!$C$26</f>
        <v>0</v>
      </c>
      <c r="I88" s="400" t="str">
        <f>IF(OR(AND(G88=1,H88=1),AND(G88=2,H88=1),AND(G88=1,H88=2),AND(G88=2,H88=2),AND(G88=3,H88=1)),"BAJO",IF(OR(AND(G88=4,H88=1),AND(G88=3,H88=2),AND(G88=2,H88=3),AND(G88=1,H88=3)),"MODERADO",IF(OR(AND(G88=5,H88=1),AND(G88=5,H88=2),AND(G88=4,H88=2),AND(G88=4,H88=3),AND(G88=3,H88=3),AND(G88=2,H88=4),AND(G88=1,H88=4),AND(G88=1,H88=5)),"ALTO",IF(OR(AND(G88=5,H88=3),AND(G88=5,H88=4),AND(G88=4,H88=4),AND(G88=3,H88=4),AND(G88=5,H88=5),AND(G88=4,H88=5),AND(G88=3,H88=5),AND(G88=2,H88=5)),"EXTREMO",""))))</f>
        <v/>
      </c>
      <c r="J88" s="78"/>
      <c r="K88" s="401">
        <f>('[6]R5 CO'!$A$81)*1</f>
        <v>1</v>
      </c>
      <c r="L88" s="401">
        <f>('[6]R5 CO'!$H$81)*1</f>
        <v>1</v>
      </c>
      <c r="M88" s="400" t="str">
        <f>IF(OR(AND(K88=1,L88=1),AND(K88=2,L88=1),AND(K88=1,L88=2),AND(K88=2,L88=2),AND(K88=3,L88=1)),"BAJO",IF(OR(AND(K88=4,L88=1),AND(K88=3,L88=2),AND(K88=2,L88=3),AND(K88=1,L88=3)),"MODERADO",IF(OR(AND(K88=5,L88=1),AND(K88=5,L88=2),AND(K88=4,L88=2),AND(K88=4,L88=3),AND(K88=3,L88=3),AND(K88=2,L88=4),AND(K88=1,L88=4),AND(K88=1,L88=5)),"ALTO",IF(OR(AND(K88=5,L88=3),AND(K88=5,L88=4),AND(K88=4,L88=4),AND(K88=3,L88=4),AND(K88=5,L88=5),AND(K88=4,L88=5),AND(K88=3,L88=5),AND(K88=2,L88=5)),"EXTREMO",""))))</f>
        <v>BAJO</v>
      </c>
      <c r="N88" s="405"/>
      <c r="O88" s="176"/>
      <c r="P88" s="176"/>
      <c r="Q88" s="176"/>
      <c r="R88" s="12"/>
      <c r="S88" s="12"/>
      <c r="T88" s="13"/>
      <c r="U88" s="440"/>
      <c r="V88" s="440"/>
      <c r="W88" s="440"/>
      <c r="X88" s="440"/>
      <c r="Y88" s="440"/>
      <c r="Z88" s="440"/>
      <c r="AA88" s="440"/>
      <c r="AB88" s="141"/>
      <c r="AC88" s="141"/>
      <c r="AD88" s="141"/>
      <c r="AE88" s="141"/>
      <c r="AF88" s="141"/>
      <c r="AG88" s="141"/>
      <c r="AH88" s="141"/>
      <c r="AI88" s="141"/>
      <c r="AJ88" s="141"/>
      <c r="AK88" s="141"/>
      <c r="AL88" s="141"/>
      <c r="AM88" s="141"/>
      <c r="AN88" s="152"/>
    </row>
    <row r="89" spans="1:40" s="20" customFormat="1" ht="78" customHeight="1" x14ac:dyDescent="0.25">
      <c r="A89" s="436"/>
      <c r="B89" s="437"/>
      <c r="C89" s="438"/>
      <c r="D89" s="439"/>
      <c r="E89" s="10"/>
      <c r="F89" s="10"/>
      <c r="G89" s="399"/>
      <c r="H89" s="399"/>
      <c r="I89" s="400"/>
      <c r="J89" s="78"/>
      <c r="K89" s="402"/>
      <c r="L89" s="402"/>
      <c r="M89" s="400"/>
      <c r="N89" s="405"/>
      <c r="O89" s="11"/>
      <c r="P89" s="11"/>
      <c r="Q89" s="176"/>
      <c r="R89" s="12"/>
      <c r="S89" s="12"/>
      <c r="T89" s="13"/>
      <c r="U89" s="440"/>
      <c r="V89" s="440"/>
      <c r="W89" s="440"/>
      <c r="X89" s="440"/>
      <c r="Y89" s="440"/>
      <c r="Z89" s="440"/>
      <c r="AA89" s="440"/>
      <c r="AB89" s="141"/>
      <c r="AC89" s="141"/>
      <c r="AD89" s="141"/>
      <c r="AE89" s="141"/>
      <c r="AF89" s="141"/>
      <c r="AG89" s="141"/>
      <c r="AH89" s="141"/>
      <c r="AI89" s="141"/>
      <c r="AJ89" s="141"/>
      <c r="AK89" s="141"/>
      <c r="AL89" s="141"/>
      <c r="AM89" s="141"/>
      <c r="AN89" s="152"/>
    </row>
    <row r="90" spans="1:40" s="20" customFormat="1" ht="78" customHeight="1" x14ac:dyDescent="0.25">
      <c r="A90" s="436"/>
      <c r="B90" s="437"/>
      <c r="C90" s="438"/>
      <c r="D90" s="439"/>
      <c r="E90" s="10"/>
      <c r="F90" s="10"/>
      <c r="G90" s="399"/>
      <c r="H90" s="399"/>
      <c r="I90" s="400"/>
      <c r="J90" s="78"/>
      <c r="K90" s="402"/>
      <c r="L90" s="402"/>
      <c r="M90" s="400"/>
      <c r="N90" s="405"/>
      <c r="O90" s="11"/>
      <c r="P90" s="11"/>
      <c r="Q90" s="176"/>
      <c r="R90" s="12"/>
      <c r="S90" s="12"/>
      <c r="T90" s="13"/>
      <c r="U90" s="440"/>
      <c r="V90" s="440"/>
      <c r="W90" s="440"/>
      <c r="X90" s="440"/>
      <c r="Y90" s="440"/>
      <c r="Z90" s="440"/>
      <c r="AA90" s="440"/>
      <c r="AB90" s="141"/>
      <c r="AC90" s="141"/>
      <c r="AD90" s="141"/>
      <c r="AE90" s="141"/>
      <c r="AF90" s="141"/>
      <c r="AG90" s="141"/>
      <c r="AH90" s="141"/>
      <c r="AI90" s="141"/>
      <c r="AJ90" s="141"/>
      <c r="AK90" s="141"/>
      <c r="AL90" s="141"/>
      <c r="AM90" s="141"/>
      <c r="AN90" s="152"/>
    </row>
    <row r="91" spans="1:40" s="20" customFormat="1" ht="78" customHeight="1" x14ac:dyDescent="0.25">
      <c r="A91" s="436"/>
      <c r="B91" s="437"/>
      <c r="C91" s="438"/>
      <c r="D91" s="439"/>
      <c r="E91" s="10"/>
      <c r="F91" s="10"/>
      <c r="G91" s="399"/>
      <c r="H91" s="399"/>
      <c r="I91" s="400"/>
      <c r="J91" s="78"/>
      <c r="K91" s="402"/>
      <c r="L91" s="402"/>
      <c r="M91" s="400"/>
      <c r="N91" s="405"/>
      <c r="O91" s="11"/>
      <c r="P91" s="11"/>
      <c r="Q91" s="176"/>
      <c r="R91" s="12"/>
      <c r="S91" s="12"/>
      <c r="T91" s="13"/>
      <c r="U91" s="440"/>
      <c r="V91" s="440"/>
      <c r="W91" s="440"/>
      <c r="X91" s="440"/>
      <c r="Y91" s="440"/>
      <c r="Z91" s="440"/>
      <c r="AA91" s="440"/>
      <c r="AB91" s="141"/>
      <c r="AC91" s="141"/>
      <c r="AD91" s="141"/>
      <c r="AE91" s="141"/>
      <c r="AF91" s="141"/>
      <c r="AG91" s="141"/>
      <c r="AH91" s="141"/>
      <c r="AI91" s="141"/>
      <c r="AJ91" s="141"/>
      <c r="AK91" s="141"/>
      <c r="AL91" s="141"/>
      <c r="AM91" s="141"/>
      <c r="AN91" s="152"/>
    </row>
    <row r="92" spans="1:40" ht="79.5" customHeight="1" x14ac:dyDescent="0.8">
      <c r="A92" s="436"/>
      <c r="B92" s="437"/>
      <c r="C92" s="438"/>
      <c r="D92" s="439"/>
      <c r="E92" s="10"/>
      <c r="F92" s="21"/>
      <c r="G92" s="399"/>
      <c r="H92" s="399"/>
      <c r="I92" s="400"/>
      <c r="J92" s="78"/>
      <c r="K92" s="402"/>
      <c r="L92" s="402"/>
      <c r="M92" s="400"/>
      <c r="N92" s="405"/>
      <c r="O92" s="14"/>
      <c r="P92" s="14"/>
      <c r="Q92" s="15"/>
      <c r="R92" s="15"/>
      <c r="S92" s="13"/>
      <c r="T92" s="13"/>
      <c r="U92" s="440"/>
      <c r="V92" s="440"/>
      <c r="W92" s="440"/>
      <c r="X92" s="440"/>
      <c r="Y92" s="440"/>
      <c r="Z92" s="440"/>
      <c r="AA92" s="440"/>
    </row>
    <row r="93" spans="1:40" s="20" customFormat="1" ht="78" customHeight="1" x14ac:dyDescent="0.25">
      <c r="A93" s="444" t="s">
        <v>138</v>
      </c>
      <c r="B93" s="445"/>
      <c r="C93" s="445"/>
      <c r="D93" s="445"/>
      <c r="E93" s="445"/>
      <c r="F93" s="445"/>
      <c r="G93" s="445"/>
      <c r="H93" s="445"/>
      <c r="I93" s="445"/>
      <c r="J93" s="445"/>
      <c r="K93" s="445"/>
      <c r="L93" s="445"/>
      <c r="M93" s="445"/>
      <c r="N93" s="445"/>
      <c r="O93" s="445"/>
      <c r="P93" s="445"/>
      <c r="Q93" s="445"/>
      <c r="R93" s="445"/>
      <c r="S93" s="445"/>
      <c r="T93" s="445"/>
      <c r="U93" s="445"/>
      <c r="V93" s="445"/>
      <c r="W93" s="445"/>
      <c r="X93" s="445"/>
      <c r="Y93" s="445"/>
      <c r="Z93" s="445"/>
      <c r="AA93" s="446"/>
      <c r="AB93" s="141"/>
      <c r="AC93" s="141"/>
      <c r="AD93" s="141"/>
      <c r="AE93" s="141"/>
      <c r="AF93" s="141"/>
      <c r="AG93" s="141"/>
      <c r="AH93" s="141"/>
      <c r="AI93" s="141"/>
      <c r="AJ93" s="141"/>
      <c r="AK93" s="141"/>
      <c r="AL93" s="141"/>
      <c r="AM93" s="141"/>
      <c r="AN93" s="152"/>
    </row>
    <row r="94" spans="1:40" s="20" customFormat="1" ht="108" customHeight="1" x14ac:dyDescent="0.25">
      <c r="A94" s="389">
        <v>1</v>
      </c>
      <c r="B94" s="404" t="s">
        <v>921</v>
      </c>
      <c r="C94" s="399" t="s">
        <v>38</v>
      </c>
      <c r="D94" s="398" t="s">
        <v>922</v>
      </c>
      <c r="E94" s="77" t="s">
        <v>923</v>
      </c>
      <c r="F94" s="77" t="s">
        <v>924</v>
      </c>
      <c r="G94" s="399">
        <v>4</v>
      </c>
      <c r="H94" s="519">
        <f>'[6]R1 SI'!O12</f>
        <v>5</v>
      </c>
      <c r="I94" s="400" t="str">
        <f>IF(OR(AND(G94=1,H94=1),AND(G94=2,H94=1),AND(G94=1,H94=2),AND(G94=2,H94=2),AND(G94=3,H94=1)),"BAJO",IF(OR(AND(G94=4,H94=1),AND(G94=3,H94=2),AND(G94=2,H94=3),AND(G94=1,H94=3)),"MODERADO",IF(OR(AND(G94=5,H94=1),AND(G94=5,H94=2),AND(G94=4,H94=2),AND(G94=4,H94=3),AND(G94=3,H94=3),AND(G94=2,H94=4),AND(G94=1,H94=4),AND(G94=1,H94=5)),"ALTO",IF(OR(AND(G94=5,H94=3),AND(G94=5,H94=4),AND(G94=4,H94=4),AND(G94=3,H94=4),AND(G94=5,H94=5),AND(G94=4,H94=5),AND(G94=3,H94=5),AND(G94=2,H94=5)),"EXTREMO",""))))</f>
        <v>EXTREMO</v>
      </c>
      <c r="J94" s="193" t="s">
        <v>925</v>
      </c>
      <c r="K94" s="401">
        <f>('[6]R1 SI'!$A$81)*1</f>
        <v>2</v>
      </c>
      <c r="L94" s="401">
        <f>('[6]R1 SI'!$H$81)*1</f>
        <v>3</v>
      </c>
      <c r="M94" s="400" t="str">
        <f>IF(OR(AND(K94=1,L94=1),AND(K94=2,L94=1),AND(K94=1,L94=2),AND(K94=2,L94=2),AND(K94=3,L94=1)),"BAJO",IF(OR(AND(K94=4,L94=1),AND(K94=3,L94=2),AND(K94=2,L94=3),AND(K94=1,L94=3)),"MODERADO",IF(OR(AND(K94=5,L94=1),AND(K94=5,L94=2),AND(K94=4,L94=2),AND(K94=4,L94=3),AND(K94=3,L94=3),AND(K94=2,L94=4),AND(K94=1,L94=4),AND(K94=1,L94=5)),"ALTO",IF(OR(AND(K94=5,L94=3),AND(K94=5,L94=4),AND(K94=4,L94=4),AND(K94=3,L94=4),AND(K94=5,L94=5),AND(K94=4,L94=5),AND(K94=3,L94=5),AND(K94=2,L94=5)),"EXTREMO",""))))</f>
        <v>MODERADO</v>
      </c>
      <c r="N94" s="621" t="s">
        <v>17</v>
      </c>
      <c r="O94" s="167" t="s">
        <v>926</v>
      </c>
      <c r="P94" s="167" t="s">
        <v>927</v>
      </c>
      <c r="Q94" s="392" t="s">
        <v>928</v>
      </c>
      <c r="R94" s="79">
        <v>43831</v>
      </c>
      <c r="S94" s="79">
        <v>44196</v>
      </c>
      <c r="T94" s="222" t="s">
        <v>234</v>
      </c>
      <c r="U94" s="528" t="s">
        <v>857</v>
      </c>
      <c r="V94" s="531" t="s">
        <v>929</v>
      </c>
      <c r="W94" s="531" t="s">
        <v>930</v>
      </c>
      <c r="X94" s="403"/>
      <c r="Y94" s="528" t="s">
        <v>366</v>
      </c>
      <c r="Z94" s="406" t="s">
        <v>860</v>
      </c>
      <c r="AA94" s="406" t="s">
        <v>860</v>
      </c>
      <c r="AB94" s="141"/>
      <c r="AC94" s="141"/>
      <c r="AD94" s="141"/>
      <c r="AE94" s="141"/>
      <c r="AF94" s="141"/>
      <c r="AG94" s="141"/>
      <c r="AH94" s="141"/>
      <c r="AI94" s="141"/>
      <c r="AJ94" s="141"/>
      <c r="AK94" s="141"/>
      <c r="AL94" s="141"/>
      <c r="AM94" s="141"/>
      <c r="AN94" s="152"/>
    </row>
    <row r="95" spans="1:40" s="20" customFormat="1" ht="78" customHeight="1" x14ac:dyDescent="0.25">
      <c r="A95" s="389"/>
      <c r="B95" s="404"/>
      <c r="C95" s="399"/>
      <c r="D95" s="398"/>
      <c r="E95" s="77"/>
      <c r="F95" s="77"/>
      <c r="G95" s="399"/>
      <c r="H95" s="402"/>
      <c r="I95" s="400"/>
      <c r="J95" s="78"/>
      <c r="K95" s="402"/>
      <c r="L95" s="402"/>
      <c r="M95" s="400"/>
      <c r="N95" s="621"/>
      <c r="O95" s="81"/>
      <c r="P95" s="81"/>
      <c r="Q95" s="393"/>
      <c r="R95" s="79"/>
      <c r="S95" s="79"/>
      <c r="T95" s="80"/>
      <c r="U95" s="529"/>
      <c r="V95" s="532"/>
      <c r="W95" s="532"/>
      <c r="X95" s="403"/>
      <c r="Y95" s="529"/>
      <c r="Z95" s="406"/>
      <c r="AA95" s="406"/>
      <c r="AB95" s="141"/>
      <c r="AC95" s="141"/>
      <c r="AD95" s="141"/>
      <c r="AE95" s="141"/>
      <c r="AF95" s="141"/>
      <c r="AG95" s="141"/>
      <c r="AH95" s="141"/>
      <c r="AI95" s="141"/>
      <c r="AJ95" s="141"/>
      <c r="AK95" s="141"/>
      <c r="AL95" s="141"/>
      <c r="AM95" s="141"/>
      <c r="AN95" s="152"/>
    </row>
    <row r="96" spans="1:40" s="20" customFormat="1" ht="78" customHeight="1" x14ac:dyDescent="0.25">
      <c r="A96" s="389"/>
      <c r="B96" s="404"/>
      <c r="C96" s="399"/>
      <c r="D96" s="398"/>
      <c r="E96" s="77"/>
      <c r="F96" s="77"/>
      <c r="G96" s="399"/>
      <c r="H96" s="402"/>
      <c r="I96" s="400"/>
      <c r="J96" s="78"/>
      <c r="K96" s="402"/>
      <c r="L96" s="402"/>
      <c r="M96" s="400"/>
      <c r="N96" s="621"/>
      <c r="O96" s="81"/>
      <c r="P96" s="81"/>
      <c r="Q96" s="393"/>
      <c r="R96" s="79"/>
      <c r="S96" s="79"/>
      <c r="T96" s="80"/>
      <c r="U96" s="529"/>
      <c r="V96" s="532"/>
      <c r="W96" s="532"/>
      <c r="X96" s="403"/>
      <c r="Y96" s="529"/>
      <c r="Z96" s="406"/>
      <c r="AA96" s="406"/>
      <c r="AB96" s="141"/>
      <c r="AC96" s="141"/>
      <c r="AD96" s="141"/>
      <c r="AE96" s="141"/>
      <c r="AF96" s="141"/>
      <c r="AG96" s="141"/>
      <c r="AH96" s="141"/>
      <c r="AI96" s="141"/>
      <c r="AJ96" s="141"/>
      <c r="AK96" s="141"/>
      <c r="AL96" s="141"/>
      <c r="AM96" s="141"/>
      <c r="AN96" s="152"/>
    </row>
    <row r="97" spans="1:40" s="20" customFormat="1" ht="78" customHeight="1" x14ac:dyDescent="0.95">
      <c r="A97" s="389"/>
      <c r="B97" s="404"/>
      <c r="C97" s="399"/>
      <c r="D97" s="398"/>
      <c r="E97" s="77"/>
      <c r="F97" s="77"/>
      <c r="G97" s="399"/>
      <c r="H97" s="402"/>
      <c r="I97" s="400"/>
      <c r="J97" s="78"/>
      <c r="K97" s="402"/>
      <c r="L97" s="402"/>
      <c r="M97" s="400"/>
      <c r="N97" s="621"/>
      <c r="O97" s="81"/>
      <c r="P97" s="81"/>
      <c r="Q97" s="393"/>
      <c r="R97" s="79"/>
      <c r="S97" s="79"/>
      <c r="T97" s="80"/>
      <c r="U97" s="529"/>
      <c r="V97" s="532"/>
      <c r="W97" s="532"/>
      <c r="X97" s="403"/>
      <c r="Y97" s="529"/>
      <c r="Z97" s="406"/>
      <c r="AA97" s="406"/>
      <c r="AB97" s="141"/>
      <c r="AC97" s="141"/>
      <c r="AD97" s="141"/>
      <c r="AE97" s="141"/>
      <c r="AF97" s="146"/>
      <c r="AG97" s="146"/>
      <c r="AH97" s="146"/>
      <c r="AI97" s="146"/>
      <c r="AJ97" s="146"/>
      <c r="AK97" s="146"/>
      <c r="AL97" s="141"/>
      <c r="AM97" s="141"/>
      <c r="AN97" s="152"/>
    </row>
    <row r="98" spans="1:40" s="20" customFormat="1" ht="78" customHeight="1" x14ac:dyDescent="0.25">
      <c r="A98" s="389"/>
      <c r="B98" s="404"/>
      <c r="C98" s="399"/>
      <c r="D98" s="398"/>
      <c r="E98" s="77"/>
      <c r="F98" s="82"/>
      <c r="G98" s="399"/>
      <c r="H98" s="402"/>
      <c r="I98" s="400"/>
      <c r="J98" s="78"/>
      <c r="K98" s="402"/>
      <c r="L98" s="402"/>
      <c r="M98" s="400"/>
      <c r="N98" s="621"/>
      <c r="O98" s="83"/>
      <c r="P98" s="83"/>
      <c r="Q98" s="394"/>
      <c r="R98" s="84"/>
      <c r="S98" s="80"/>
      <c r="T98" s="80"/>
      <c r="U98" s="530"/>
      <c r="V98" s="533"/>
      <c r="W98" s="533"/>
      <c r="X98" s="403"/>
      <c r="Y98" s="530"/>
      <c r="Z98" s="406"/>
      <c r="AA98" s="406"/>
      <c r="AB98" s="141"/>
      <c r="AC98" s="141"/>
      <c r="AD98" s="141"/>
      <c r="AE98" s="141"/>
      <c r="AF98" s="141"/>
      <c r="AG98" s="141"/>
      <c r="AH98" s="141"/>
      <c r="AI98" s="141"/>
      <c r="AJ98" s="141"/>
      <c r="AK98" s="141"/>
      <c r="AL98" s="141"/>
      <c r="AM98" s="141"/>
      <c r="AN98" s="152"/>
    </row>
    <row r="99" spans="1:40" s="20" customFormat="1" ht="78" customHeight="1" x14ac:dyDescent="0.25">
      <c r="A99" s="436"/>
      <c r="B99" s="437"/>
      <c r="C99" s="438"/>
      <c r="D99" s="439"/>
      <c r="E99" s="10"/>
      <c r="F99" s="10"/>
      <c r="G99" s="438"/>
      <c r="H99" s="447" t="e">
        <f>'[6]R2 SI'!O12</f>
        <v>#DIV/0!</v>
      </c>
      <c r="I99" s="441" t="e">
        <f>IF(OR(AND(G99=1,H99=1),AND(G99=2,H99=1),AND(G99=1,H99=2),AND(G99=2,H99=2),AND(G99=3,H99=1)),"BAJO",IF(OR(AND(G99=4,H99=1),AND(G99=3,H99=2),AND(G99=2,H99=3),AND(G99=1,H99=3)),"MODERADO",IF(OR(AND(G99=5,H99=1),AND(G99=5,H99=2),AND(G99=4,H99=2),AND(G99=4,H99=3),AND(G99=3,H99=3),AND(G99=2,H99=4),AND(G99=1,H99=4),AND(G99=1,H99=5)),"ALTO",IF(OR(AND(G99=5,H99=3),AND(G99=5,H99=4),AND(G99=4,H99=4),AND(G99=3,H99=4),AND(G99=5,H99=5),AND(G99=4,H99=5),AND(G99=3,H99=5),AND(G99=2,H99=5)),"EXTREMO",""))))</f>
        <v>#DIV/0!</v>
      </c>
      <c r="J99" s="78"/>
      <c r="K99" s="401">
        <f>('[6]R2 SI'!$A$81)*1</f>
        <v>1</v>
      </c>
      <c r="L99" s="401" t="e">
        <f>('[6]R2 SI'!$H$81)*1</f>
        <v>#DIV/0!</v>
      </c>
      <c r="M99" s="441" t="e">
        <f>IF(OR(AND(K99=1,L99=1),AND(K99=2,L99=1),AND(K99=1,L99=2),AND(K99=2,L99=2),AND(K99=3,L99=1)),"BAJO",IF(OR(AND(K99=4,L99=1),AND(K99=3,L99=2),AND(K99=2,L99=3),AND(K99=1,L99=3)),"MODERADO",IF(OR(AND(K99=5,L99=1),AND(K99=5,L99=2),AND(K99=4,L99=2),AND(K99=4,L99=3),AND(K99=3,L99=3),AND(K99=2,L99=4),AND(K99=1,L99=4),AND(K99=1,L99=5)),"ALTO",IF(OR(AND(K99=5,L99=3),AND(K99=5,L99=4),AND(K99=4,L99=4),AND(K99=3,L99=4),AND(K99=5,L99=5),AND(K99=4,L99=5),AND(K99=3,L99=5),AND(K99=2,L99=5)),"EXTREMO",""))))</f>
        <v>#DIV/0!</v>
      </c>
      <c r="N99" s="442"/>
      <c r="O99" s="176"/>
      <c r="P99" s="176"/>
      <c r="Q99" s="176"/>
      <c r="R99" s="12"/>
      <c r="S99" s="12"/>
      <c r="T99" s="13"/>
      <c r="U99" s="440"/>
      <c r="V99" s="440"/>
      <c r="W99" s="440"/>
      <c r="X99" s="440"/>
      <c r="Y99" s="440"/>
      <c r="Z99" s="440"/>
      <c r="AA99" s="440"/>
      <c r="AB99" s="141"/>
      <c r="AC99" s="141"/>
      <c r="AD99" s="141"/>
      <c r="AE99" s="141"/>
      <c r="AF99" s="141"/>
      <c r="AG99" s="141"/>
      <c r="AH99" s="141"/>
      <c r="AI99" s="141"/>
      <c r="AJ99" s="141"/>
      <c r="AK99" s="141"/>
      <c r="AL99" s="141"/>
      <c r="AM99" s="141"/>
      <c r="AN99" s="152"/>
    </row>
    <row r="100" spans="1:40" s="20" customFormat="1" ht="78" customHeight="1" x14ac:dyDescent="0.25">
      <c r="A100" s="436"/>
      <c r="B100" s="437"/>
      <c r="C100" s="438"/>
      <c r="D100" s="439"/>
      <c r="E100" s="10"/>
      <c r="F100" s="10"/>
      <c r="G100" s="438"/>
      <c r="H100" s="448"/>
      <c r="I100" s="441"/>
      <c r="J100" s="78"/>
      <c r="K100" s="402"/>
      <c r="L100" s="402"/>
      <c r="M100" s="441"/>
      <c r="N100" s="442"/>
      <c r="O100" s="11"/>
      <c r="P100" s="11"/>
      <c r="Q100" s="176"/>
      <c r="R100" s="12"/>
      <c r="S100" s="12"/>
      <c r="T100" s="13"/>
      <c r="U100" s="440"/>
      <c r="V100" s="440"/>
      <c r="W100" s="440"/>
      <c r="X100" s="440"/>
      <c r="Y100" s="440"/>
      <c r="Z100" s="440"/>
      <c r="AA100" s="440"/>
      <c r="AB100" s="141"/>
      <c r="AC100" s="141"/>
      <c r="AD100" s="141"/>
      <c r="AE100" s="141"/>
      <c r="AF100" s="141"/>
      <c r="AG100" s="141"/>
      <c r="AH100" s="141"/>
      <c r="AI100" s="141"/>
      <c r="AJ100" s="141"/>
      <c r="AK100" s="141"/>
      <c r="AL100" s="141"/>
      <c r="AM100" s="141"/>
      <c r="AN100" s="152"/>
    </row>
    <row r="101" spans="1:40" s="20" customFormat="1" ht="78" customHeight="1" x14ac:dyDescent="0.25">
      <c r="A101" s="436"/>
      <c r="B101" s="437"/>
      <c r="C101" s="438"/>
      <c r="D101" s="439"/>
      <c r="E101" s="10"/>
      <c r="F101" s="10"/>
      <c r="G101" s="438"/>
      <c r="H101" s="448"/>
      <c r="I101" s="441"/>
      <c r="J101" s="78"/>
      <c r="K101" s="402"/>
      <c r="L101" s="402"/>
      <c r="M101" s="441"/>
      <c r="N101" s="442"/>
      <c r="O101" s="11"/>
      <c r="P101" s="11"/>
      <c r="Q101" s="176"/>
      <c r="R101" s="12"/>
      <c r="S101" s="12"/>
      <c r="T101" s="13"/>
      <c r="U101" s="440"/>
      <c r="V101" s="440"/>
      <c r="W101" s="440"/>
      <c r="X101" s="440"/>
      <c r="Y101" s="440"/>
      <c r="Z101" s="440"/>
      <c r="AA101" s="440"/>
      <c r="AB101" s="141"/>
      <c r="AC101" s="141"/>
      <c r="AD101" s="141"/>
      <c r="AE101" s="141"/>
      <c r="AF101" s="141"/>
      <c r="AG101" s="141"/>
      <c r="AH101" s="141"/>
      <c r="AI101" s="141"/>
      <c r="AJ101" s="141"/>
      <c r="AK101" s="141"/>
      <c r="AL101" s="141"/>
      <c r="AM101" s="141"/>
      <c r="AN101" s="152"/>
    </row>
    <row r="102" spans="1:40" s="20" customFormat="1" ht="78" customHeight="1" x14ac:dyDescent="0.25">
      <c r="A102" s="436"/>
      <c r="B102" s="437"/>
      <c r="C102" s="438"/>
      <c r="D102" s="439"/>
      <c r="E102" s="10"/>
      <c r="F102" s="10"/>
      <c r="G102" s="438"/>
      <c r="H102" s="448"/>
      <c r="I102" s="441"/>
      <c r="J102" s="78"/>
      <c r="K102" s="402"/>
      <c r="L102" s="402"/>
      <c r="M102" s="441"/>
      <c r="N102" s="442"/>
      <c r="O102" s="11"/>
      <c r="P102" s="11"/>
      <c r="Q102" s="176"/>
      <c r="R102" s="12"/>
      <c r="S102" s="12"/>
      <c r="T102" s="13"/>
      <c r="U102" s="440"/>
      <c r="V102" s="440"/>
      <c r="W102" s="440"/>
      <c r="X102" s="440"/>
      <c r="Y102" s="440"/>
      <c r="Z102" s="440"/>
      <c r="AA102" s="440"/>
      <c r="AB102" s="141"/>
      <c r="AC102" s="141"/>
      <c r="AD102" s="141"/>
      <c r="AE102" s="141"/>
      <c r="AF102" s="141"/>
      <c r="AG102" s="141"/>
      <c r="AH102" s="141"/>
      <c r="AI102" s="141"/>
      <c r="AJ102" s="141"/>
      <c r="AK102" s="141"/>
      <c r="AL102" s="141"/>
      <c r="AM102" s="141"/>
      <c r="AN102" s="152"/>
    </row>
    <row r="103" spans="1:40" s="20" customFormat="1" ht="78" customHeight="1" x14ac:dyDescent="0.25">
      <c r="A103" s="436"/>
      <c r="B103" s="437"/>
      <c r="C103" s="438"/>
      <c r="D103" s="439"/>
      <c r="E103" s="10"/>
      <c r="F103" s="21"/>
      <c r="G103" s="438"/>
      <c r="H103" s="448"/>
      <c r="I103" s="441"/>
      <c r="J103" s="78"/>
      <c r="K103" s="402"/>
      <c r="L103" s="402"/>
      <c r="M103" s="441"/>
      <c r="N103" s="442"/>
      <c r="O103" s="14"/>
      <c r="P103" s="14"/>
      <c r="Q103" s="15"/>
      <c r="R103" s="15"/>
      <c r="S103" s="13"/>
      <c r="T103" s="13"/>
      <c r="U103" s="440"/>
      <c r="V103" s="440"/>
      <c r="W103" s="440"/>
      <c r="X103" s="440"/>
      <c r="Y103" s="440"/>
      <c r="Z103" s="440"/>
      <c r="AA103" s="440"/>
      <c r="AB103" s="141"/>
      <c r="AC103" s="141"/>
      <c r="AD103" s="141"/>
      <c r="AE103" s="141"/>
      <c r="AF103" s="141"/>
      <c r="AG103" s="141"/>
      <c r="AH103" s="141"/>
      <c r="AI103" s="141"/>
      <c r="AJ103" s="141"/>
      <c r="AK103" s="141"/>
      <c r="AL103" s="141"/>
      <c r="AM103" s="141"/>
      <c r="AN103" s="152"/>
    </row>
    <row r="104" spans="1:40" s="20" customFormat="1" ht="78" customHeight="1" x14ac:dyDescent="0.25">
      <c r="A104" s="436"/>
      <c r="B104" s="437"/>
      <c r="C104" s="438"/>
      <c r="D104" s="439"/>
      <c r="E104" s="10"/>
      <c r="F104" s="10"/>
      <c r="G104" s="438"/>
      <c r="H104" s="447" t="e">
        <f>'[6]R3 SI'!O12</f>
        <v>#DIV/0!</v>
      </c>
      <c r="I104" s="441" t="e">
        <f>IF(OR(AND(G104=1,H104=1),AND(G104=2,H104=1),AND(G104=1,H104=2),AND(G104=2,H104=2),AND(G104=3,H104=1)),"BAJO",IF(OR(AND(G104=4,H104=1),AND(G104=3,H104=2),AND(G104=2,H104=3),AND(G104=1,H104=3)),"MODERADO",IF(OR(AND(G104=5,H104=1),AND(G104=5,H104=2),AND(G104=4,H104=2),AND(G104=4,H104=3),AND(G104=3,H104=3),AND(G104=2,H104=4),AND(G104=1,H104=4),AND(G104=1,H104=5)),"ALTO",IF(OR(AND(G104=5,H104=3),AND(G104=5,H104=4),AND(G104=4,H104=4),AND(G104=3,H104=4),AND(G104=5,H104=5),AND(G104=4,H104=5),AND(G104=3,H104=5),AND(G104=2,H104=5)),"EXTREMO",""))))</f>
        <v>#DIV/0!</v>
      </c>
      <c r="J104" s="78"/>
      <c r="K104" s="401">
        <f>('[6]R3 SI'!$A$81)*1</f>
        <v>1</v>
      </c>
      <c r="L104" s="401" t="e">
        <f>('[6]R3 SI'!$H$81)*1</f>
        <v>#DIV/0!</v>
      </c>
      <c r="M104" s="441" t="e">
        <f>IF(OR(AND(K104=1,L104=1),AND(K104=2,L104=1),AND(K104=1,L104=2),AND(K104=2,L104=2),AND(K104=3,L104=1)),"BAJO",IF(OR(AND(K104=4,L104=1),AND(K104=3,L104=2),AND(K104=2,L104=3),AND(K104=1,L104=3)),"MODERADO",IF(OR(AND(K104=5,L104=1),AND(K104=5,L104=2),AND(K104=4,L104=2),AND(K104=4,L104=3),AND(K104=3,L104=3),AND(K104=2,L104=4),AND(K104=1,L104=4),AND(K104=1,L104=5)),"ALTO",IF(OR(AND(K104=5,L104=3),AND(K104=5,L104=4),AND(K104=4,L104=4),AND(K104=3,L104=4),AND(K104=5,L104=5),AND(K104=4,L104=5),AND(K104=3,L104=5),AND(K104=2,L104=5)),"EXTREMO",""))))</f>
        <v>#DIV/0!</v>
      </c>
      <c r="N104" s="442"/>
      <c r="O104" s="176"/>
      <c r="P104" s="176"/>
      <c r="Q104" s="176"/>
      <c r="R104" s="12"/>
      <c r="S104" s="12"/>
      <c r="T104" s="13"/>
      <c r="U104" s="440"/>
      <c r="V104" s="440"/>
      <c r="W104" s="440"/>
      <c r="X104" s="440"/>
      <c r="Y104" s="440"/>
      <c r="Z104" s="440"/>
      <c r="AA104" s="440"/>
      <c r="AB104" s="141"/>
      <c r="AC104" s="141"/>
      <c r="AD104" s="141"/>
      <c r="AE104" s="141"/>
      <c r="AF104" s="141"/>
      <c r="AG104" s="141"/>
      <c r="AH104" s="141"/>
      <c r="AI104" s="141"/>
      <c r="AJ104" s="141"/>
      <c r="AK104" s="141"/>
      <c r="AL104" s="141"/>
      <c r="AM104" s="141"/>
      <c r="AN104" s="152"/>
    </row>
    <row r="105" spans="1:40" s="20" customFormat="1" ht="78" customHeight="1" x14ac:dyDescent="0.25">
      <c r="A105" s="436"/>
      <c r="B105" s="437"/>
      <c r="C105" s="438"/>
      <c r="D105" s="439"/>
      <c r="E105" s="10"/>
      <c r="F105" s="10"/>
      <c r="G105" s="438"/>
      <c r="H105" s="448"/>
      <c r="I105" s="441"/>
      <c r="J105" s="78"/>
      <c r="K105" s="402"/>
      <c r="L105" s="402"/>
      <c r="M105" s="441"/>
      <c r="N105" s="442"/>
      <c r="O105" s="11"/>
      <c r="P105" s="11"/>
      <c r="Q105" s="176"/>
      <c r="R105" s="12"/>
      <c r="S105" s="12"/>
      <c r="T105" s="13"/>
      <c r="U105" s="440"/>
      <c r="V105" s="440"/>
      <c r="W105" s="440"/>
      <c r="X105" s="440"/>
      <c r="Y105" s="440"/>
      <c r="Z105" s="440"/>
      <c r="AA105" s="440"/>
      <c r="AB105" s="141"/>
      <c r="AC105" s="141"/>
      <c r="AD105" s="141"/>
      <c r="AE105" s="141"/>
      <c r="AF105" s="141"/>
      <c r="AG105" s="141"/>
      <c r="AH105" s="141"/>
      <c r="AI105" s="141"/>
      <c r="AJ105" s="141"/>
      <c r="AK105" s="141"/>
      <c r="AL105" s="141"/>
      <c r="AM105" s="141"/>
      <c r="AN105" s="152"/>
    </row>
    <row r="106" spans="1:40" s="20" customFormat="1" ht="78" customHeight="1" x14ac:dyDescent="0.25">
      <c r="A106" s="436"/>
      <c r="B106" s="437"/>
      <c r="C106" s="438"/>
      <c r="D106" s="439"/>
      <c r="E106" s="10"/>
      <c r="F106" s="10"/>
      <c r="G106" s="438"/>
      <c r="H106" s="448"/>
      <c r="I106" s="441"/>
      <c r="J106" s="78"/>
      <c r="K106" s="402"/>
      <c r="L106" s="402"/>
      <c r="M106" s="441"/>
      <c r="N106" s="442"/>
      <c r="O106" s="11"/>
      <c r="P106" s="11"/>
      <c r="Q106" s="176"/>
      <c r="R106" s="12"/>
      <c r="S106" s="12"/>
      <c r="T106" s="13"/>
      <c r="U106" s="440"/>
      <c r="V106" s="440"/>
      <c r="W106" s="440"/>
      <c r="X106" s="440"/>
      <c r="Y106" s="440"/>
      <c r="Z106" s="440"/>
      <c r="AA106" s="440"/>
      <c r="AB106" s="141"/>
      <c r="AC106" s="141"/>
      <c r="AD106" s="141"/>
      <c r="AE106" s="141"/>
      <c r="AF106" s="141"/>
      <c r="AG106" s="141"/>
      <c r="AH106" s="141"/>
      <c r="AI106" s="141"/>
      <c r="AJ106" s="141"/>
      <c r="AK106" s="141"/>
      <c r="AL106" s="141"/>
      <c r="AM106" s="141"/>
      <c r="AN106" s="152"/>
    </row>
    <row r="107" spans="1:40" s="20" customFormat="1" ht="78" customHeight="1" x14ac:dyDescent="0.95">
      <c r="A107" s="436"/>
      <c r="B107" s="437"/>
      <c r="C107" s="438"/>
      <c r="D107" s="439"/>
      <c r="E107" s="10"/>
      <c r="F107" s="10"/>
      <c r="G107" s="438"/>
      <c r="H107" s="448"/>
      <c r="I107" s="441"/>
      <c r="J107" s="78"/>
      <c r="K107" s="402"/>
      <c r="L107" s="402"/>
      <c r="M107" s="441"/>
      <c r="N107" s="442"/>
      <c r="O107" s="11"/>
      <c r="P107" s="11"/>
      <c r="Q107" s="176"/>
      <c r="R107" s="12"/>
      <c r="S107" s="12"/>
      <c r="T107" s="13"/>
      <c r="U107" s="440"/>
      <c r="V107" s="440"/>
      <c r="W107" s="440"/>
      <c r="X107" s="440"/>
      <c r="Y107" s="440"/>
      <c r="Z107" s="440"/>
      <c r="AA107" s="440"/>
      <c r="AB107" s="141"/>
      <c r="AC107" s="141"/>
      <c r="AD107" s="141"/>
      <c r="AE107" s="141"/>
      <c r="AF107" s="146"/>
      <c r="AG107" s="146"/>
      <c r="AH107" s="146"/>
      <c r="AI107" s="146"/>
      <c r="AJ107" s="146"/>
      <c r="AK107" s="146"/>
      <c r="AL107" s="141"/>
      <c r="AM107" s="141"/>
      <c r="AN107" s="152"/>
    </row>
    <row r="108" spans="1:40" s="20" customFormat="1" ht="78" customHeight="1" x14ac:dyDescent="0.25">
      <c r="A108" s="436"/>
      <c r="B108" s="437"/>
      <c r="C108" s="438"/>
      <c r="D108" s="439"/>
      <c r="E108" s="10"/>
      <c r="F108" s="21"/>
      <c r="G108" s="438"/>
      <c r="H108" s="448"/>
      <c r="I108" s="441"/>
      <c r="J108" s="78"/>
      <c r="K108" s="402"/>
      <c r="L108" s="402"/>
      <c r="M108" s="441"/>
      <c r="N108" s="442"/>
      <c r="O108" s="14"/>
      <c r="P108" s="14"/>
      <c r="Q108" s="15"/>
      <c r="R108" s="15"/>
      <c r="S108" s="13"/>
      <c r="T108" s="13"/>
      <c r="U108" s="440"/>
      <c r="V108" s="440"/>
      <c r="W108" s="440"/>
      <c r="X108" s="440"/>
      <c r="Y108" s="440"/>
      <c r="Z108" s="440"/>
      <c r="AA108" s="440"/>
      <c r="AB108" s="141"/>
      <c r="AC108" s="141"/>
      <c r="AD108" s="141"/>
      <c r="AE108" s="141"/>
      <c r="AF108" s="141"/>
      <c r="AG108" s="141"/>
      <c r="AH108" s="141"/>
      <c r="AI108" s="141"/>
      <c r="AJ108" s="141"/>
      <c r="AK108" s="141"/>
      <c r="AL108" s="141"/>
      <c r="AM108" s="141"/>
      <c r="AN108" s="152"/>
    </row>
    <row r="109" spans="1:40" s="20" customFormat="1" ht="78" customHeight="1" x14ac:dyDescent="0.25">
      <c r="A109" s="436"/>
      <c r="B109" s="437"/>
      <c r="C109" s="438"/>
      <c r="D109" s="439"/>
      <c r="E109" s="10"/>
      <c r="F109" s="10"/>
      <c r="G109" s="438"/>
      <c r="H109" s="447" t="e">
        <f>'[6]R4 SI'!O12</f>
        <v>#DIV/0!</v>
      </c>
      <c r="I109" s="441" t="e">
        <f>IF(OR(AND(G109=1,H109=1),AND(G109=2,H109=1),AND(G109=1,H109=2),AND(G109=2,H109=2),AND(G109=3,H109=1)),"BAJO",IF(OR(AND(G109=4,H109=1),AND(G109=3,H109=2),AND(G109=2,H109=3),AND(G109=1,H109=3)),"MODERADO",IF(OR(AND(G109=5,H109=1),AND(G109=5,H109=2),AND(G109=4,H109=2),AND(G109=4,H109=3),AND(G109=3,H109=3),AND(G109=2,H109=4),AND(G109=1,H109=4),AND(G109=1,H109=5)),"ALTO",IF(OR(AND(G109=5,H109=3),AND(G109=5,H109=4),AND(G109=4,H109=4),AND(G109=3,H109=4),AND(G109=5,H109=5),AND(G109=4,H109=5),AND(G109=3,H109=5),AND(G109=2,H109=5)),"EXTREMO",""))))</f>
        <v>#DIV/0!</v>
      </c>
      <c r="J109" s="78"/>
      <c r="K109" s="401">
        <f>('[6]R4 SI'!$A$81)*1</f>
        <v>1</v>
      </c>
      <c r="L109" s="401" t="e">
        <f>('[6]R4 SI'!$H$81)*1</f>
        <v>#DIV/0!</v>
      </c>
      <c r="M109" s="441" t="e">
        <f>IF(OR(AND(K109=1,L109=1),AND(K109=2,L109=1),AND(K109=1,L109=2),AND(K109=2,L109=2),AND(K109=3,L109=1)),"BAJO",IF(OR(AND(K109=4,L109=1),AND(K109=3,L109=2),AND(K109=2,L109=3),AND(K109=1,L109=3)),"MODERADO",IF(OR(AND(K109=5,L109=1),AND(K109=5,L109=2),AND(K109=4,L109=2),AND(K109=4,L109=3),AND(K109=3,L109=3),AND(K109=2,L109=4),AND(K109=1,L109=4),AND(K109=1,L109=5)),"ALTO",IF(OR(AND(K109=5,L109=3),AND(K109=5,L109=4),AND(K109=4,L109=4),AND(K109=3,L109=4),AND(K109=5,L109=5),AND(K109=4,L109=5),AND(K109=3,L109=5),AND(K109=2,L109=5)),"EXTREMO",""))))</f>
        <v>#DIV/0!</v>
      </c>
      <c r="N109" s="442"/>
      <c r="O109" s="176"/>
      <c r="P109" s="176"/>
      <c r="Q109" s="176"/>
      <c r="R109" s="12"/>
      <c r="S109" s="12"/>
      <c r="T109" s="13"/>
      <c r="U109" s="440"/>
      <c r="V109" s="440"/>
      <c r="W109" s="440"/>
      <c r="X109" s="440"/>
      <c r="Y109" s="440"/>
      <c r="Z109" s="440"/>
      <c r="AA109" s="440"/>
      <c r="AB109" s="141"/>
      <c r="AC109" s="141"/>
      <c r="AD109" s="141"/>
      <c r="AE109" s="141"/>
      <c r="AF109" s="141"/>
      <c r="AG109" s="141"/>
      <c r="AH109" s="141"/>
      <c r="AI109" s="141"/>
      <c r="AJ109" s="141"/>
      <c r="AK109" s="141"/>
      <c r="AL109" s="141"/>
      <c r="AM109" s="141"/>
      <c r="AN109" s="152"/>
    </row>
    <row r="110" spans="1:40" s="20" customFormat="1" ht="78" customHeight="1" x14ac:dyDescent="0.25">
      <c r="A110" s="436"/>
      <c r="B110" s="437"/>
      <c r="C110" s="438"/>
      <c r="D110" s="439"/>
      <c r="E110" s="10"/>
      <c r="F110" s="10"/>
      <c r="G110" s="438"/>
      <c r="H110" s="448"/>
      <c r="I110" s="441"/>
      <c r="J110" s="78"/>
      <c r="K110" s="402"/>
      <c r="L110" s="402"/>
      <c r="M110" s="441"/>
      <c r="N110" s="442"/>
      <c r="O110" s="11"/>
      <c r="P110" s="11"/>
      <c r="Q110" s="176"/>
      <c r="R110" s="12"/>
      <c r="S110" s="12"/>
      <c r="T110" s="13"/>
      <c r="U110" s="440"/>
      <c r="V110" s="440"/>
      <c r="W110" s="440"/>
      <c r="X110" s="440"/>
      <c r="Y110" s="440"/>
      <c r="Z110" s="440"/>
      <c r="AA110" s="440"/>
      <c r="AB110" s="141"/>
      <c r="AC110" s="141"/>
      <c r="AD110" s="141"/>
      <c r="AE110" s="141"/>
      <c r="AF110" s="141"/>
      <c r="AG110" s="141"/>
      <c r="AH110" s="141"/>
      <c r="AI110" s="141"/>
      <c r="AJ110" s="141"/>
      <c r="AK110" s="141"/>
      <c r="AL110" s="141"/>
      <c r="AM110" s="141"/>
      <c r="AN110" s="152"/>
    </row>
    <row r="111" spans="1:40" s="20" customFormat="1" ht="78" customHeight="1" x14ac:dyDescent="0.25">
      <c r="A111" s="436"/>
      <c r="B111" s="437"/>
      <c r="C111" s="438"/>
      <c r="D111" s="439"/>
      <c r="E111" s="10"/>
      <c r="F111" s="10"/>
      <c r="G111" s="438"/>
      <c r="H111" s="448"/>
      <c r="I111" s="441"/>
      <c r="J111" s="78"/>
      <c r="K111" s="402"/>
      <c r="L111" s="402"/>
      <c r="M111" s="441"/>
      <c r="N111" s="442"/>
      <c r="O111" s="11"/>
      <c r="P111" s="11"/>
      <c r="Q111" s="176"/>
      <c r="R111" s="12"/>
      <c r="S111" s="12"/>
      <c r="T111" s="13"/>
      <c r="U111" s="440"/>
      <c r="V111" s="440"/>
      <c r="W111" s="440"/>
      <c r="X111" s="440"/>
      <c r="Y111" s="440"/>
      <c r="Z111" s="440"/>
      <c r="AA111" s="440"/>
      <c r="AB111" s="141"/>
      <c r="AC111" s="141"/>
      <c r="AD111" s="141"/>
      <c r="AE111" s="141"/>
      <c r="AF111" s="141"/>
      <c r="AG111" s="141"/>
      <c r="AH111" s="141"/>
      <c r="AI111" s="141"/>
      <c r="AJ111" s="141"/>
      <c r="AK111" s="141"/>
      <c r="AL111" s="141"/>
      <c r="AM111" s="141"/>
      <c r="AN111" s="152"/>
    </row>
    <row r="112" spans="1:40" s="20" customFormat="1" ht="78" customHeight="1" x14ac:dyDescent="0.25">
      <c r="A112" s="436"/>
      <c r="B112" s="437"/>
      <c r="C112" s="438"/>
      <c r="D112" s="439"/>
      <c r="E112" s="10"/>
      <c r="F112" s="10"/>
      <c r="G112" s="438"/>
      <c r="H112" s="448"/>
      <c r="I112" s="441"/>
      <c r="J112" s="78"/>
      <c r="K112" s="402"/>
      <c r="L112" s="402"/>
      <c r="M112" s="441"/>
      <c r="N112" s="442"/>
      <c r="O112" s="11"/>
      <c r="P112" s="11"/>
      <c r="Q112" s="176"/>
      <c r="R112" s="12"/>
      <c r="S112" s="12"/>
      <c r="T112" s="13"/>
      <c r="U112" s="440"/>
      <c r="V112" s="440"/>
      <c r="W112" s="440"/>
      <c r="X112" s="440"/>
      <c r="Y112" s="440"/>
      <c r="Z112" s="440"/>
      <c r="AA112" s="440"/>
      <c r="AB112" s="141"/>
      <c r="AC112" s="141"/>
      <c r="AD112" s="141"/>
      <c r="AE112" s="141"/>
      <c r="AF112" s="141"/>
      <c r="AG112" s="141"/>
      <c r="AH112" s="141"/>
      <c r="AI112" s="141"/>
      <c r="AJ112" s="141"/>
      <c r="AK112" s="141"/>
      <c r="AL112" s="141"/>
      <c r="AM112" s="141"/>
      <c r="AN112" s="152"/>
    </row>
    <row r="113" spans="1:40" s="20" customFormat="1" ht="78" customHeight="1" x14ac:dyDescent="0.25">
      <c r="A113" s="436"/>
      <c r="B113" s="437"/>
      <c r="C113" s="438"/>
      <c r="D113" s="439"/>
      <c r="E113" s="10"/>
      <c r="F113" s="21"/>
      <c r="G113" s="438"/>
      <c r="H113" s="448"/>
      <c r="I113" s="441"/>
      <c r="J113" s="78"/>
      <c r="K113" s="402"/>
      <c r="L113" s="402"/>
      <c r="M113" s="441"/>
      <c r="N113" s="442"/>
      <c r="O113" s="14"/>
      <c r="P113" s="14"/>
      <c r="Q113" s="15"/>
      <c r="R113" s="15"/>
      <c r="S113" s="13"/>
      <c r="T113" s="13"/>
      <c r="U113" s="440"/>
      <c r="V113" s="440"/>
      <c r="W113" s="440"/>
      <c r="X113" s="440"/>
      <c r="Y113" s="440"/>
      <c r="Z113" s="440"/>
      <c r="AA113" s="440"/>
      <c r="AB113" s="141"/>
      <c r="AC113" s="141"/>
      <c r="AD113" s="141"/>
      <c r="AE113" s="141"/>
      <c r="AF113" s="141"/>
      <c r="AG113" s="141"/>
      <c r="AH113" s="141"/>
      <c r="AI113" s="141"/>
      <c r="AJ113" s="141"/>
      <c r="AK113" s="141"/>
      <c r="AL113" s="141"/>
      <c r="AM113" s="141"/>
      <c r="AN113" s="152"/>
    </row>
    <row r="114" spans="1:40" s="20" customFormat="1" ht="78" customHeight="1" x14ac:dyDescent="0.25">
      <c r="A114" s="436"/>
      <c r="B114" s="437"/>
      <c r="C114" s="438"/>
      <c r="D114" s="439"/>
      <c r="E114" s="10"/>
      <c r="F114" s="10"/>
      <c r="G114" s="438"/>
      <c r="H114" s="447" t="e">
        <f>'[6]R5 SI'!O12</f>
        <v>#DIV/0!</v>
      </c>
      <c r="I114" s="441" t="e">
        <f>IF(OR(AND(G114=1,H114=1),AND(G114=2,H114=1),AND(G114=1,H114=2),AND(G114=2,H114=2),AND(G114=3,H114=1)),"BAJO",IF(OR(AND(G114=4,H114=1),AND(G114=3,H114=2),AND(G114=2,H114=3),AND(G114=1,H114=3)),"MODERADO",IF(OR(AND(G114=5,H114=1),AND(G114=5,H114=2),AND(G114=4,H114=2),AND(G114=4,H114=3),AND(G114=3,H114=3),AND(G114=2,H114=4),AND(G114=1,H114=4),AND(G114=1,H114=5)),"ALTO",IF(OR(AND(G114=5,H114=3),AND(G114=5,H114=4),AND(G114=4,H114=4),AND(G114=3,H114=4),AND(G114=5,H114=5),AND(G114=4,H114=5),AND(G114=3,H114=5),AND(G114=2,H114=5)),"EXTREMO",""))))</f>
        <v>#DIV/0!</v>
      </c>
      <c r="J114" s="78"/>
      <c r="K114" s="401">
        <f>('[6]R5 SI'!$A$81)*1</f>
        <v>1</v>
      </c>
      <c r="L114" s="401" t="e">
        <f>('[6]R5 SI'!$H$81)*1</f>
        <v>#DIV/0!</v>
      </c>
      <c r="M114" s="441" t="e">
        <f>IF(OR(AND(K114=1,L114=1),AND(K114=2,L114=1),AND(K114=1,L114=2),AND(K114=2,L114=2),AND(K114=3,L114=1)),"BAJO",IF(OR(AND(K114=4,L114=1),AND(K114=3,L114=2),AND(K114=2,L114=3),AND(K114=1,L114=3)),"MODERADO",IF(OR(AND(K114=5,L114=1),AND(K114=5,L114=2),AND(K114=4,L114=2),AND(K114=4,L114=3),AND(K114=3,L114=3),AND(K114=2,L114=4),AND(K114=1,L114=4),AND(K114=1,L114=5)),"ALTO",IF(OR(AND(K114=5,L114=3),AND(K114=5,L114=4),AND(K114=4,L114=4),AND(K114=3,L114=4),AND(K114=5,L114=5),AND(K114=4,L114=5),AND(K114=3,L114=5),AND(K114=2,L114=5)),"EXTREMO",""))))</f>
        <v>#DIV/0!</v>
      </c>
      <c r="N114" s="442"/>
      <c r="O114" s="176"/>
      <c r="P114" s="176"/>
      <c r="Q114" s="176"/>
      <c r="R114" s="12"/>
      <c r="S114" s="12"/>
      <c r="T114" s="13"/>
      <c r="U114" s="440"/>
      <c r="V114" s="440"/>
      <c r="W114" s="440"/>
      <c r="X114" s="440"/>
      <c r="Y114" s="440"/>
      <c r="Z114" s="440"/>
      <c r="AA114" s="440"/>
      <c r="AB114" s="141"/>
      <c r="AC114" s="141"/>
      <c r="AD114" s="141"/>
      <c r="AE114" s="141"/>
      <c r="AF114" s="141"/>
      <c r="AG114" s="141"/>
      <c r="AH114" s="141"/>
      <c r="AI114" s="141"/>
      <c r="AJ114" s="141"/>
      <c r="AK114" s="141"/>
      <c r="AL114" s="141"/>
      <c r="AM114" s="141"/>
      <c r="AN114" s="152"/>
    </row>
    <row r="115" spans="1:40" s="20" customFormat="1" ht="78" customHeight="1" x14ac:dyDescent="0.25">
      <c r="A115" s="436"/>
      <c r="B115" s="437"/>
      <c r="C115" s="438"/>
      <c r="D115" s="439"/>
      <c r="E115" s="10"/>
      <c r="F115" s="10"/>
      <c r="G115" s="438"/>
      <c r="H115" s="448"/>
      <c r="I115" s="441"/>
      <c r="J115" s="78"/>
      <c r="K115" s="402"/>
      <c r="L115" s="402"/>
      <c r="M115" s="441"/>
      <c r="N115" s="442"/>
      <c r="O115" s="11"/>
      <c r="P115" s="11"/>
      <c r="Q115" s="176"/>
      <c r="R115" s="12"/>
      <c r="S115" s="12"/>
      <c r="T115" s="13"/>
      <c r="U115" s="440"/>
      <c r="V115" s="440"/>
      <c r="W115" s="440"/>
      <c r="X115" s="440"/>
      <c r="Y115" s="440"/>
      <c r="Z115" s="440"/>
      <c r="AA115" s="440"/>
      <c r="AB115" s="141"/>
      <c r="AC115" s="141"/>
      <c r="AD115" s="141"/>
      <c r="AE115" s="141"/>
      <c r="AF115" s="141"/>
      <c r="AG115" s="141"/>
      <c r="AH115" s="141"/>
      <c r="AI115" s="141"/>
      <c r="AJ115" s="141"/>
      <c r="AK115" s="141"/>
      <c r="AL115" s="141"/>
      <c r="AM115" s="141"/>
      <c r="AN115" s="152"/>
    </row>
    <row r="116" spans="1:40" s="20" customFormat="1" ht="78" customHeight="1" x14ac:dyDescent="0.25">
      <c r="A116" s="436"/>
      <c r="B116" s="437"/>
      <c r="C116" s="438"/>
      <c r="D116" s="439"/>
      <c r="E116" s="10"/>
      <c r="F116" s="10"/>
      <c r="G116" s="438"/>
      <c r="H116" s="448"/>
      <c r="I116" s="441"/>
      <c r="J116" s="78"/>
      <c r="K116" s="402"/>
      <c r="L116" s="402"/>
      <c r="M116" s="441"/>
      <c r="N116" s="442"/>
      <c r="O116" s="11"/>
      <c r="P116" s="11"/>
      <c r="Q116" s="176"/>
      <c r="R116" s="12"/>
      <c r="S116" s="12"/>
      <c r="T116" s="13"/>
      <c r="U116" s="440"/>
      <c r="V116" s="440"/>
      <c r="W116" s="440"/>
      <c r="X116" s="440"/>
      <c r="Y116" s="440"/>
      <c r="Z116" s="440"/>
      <c r="AA116" s="440"/>
      <c r="AB116" s="141"/>
      <c r="AC116" s="141"/>
      <c r="AD116" s="141"/>
      <c r="AE116" s="141"/>
      <c r="AF116" s="141"/>
      <c r="AG116" s="141"/>
      <c r="AH116" s="141"/>
      <c r="AI116" s="141"/>
      <c r="AJ116" s="141"/>
      <c r="AK116" s="141"/>
      <c r="AL116" s="141"/>
      <c r="AM116" s="141"/>
      <c r="AN116" s="152"/>
    </row>
    <row r="117" spans="1:40" s="20" customFormat="1" ht="78" customHeight="1" x14ac:dyDescent="0.25">
      <c r="A117" s="436"/>
      <c r="B117" s="437"/>
      <c r="C117" s="438"/>
      <c r="D117" s="439"/>
      <c r="E117" s="10"/>
      <c r="F117" s="10"/>
      <c r="G117" s="438"/>
      <c r="H117" s="448"/>
      <c r="I117" s="441"/>
      <c r="J117" s="78"/>
      <c r="K117" s="402"/>
      <c r="L117" s="402"/>
      <c r="M117" s="441"/>
      <c r="N117" s="442"/>
      <c r="O117" s="11"/>
      <c r="P117" s="11"/>
      <c r="Q117" s="176"/>
      <c r="R117" s="12"/>
      <c r="S117" s="12"/>
      <c r="T117" s="13"/>
      <c r="U117" s="440"/>
      <c r="V117" s="440"/>
      <c r="W117" s="440"/>
      <c r="X117" s="440"/>
      <c r="Y117" s="440"/>
      <c r="Z117" s="440"/>
      <c r="AA117" s="440"/>
      <c r="AB117" s="141"/>
      <c r="AC117" s="141"/>
      <c r="AD117" s="141"/>
      <c r="AE117" s="141"/>
      <c r="AF117" s="141"/>
      <c r="AG117" s="141"/>
      <c r="AH117" s="141"/>
      <c r="AI117" s="141"/>
      <c r="AJ117" s="141"/>
      <c r="AK117" s="141"/>
      <c r="AL117" s="141"/>
      <c r="AM117" s="141"/>
      <c r="AN117" s="152"/>
    </row>
    <row r="118" spans="1:40" x14ac:dyDescent="0.8">
      <c r="A118" s="436"/>
      <c r="B118" s="437"/>
      <c r="C118" s="438"/>
      <c r="D118" s="439"/>
      <c r="E118" s="10"/>
      <c r="F118" s="21"/>
      <c r="G118" s="438"/>
      <c r="H118" s="448"/>
      <c r="I118" s="441"/>
      <c r="J118" s="78"/>
      <c r="K118" s="402"/>
      <c r="L118" s="402"/>
      <c r="M118" s="441"/>
      <c r="N118" s="442"/>
      <c r="O118" s="14"/>
      <c r="P118" s="14"/>
      <c r="Q118" s="15"/>
      <c r="R118" s="15"/>
      <c r="S118" s="13"/>
      <c r="T118" s="13"/>
      <c r="U118" s="440"/>
      <c r="V118" s="440"/>
      <c r="W118" s="440"/>
      <c r="X118" s="440"/>
      <c r="Y118" s="440"/>
      <c r="Z118" s="440"/>
      <c r="AA118" s="440"/>
    </row>
    <row r="120" spans="1:40" ht="15" customHeight="1" x14ac:dyDescent="0.8"/>
    <row r="121" spans="1:40" x14ac:dyDescent="0.8">
      <c r="K121" s="23"/>
      <c r="L121" s="23"/>
      <c r="M121" s="23"/>
      <c r="N121" s="23"/>
      <c r="O121" s="23"/>
      <c r="P121" s="23"/>
      <c r="Q121" s="23"/>
      <c r="R121" s="23"/>
      <c r="S121" s="23"/>
    </row>
    <row r="122" spans="1:40" x14ac:dyDescent="0.8">
      <c r="K122" s="622" t="s">
        <v>931</v>
      </c>
      <c r="L122" s="622"/>
      <c r="M122" s="622"/>
      <c r="N122" s="622"/>
      <c r="O122" s="622"/>
      <c r="P122" s="622"/>
      <c r="Q122" s="622"/>
      <c r="R122" s="622"/>
      <c r="S122" s="623" t="s">
        <v>44</v>
      </c>
      <c r="T122" s="624"/>
    </row>
    <row r="123" spans="1:40" x14ac:dyDescent="0.8">
      <c r="K123" s="622"/>
      <c r="L123" s="622"/>
      <c r="M123" s="622"/>
      <c r="N123" s="622"/>
      <c r="O123" s="622"/>
      <c r="P123" s="622"/>
      <c r="Q123" s="622"/>
      <c r="R123" s="622"/>
      <c r="S123" s="624"/>
      <c r="T123" s="624"/>
    </row>
    <row r="124" spans="1:40" x14ac:dyDescent="0.8">
      <c r="K124" s="622"/>
      <c r="L124" s="622"/>
      <c r="M124" s="622"/>
      <c r="N124" s="622"/>
      <c r="O124" s="622"/>
      <c r="P124" s="622"/>
      <c r="Q124" s="622"/>
      <c r="R124" s="622"/>
      <c r="S124" s="624"/>
      <c r="T124" s="624"/>
    </row>
    <row r="125" spans="1:40" x14ac:dyDescent="0.8">
      <c r="K125" s="622"/>
      <c r="L125" s="622"/>
      <c r="M125" s="622"/>
      <c r="N125" s="622"/>
      <c r="O125" s="622"/>
      <c r="P125" s="622"/>
      <c r="Q125" s="622"/>
      <c r="R125" s="622"/>
      <c r="S125" s="624"/>
      <c r="T125" s="624"/>
    </row>
  </sheetData>
  <dataConsolidate/>
  <mergeCells count="421">
    <mergeCell ref="X109:X113"/>
    <mergeCell ref="Y109:Y113"/>
    <mergeCell ref="AA114:AA118"/>
    <mergeCell ref="K122:R125"/>
    <mergeCell ref="S122:T125"/>
    <mergeCell ref="U114:U118"/>
    <mergeCell ref="V114:V118"/>
    <mergeCell ref="W114:W118"/>
    <mergeCell ref="X114:X118"/>
    <mergeCell ref="Y114:Y118"/>
    <mergeCell ref="Z114:Z118"/>
    <mergeCell ref="A114:A118"/>
    <mergeCell ref="B114:B118"/>
    <mergeCell ref="C114:C118"/>
    <mergeCell ref="D114:D118"/>
    <mergeCell ref="G114:G118"/>
    <mergeCell ref="K109:K113"/>
    <mergeCell ref="L109:L113"/>
    <mergeCell ref="M109:M113"/>
    <mergeCell ref="N109:N113"/>
    <mergeCell ref="H114:H118"/>
    <mergeCell ref="I114:I118"/>
    <mergeCell ref="K114:K118"/>
    <mergeCell ref="L114:L118"/>
    <mergeCell ref="M114:M118"/>
    <mergeCell ref="N114:N118"/>
    <mergeCell ref="L99:L103"/>
    <mergeCell ref="M99:M103"/>
    <mergeCell ref="N99:N103"/>
    <mergeCell ref="Y104:Y108"/>
    <mergeCell ref="Z104:Z108"/>
    <mergeCell ref="AA104:AA108"/>
    <mergeCell ref="A109:A113"/>
    <mergeCell ref="B109:B113"/>
    <mergeCell ref="C109:C113"/>
    <mergeCell ref="D109:D113"/>
    <mergeCell ref="G109:G113"/>
    <mergeCell ref="H109:H113"/>
    <mergeCell ref="I109:I113"/>
    <mergeCell ref="M104:M108"/>
    <mergeCell ref="N104:N108"/>
    <mergeCell ref="U104:U108"/>
    <mergeCell ref="V104:V108"/>
    <mergeCell ref="W104:W108"/>
    <mergeCell ref="X104:X108"/>
    <mergeCell ref="Z109:Z113"/>
    <mergeCell ref="AA109:AA113"/>
    <mergeCell ref="U109:U113"/>
    <mergeCell ref="V109:V113"/>
    <mergeCell ref="W109:W113"/>
    <mergeCell ref="A104:A108"/>
    <mergeCell ref="B104:B108"/>
    <mergeCell ref="C104:C108"/>
    <mergeCell ref="D104:D108"/>
    <mergeCell ref="G104:G108"/>
    <mergeCell ref="H104:H108"/>
    <mergeCell ref="I104:I108"/>
    <mergeCell ref="K104:K108"/>
    <mergeCell ref="L104:L108"/>
    <mergeCell ref="Y94:Y98"/>
    <mergeCell ref="Z94:Z98"/>
    <mergeCell ref="AA94:AA98"/>
    <mergeCell ref="A99:A103"/>
    <mergeCell ref="B99:B103"/>
    <mergeCell ref="C99:C103"/>
    <mergeCell ref="D99:D103"/>
    <mergeCell ref="G99:G103"/>
    <mergeCell ref="L94:L98"/>
    <mergeCell ref="M94:M98"/>
    <mergeCell ref="N94:N98"/>
    <mergeCell ref="Q94:Q98"/>
    <mergeCell ref="U94:U98"/>
    <mergeCell ref="V94:V98"/>
    <mergeCell ref="AA99:AA103"/>
    <mergeCell ref="U99:U103"/>
    <mergeCell ref="V99:V103"/>
    <mergeCell ref="W99:W103"/>
    <mergeCell ref="X99:X103"/>
    <mergeCell ref="Y99:Y103"/>
    <mergeCell ref="Z99:Z103"/>
    <mergeCell ref="H99:H103"/>
    <mergeCell ref="I99:I103"/>
    <mergeCell ref="K99:K103"/>
    <mergeCell ref="AA88:AA92"/>
    <mergeCell ref="A93:AA93"/>
    <mergeCell ref="A94:A98"/>
    <mergeCell ref="B94:B98"/>
    <mergeCell ref="C94:C98"/>
    <mergeCell ref="D94:D98"/>
    <mergeCell ref="G94:G98"/>
    <mergeCell ref="H94:H98"/>
    <mergeCell ref="I94:I98"/>
    <mergeCell ref="K94:K98"/>
    <mergeCell ref="U88:U92"/>
    <mergeCell ref="V88:V92"/>
    <mergeCell ref="W88:W92"/>
    <mergeCell ref="X88:X92"/>
    <mergeCell ref="Y88:Y92"/>
    <mergeCell ref="Z88:Z92"/>
    <mergeCell ref="H88:H92"/>
    <mergeCell ref="I88:I92"/>
    <mergeCell ref="K88:K92"/>
    <mergeCell ref="L88:L92"/>
    <mergeCell ref="M88:M92"/>
    <mergeCell ref="N88:N92"/>
    <mergeCell ref="W94:W98"/>
    <mergeCell ref="X94:X98"/>
    <mergeCell ref="A88:A92"/>
    <mergeCell ref="B88:B92"/>
    <mergeCell ref="C88:C92"/>
    <mergeCell ref="D88:D92"/>
    <mergeCell ref="G88:G92"/>
    <mergeCell ref="K83:K87"/>
    <mergeCell ref="L83:L87"/>
    <mergeCell ref="M83:M87"/>
    <mergeCell ref="N83:N87"/>
    <mergeCell ref="AA78:AA82"/>
    <mergeCell ref="A83:A87"/>
    <mergeCell ref="B83:B87"/>
    <mergeCell ref="C83:C87"/>
    <mergeCell ref="D83:D87"/>
    <mergeCell ref="G83:G87"/>
    <mergeCell ref="H83:H87"/>
    <mergeCell ref="I83:I87"/>
    <mergeCell ref="M78:M82"/>
    <mergeCell ref="N78:N82"/>
    <mergeCell ref="U78:U82"/>
    <mergeCell ref="V78:V82"/>
    <mergeCell ref="W78:W82"/>
    <mergeCell ref="X78:X82"/>
    <mergeCell ref="W83:W87"/>
    <mergeCell ref="X83:X87"/>
    <mergeCell ref="Y83:Y87"/>
    <mergeCell ref="Z83:Z87"/>
    <mergeCell ref="AA83:AA87"/>
    <mergeCell ref="U83:U87"/>
    <mergeCell ref="V83:V87"/>
    <mergeCell ref="AA73:AA77"/>
    <mergeCell ref="A78:A82"/>
    <mergeCell ref="B78:B82"/>
    <mergeCell ref="C78:C82"/>
    <mergeCell ref="D78:D82"/>
    <mergeCell ref="G78:G82"/>
    <mergeCell ref="H78:H82"/>
    <mergeCell ref="I78:I82"/>
    <mergeCell ref="K78:K82"/>
    <mergeCell ref="L78:L82"/>
    <mergeCell ref="U73:U77"/>
    <mergeCell ref="V73:V77"/>
    <mergeCell ref="W73:W77"/>
    <mergeCell ref="X73:X77"/>
    <mergeCell ref="Y73:Y77"/>
    <mergeCell ref="Z73:Z77"/>
    <mergeCell ref="I73:I77"/>
    <mergeCell ref="K73:K77"/>
    <mergeCell ref="L73:L77"/>
    <mergeCell ref="M73:M77"/>
    <mergeCell ref="N73:N77"/>
    <mergeCell ref="Q73:Q77"/>
    <mergeCell ref="Y78:Y82"/>
    <mergeCell ref="Z78:Z82"/>
    <mergeCell ref="A73:A77"/>
    <mergeCell ref="B73:B77"/>
    <mergeCell ref="C73:C77"/>
    <mergeCell ref="D73:D77"/>
    <mergeCell ref="G73:G77"/>
    <mergeCell ref="H73:H77"/>
    <mergeCell ref="M68:M72"/>
    <mergeCell ref="N68:N72"/>
    <mergeCell ref="Q68:Q72"/>
    <mergeCell ref="A67:AA67"/>
    <mergeCell ref="A68:A72"/>
    <mergeCell ref="B68:B72"/>
    <mergeCell ref="C68:C72"/>
    <mergeCell ref="D68:D72"/>
    <mergeCell ref="G68:G72"/>
    <mergeCell ref="H68:H72"/>
    <mergeCell ref="I68:I72"/>
    <mergeCell ref="K68:K72"/>
    <mergeCell ref="L68:L72"/>
    <mergeCell ref="X68:X72"/>
    <mergeCell ref="Y68:Y72"/>
    <mergeCell ref="Z68:Z72"/>
    <mergeCell ref="AA68:AA72"/>
    <mergeCell ref="U68:U72"/>
    <mergeCell ref="V68:V72"/>
    <mergeCell ref="W68:W72"/>
    <mergeCell ref="Y62:Y66"/>
    <mergeCell ref="Z62:Z66"/>
    <mergeCell ref="AA62:AA66"/>
    <mergeCell ref="I62:I66"/>
    <mergeCell ref="K62:K66"/>
    <mergeCell ref="L62:L66"/>
    <mergeCell ref="M62:M66"/>
    <mergeCell ref="N62:N66"/>
    <mergeCell ref="U62:U66"/>
    <mergeCell ref="A62:A66"/>
    <mergeCell ref="B62:B66"/>
    <mergeCell ref="C62:C66"/>
    <mergeCell ref="D62:D66"/>
    <mergeCell ref="G62:G66"/>
    <mergeCell ref="H62:H66"/>
    <mergeCell ref="V57:V61"/>
    <mergeCell ref="W57:W61"/>
    <mergeCell ref="X57:X61"/>
    <mergeCell ref="A57:A61"/>
    <mergeCell ref="B57:B61"/>
    <mergeCell ref="C57:C61"/>
    <mergeCell ref="D57:D61"/>
    <mergeCell ref="G57:G61"/>
    <mergeCell ref="H57:H61"/>
    <mergeCell ref="V62:V66"/>
    <mergeCell ref="W62:W66"/>
    <mergeCell ref="X62:X66"/>
    <mergeCell ref="N52:N56"/>
    <mergeCell ref="U52:U56"/>
    <mergeCell ref="Y57:Y61"/>
    <mergeCell ref="Z57:Z61"/>
    <mergeCell ref="AA57:AA61"/>
    <mergeCell ref="I57:I61"/>
    <mergeCell ref="K57:K61"/>
    <mergeCell ref="L57:L61"/>
    <mergeCell ref="M57:M61"/>
    <mergeCell ref="N57:N61"/>
    <mergeCell ref="U57:U61"/>
    <mergeCell ref="Z47:Z51"/>
    <mergeCell ref="AA47:AA51"/>
    <mergeCell ref="A52:A56"/>
    <mergeCell ref="B52:B56"/>
    <mergeCell ref="C52:C56"/>
    <mergeCell ref="D52:D56"/>
    <mergeCell ref="G52:G56"/>
    <mergeCell ref="H52:H56"/>
    <mergeCell ref="M47:M51"/>
    <mergeCell ref="N47:N51"/>
    <mergeCell ref="Q47:Q51"/>
    <mergeCell ref="U47:U51"/>
    <mergeCell ref="V47:V51"/>
    <mergeCell ref="W47:W51"/>
    <mergeCell ref="V52:V56"/>
    <mergeCell ref="W52:W56"/>
    <mergeCell ref="X52:X56"/>
    <mergeCell ref="Y52:Y56"/>
    <mergeCell ref="Z52:Z56"/>
    <mergeCell ref="AA52:AA56"/>
    <mergeCell ref="I52:I56"/>
    <mergeCell ref="K52:K56"/>
    <mergeCell ref="L52:L56"/>
    <mergeCell ref="M52:M56"/>
    <mergeCell ref="K42:K46"/>
    <mergeCell ref="L42:L46"/>
    <mergeCell ref="M42:M46"/>
    <mergeCell ref="N42:N46"/>
    <mergeCell ref="Q42:Q46"/>
    <mergeCell ref="A42:A46"/>
    <mergeCell ref="B42:B46"/>
    <mergeCell ref="X47:X51"/>
    <mergeCell ref="Y47:Y51"/>
    <mergeCell ref="A47:A51"/>
    <mergeCell ref="B47:B51"/>
    <mergeCell ref="C47:C51"/>
    <mergeCell ref="D47:D51"/>
    <mergeCell ref="G47:G51"/>
    <mergeCell ref="H47:H51"/>
    <mergeCell ref="I47:I51"/>
    <mergeCell ref="K47:K51"/>
    <mergeCell ref="L47:L51"/>
    <mergeCell ref="C42:C46"/>
    <mergeCell ref="D42:D46"/>
    <mergeCell ref="G42:G46"/>
    <mergeCell ref="H42:H46"/>
    <mergeCell ref="W36:W40"/>
    <mergeCell ref="X36:X40"/>
    <mergeCell ref="Y36:Y40"/>
    <mergeCell ref="Z36:Z40"/>
    <mergeCell ref="AA36:AA40"/>
    <mergeCell ref="A41:AA41"/>
    <mergeCell ref="K36:K40"/>
    <mergeCell ref="L36:L40"/>
    <mergeCell ref="M36:M40"/>
    <mergeCell ref="N36:N40"/>
    <mergeCell ref="U36:U40"/>
    <mergeCell ref="V36:V40"/>
    <mergeCell ref="AA42:AA46"/>
    <mergeCell ref="U42:U46"/>
    <mergeCell ref="V42:V46"/>
    <mergeCell ref="W42:W46"/>
    <mergeCell ref="X42:X46"/>
    <mergeCell ref="Y42:Y46"/>
    <mergeCell ref="Z42:Z46"/>
    <mergeCell ref="I42:I46"/>
    <mergeCell ref="I26:I30"/>
    <mergeCell ref="K26:K30"/>
    <mergeCell ref="L26:L30"/>
    <mergeCell ref="M26:M30"/>
    <mergeCell ref="N26:N30"/>
    <mergeCell ref="Y31:Y35"/>
    <mergeCell ref="Z31:Z35"/>
    <mergeCell ref="AA31:AA35"/>
    <mergeCell ref="A36:A40"/>
    <mergeCell ref="B36:B40"/>
    <mergeCell ref="C36:C40"/>
    <mergeCell ref="D36:D40"/>
    <mergeCell ref="G36:G40"/>
    <mergeCell ref="H36:H40"/>
    <mergeCell ref="I36:I40"/>
    <mergeCell ref="M31:M35"/>
    <mergeCell ref="N31:N35"/>
    <mergeCell ref="U31:U35"/>
    <mergeCell ref="V31:V35"/>
    <mergeCell ref="W31:W35"/>
    <mergeCell ref="X31:X35"/>
    <mergeCell ref="A31:A35"/>
    <mergeCell ref="B31:B35"/>
    <mergeCell ref="C31:C35"/>
    <mergeCell ref="D31:D35"/>
    <mergeCell ref="G31:G35"/>
    <mergeCell ref="H31:H35"/>
    <mergeCell ref="I31:I35"/>
    <mergeCell ref="K31:K35"/>
    <mergeCell ref="L31:L35"/>
    <mergeCell ref="W21:W25"/>
    <mergeCell ref="X21:X25"/>
    <mergeCell ref="Y21:Y25"/>
    <mergeCell ref="Z21:Z25"/>
    <mergeCell ref="AA21:AA25"/>
    <mergeCell ref="A26:A30"/>
    <mergeCell ref="B26:B30"/>
    <mergeCell ref="C26:C30"/>
    <mergeCell ref="D26:D30"/>
    <mergeCell ref="G26:G30"/>
    <mergeCell ref="K21:K25"/>
    <mergeCell ref="L21:L25"/>
    <mergeCell ref="M21:M25"/>
    <mergeCell ref="N21:N25"/>
    <mergeCell ref="U21:U25"/>
    <mergeCell ref="V21:V25"/>
    <mergeCell ref="AA26:AA30"/>
    <mergeCell ref="U26:U30"/>
    <mergeCell ref="V26:V30"/>
    <mergeCell ref="W26:W30"/>
    <mergeCell ref="X26:X30"/>
    <mergeCell ref="Y26:Y30"/>
    <mergeCell ref="Z26:Z30"/>
    <mergeCell ref="H26:H30"/>
    <mergeCell ref="A21:A25"/>
    <mergeCell ref="B21:B25"/>
    <mergeCell ref="C21:C25"/>
    <mergeCell ref="D21:D25"/>
    <mergeCell ref="G21:G25"/>
    <mergeCell ref="H21:H25"/>
    <mergeCell ref="I21:I25"/>
    <mergeCell ref="M16:M20"/>
    <mergeCell ref="N16:N20"/>
    <mergeCell ref="A15:AA15"/>
    <mergeCell ref="A16:A20"/>
    <mergeCell ref="B16:B20"/>
    <mergeCell ref="C16:C20"/>
    <mergeCell ref="D16:D20"/>
    <mergeCell ref="G16:G20"/>
    <mergeCell ref="H16:H20"/>
    <mergeCell ref="I16:I20"/>
    <mergeCell ref="K16:K20"/>
    <mergeCell ref="L16:L20"/>
    <mergeCell ref="Y16:Y20"/>
    <mergeCell ref="Z16:Z20"/>
    <mergeCell ref="AA16:AA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57:I66 M57:M66 M88:M92 I88:I92">
    <cfRule type="containsText" dxfId="994" priority="53" stopIfTrue="1" operator="containsText" text="EXTREMO">
      <formula>NOT(ISERROR(SEARCH("EXTREMO",I57)))</formula>
    </cfRule>
    <cfRule type="containsText" dxfId="993" priority="54" stopIfTrue="1" operator="containsText" text="ALTO">
      <formula>NOT(ISERROR(SEARCH("ALTO",I57)))</formula>
    </cfRule>
    <cfRule type="containsText" dxfId="992" priority="55" stopIfTrue="1" operator="containsText" text="MODERADO">
      <formula>NOT(ISERROR(SEARCH("MODERADO",I57)))</formula>
    </cfRule>
    <cfRule type="containsText" dxfId="991" priority="56" stopIfTrue="1" operator="containsText" text="BAJO">
      <formula>NOT(ISERROR(SEARCH("BAJO",I57)))</formula>
    </cfRule>
  </conditionalFormatting>
  <conditionalFormatting sqref="M31:M40">
    <cfRule type="containsText" dxfId="990" priority="49" stopIfTrue="1" operator="containsText" text="EXTREMO">
      <formula>NOT(ISERROR(SEARCH("EXTREMO",M31)))</formula>
    </cfRule>
    <cfRule type="containsText" dxfId="989" priority="50" stopIfTrue="1" operator="containsText" text="ALTO">
      <formula>NOT(ISERROR(SEARCH("ALTO",M31)))</formula>
    </cfRule>
    <cfRule type="containsText" dxfId="988" priority="51" stopIfTrue="1" operator="containsText" text="MODERADO">
      <formula>NOT(ISERROR(SEARCH("MODERADO",M31)))</formula>
    </cfRule>
    <cfRule type="containsText" dxfId="987" priority="52" stopIfTrue="1" operator="containsText" text="BAJO">
      <formula>NOT(ISERROR(SEARCH("BAJO",M31)))</formula>
    </cfRule>
  </conditionalFormatting>
  <conditionalFormatting sqref="I16:I20 I26:I40">
    <cfRule type="containsText" dxfId="986" priority="45" stopIfTrue="1" operator="containsText" text="EXTREMO">
      <formula>NOT(ISERROR(SEARCH("EXTREMO",I16)))</formula>
    </cfRule>
    <cfRule type="containsText" dxfId="985" priority="46" stopIfTrue="1" operator="containsText" text="ALTO">
      <formula>NOT(ISERROR(SEARCH("ALTO",I16)))</formula>
    </cfRule>
    <cfRule type="containsText" dxfId="984" priority="47" stopIfTrue="1" operator="containsText" text="MODERADO">
      <formula>NOT(ISERROR(SEARCH("MODERADO",I16)))</formula>
    </cfRule>
    <cfRule type="containsText" dxfId="983" priority="48" stopIfTrue="1" operator="containsText" text="BAJO">
      <formula>NOT(ISERROR(SEARCH("BAJO",I16)))</formula>
    </cfRule>
  </conditionalFormatting>
  <conditionalFormatting sqref="M26:M30">
    <cfRule type="containsText" dxfId="982" priority="41" stopIfTrue="1" operator="containsText" text="EXTREMO">
      <formula>NOT(ISERROR(SEARCH("EXTREMO",M26)))</formula>
    </cfRule>
    <cfRule type="containsText" dxfId="981" priority="42" stopIfTrue="1" operator="containsText" text="ALTO">
      <formula>NOT(ISERROR(SEARCH("ALTO",M26)))</formula>
    </cfRule>
    <cfRule type="containsText" dxfId="980" priority="43" stopIfTrue="1" operator="containsText" text="MODERADO">
      <formula>NOT(ISERROR(SEARCH("MODERADO",M26)))</formula>
    </cfRule>
    <cfRule type="containsText" dxfId="979" priority="44" stopIfTrue="1" operator="containsText" text="BAJO">
      <formula>NOT(ISERROR(SEARCH("BAJO",M26)))</formula>
    </cfRule>
  </conditionalFormatting>
  <conditionalFormatting sqref="I47:I56 M47:M56">
    <cfRule type="containsText" dxfId="978" priority="37" stopIfTrue="1" operator="containsText" text="EXTREMO">
      <formula>NOT(ISERROR(SEARCH("EXTREMO",I47)))</formula>
    </cfRule>
    <cfRule type="containsText" dxfId="977" priority="38" stopIfTrue="1" operator="containsText" text="ALTO">
      <formula>NOT(ISERROR(SEARCH("ALTO",I47)))</formula>
    </cfRule>
    <cfRule type="containsText" dxfId="976" priority="39" stopIfTrue="1" operator="containsText" text="MODERADO">
      <formula>NOT(ISERROR(SEARCH("MODERADO",I47)))</formula>
    </cfRule>
    <cfRule type="containsText" dxfId="975" priority="40" stopIfTrue="1" operator="containsText" text="BAJO">
      <formula>NOT(ISERROR(SEARCH("BAJO",I47)))</formula>
    </cfRule>
  </conditionalFormatting>
  <conditionalFormatting sqref="I42:I46 M42:M46">
    <cfRule type="containsText" dxfId="974" priority="33" stopIfTrue="1" operator="containsText" text="EXTREMO">
      <formula>NOT(ISERROR(SEARCH("EXTREMO",I42)))</formula>
    </cfRule>
    <cfRule type="containsText" dxfId="973" priority="34" stopIfTrue="1" operator="containsText" text="ALTO">
      <formula>NOT(ISERROR(SEARCH("ALTO",I42)))</formula>
    </cfRule>
    <cfRule type="containsText" dxfId="972" priority="35" stopIfTrue="1" operator="containsText" text="MODERADO">
      <formula>NOT(ISERROR(SEARCH("MODERADO",I42)))</formula>
    </cfRule>
    <cfRule type="containsText" dxfId="971" priority="36" stopIfTrue="1" operator="containsText" text="BAJO">
      <formula>NOT(ISERROR(SEARCH("BAJO",I42)))</formula>
    </cfRule>
  </conditionalFormatting>
  <conditionalFormatting sqref="I78:I87 M78:M87">
    <cfRule type="containsText" dxfId="970" priority="29" stopIfTrue="1" operator="containsText" text="EXTREMO">
      <formula>NOT(ISERROR(SEARCH("EXTREMO",I78)))</formula>
    </cfRule>
    <cfRule type="containsText" dxfId="969" priority="30" stopIfTrue="1" operator="containsText" text="ALTO">
      <formula>NOT(ISERROR(SEARCH("ALTO",I78)))</formula>
    </cfRule>
    <cfRule type="containsText" dxfId="968" priority="31" stopIfTrue="1" operator="containsText" text="MODERADO">
      <formula>NOT(ISERROR(SEARCH("MODERADO",I78)))</formula>
    </cfRule>
    <cfRule type="containsText" dxfId="967" priority="32" stopIfTrue="1" operator="containsText" text="BAJO">
      <formula>NOT(ISERROR(SEARCH("BAJO",I78)))</formula>
    </cfRule>
  </conditionalFormatting>
  <conditionalFormatting sqref="I73:I77 M68:M77">
    <cfRule type="containsText" dxfId="966" priority="25" stopIfTrue="1" operator="containsText" text="EXTREMO">
      <formula>NOT(ISERROR(SEARCH("EXTREMO",I68)))</formula>
    </cfRule>
    <cfRule type="containsText" dxfId="965" priority="26" stopIfTrue="1" operator="containsText" text="ALTO">
      <formula>NOT(ISERROR(SEARCH("ALTO",I68)))</formula>
    </cfRule>
    <cfRule type="containsText" dxfId="964" priority="27" stopIfTrue="1" operator="containsText" text="MODERADO">
      <formula>NOT(ISERROR(SEARCH("MODERADO",I68)))</formula>
    </cfRule>
    <cfRule type="containsText" dxfId="963" priority="28" stopIfTrue="1" operator="containsText" text="BAJO">
      <formula>NOT(ISERROR(SEARCH("BAJO",I68)))</formula>
    </cfRule>
  </conditionalFormatting>
  <conditionalFormatting sqref="M114:M118 I114:I118">
    <cfRule type="containsText" dxfId="962" priority="21" stopIfTrue="1" operator="containsText" text="EXTREMO">
      <formula>NOT(ISERROR(SEARCH("EXTREMO",I114)))</formula>
    </cfRule>
    <cfRule type="containsText" dxfId="961" priority="22" stopIfTrue="1" operator="containsText" text="ALTO">
      <formula>NOT(ISERROR(SEARCH("ALTO",I114)))</formula>
    </cfRule>
    <cfRule type="containsText" dxfId="960" priority="23" stopIfTrue="1" operator="containsText" text="MODERADO">
      <formula>NOT(ISERROR(SEARCH("MODERADO",I114)))</formula>
    </cfRule>
    <cfRule type="containsText" dxfId="959" priority="24" stopIfTrue="1" operator="containsText" text="BAJO">
      <formula>NOT(ISERROR(SEARCH("BAJO",I114)))</formula>
    </cfRule>
  </conditionalFormatting>
  <conditionalFormatting sqref="I104:I113 M104:M113">
    <cfRule type="containsText" dxfId="958" priority="17" stopIfTrue="1" operator="containsText" text="EXTREMO">
      <formula>NOT(ISERROR(SEARCH("EXTREMO",I104)))</formula>
    </cfRule>
    <cfRule type="containsText" dxfId="957" priority="18" stopIfTrue="1" operator="containsText" text="ALTO">
      <formula>NOT(ISERROR(SEARCH("ALTO",I104)))</formula>
    </cfRule>
    <cfRule type="containsText" dxfId="956" priority="19" stopIfTrue="1" operator="containsText" text="MODERADO">
      <formula>NOT(ISERROR(SEARCH("MODERADO",I104)))</formula>
    </cfRule>
    <cfRule type="containsText" dxfId="955" priority="20" stopIfTrue="1" operator="containsText" text="BAJO">
      <formula>NOT(ISERROR(SEARCH("BAJO",I104)))</formula>
    </cfRule>
  </conditionalFormatting>
  <conditionalFormatting sqref="I94:I103 M94:M103">
    <cfRule type="containsText" dxfId="954" priority="13" stopIfTrue="1" operator="containsText" text="EXTREMO">
      <formula>NOT(ISERROR(SEARCH("EXTREMO",I94)))</formula>
    </cfRule>
    <cfRule type="containsText" dxfId="953" priority="14" stopIfTrue="1" operator="containsText" text="ALTO">
      <formula>NOT(ISERROR(SEARCH("ALTO",I94)))</formula>
    </cfRule>
    <cfRule type="containsText" dxfId="952" priority="15" stopIfTrue="1" operator="containsText" text="MODERADO">
      <formula>NOT(ISERROR(SEARCH("MODERADO",I94)))</formula>
    </cfRule>
    <cfRule type="containsText" dxfId="951" priority="16" stopIfTrue="1" operator="containsText" text="BAJO">
      <formula>NOT(ISERROR(SEARCH("BAJO",I94)))</formula>
    </cfRule>
  </conditionalFormatting>
  <conditionalFormatting sqref="I21:I25">
    <cfRule type="containsText" dxfId="950" priority="9" stopIfTrue="1" operator="containsText" text="EXTREMO">
      <formula>NOT(ISERROR(SEARCH("EXTREMO",I21)))</formula>
    </cfRule>
    <cfRule type="containsText" dxfId="949" priority="10" stopIfTrue="1" operator="containsText" text="ALTO">
      <formula>NOT(ISERROR(SEARCH("ALTO",I21)))</formula>
    </cfRule>
    <cfRule type="containsText" dxfId="948" priority="11" stopIfTrue="1" operator="containsText" text="MODERADO">
      <formula>NOT(ISERROR(SEARCH("MODERADO",I21)))</formula>
    </cfRule>
    <cfRule type="containsText" dxfId="947" priority="12" stopIfTrue="1" operator="containsText" text="BAJO">
      <formula>NOT(ISERROR(SEARCH("BAJO",I21)))</formula>
    </cfRule>
  </conditionalFormatting>
  <conditionalFormatting sqref="M16:M25">
    <cfRule type="containsText" dxfId="946" priority="5" stopIfTrue="1" operator="containsText" text="EXTREMO">
      <formula>NOT(ISERROR(SEARCH("EXTREMO",M16)))</formula>
    </cfRule>
    <cfRule type="containsText" dxfId="945" priority="6" stopIfTrue="1" operator="containsText" text="ALTO">
      <formula>NOT(ISERROR(SEARCH("ALTO",M16)))</formula>
    </cfRule>
    <cfRule type="containsText" dxfId="944" priority="7" stopIfTrue="1" operator="containsText" text="MODERADO">
      <formula>NOT(ISERROR(SEARCH("MODERADO",M16)))</formula>
    </cfRule>
    <cfRule type="containsText" dxfId="943" priority="8" stopIfTrue="1" operator="containsText" text="BAJO">
      <formula>NOT(ISERROR(SEARCH("BAJO",M16)))</formula>
    </cfRule>
  </conditionalFormatting>
  <conditionalFormatting sqref="I68:I72">
    <cfRule type="containsText" dxfId="942" priority="1" stopIfTrue="1" operator="containsText" text="EXTREMO">
      <formula>NOT(ISERROR(SEARCH("EXTREMO",I68)))</formula>
    </cfRule>
    <cfRule type="containsText" dxfId="941" priority="2" stopIfTrue="1" operator="containsText" text="ALTO">
      <formula>NOT(ISERROR(SEARCH("ALTO",I68)))</formula>
    </cfRule>
    <cfRule type="containsText" dxfId="940" priority="3" stopIfTrue="1" operator="containsText" text="MODERADO">
      <formula>NOT(ISERROR(SEARCH("MODERADO",I68)))</formula>
    </cfRule>
    <cfRule type="containsText" dxfId="939" priority="4" stopIfTrue="1" operator="containsText" text="BAJO">
      <formula>NOT(ISERROR(SEARCH("BAJO",I68)))</formula>
    </cfRule>
  </conditionalFormatting>
  <dataValidations count="29">
    <dataValidation allowBlank="1" showInputMessage="1" showErrorMessage="1" promptTitle="Asignación de controles" prompt="Debe existir un control por cada causa._x000a__x000a_Una vez asigne los controles existentes del R5, dirijase a la Hoja R5 SI para su valoración" sqref="J114:J118" xr:uid="{00000000-0002-0000-0600-000000000000}"/>
    <dataValidation allowBlank="1" showInputMessage="1" showErrorMessage="1" promptTitle="Asignación de controles" prompt="Debe existir un control por cada causa._x000a__x000a_Una vez asigne los controles existentes del R4, dirijase a la Hoja R4 SI para su valoración" sqref="J109:J113" xr:uid="{00000000-0002-0000-0600-000001000000}"/>
    <dataValidation allowBlank="1" showInputMessage="1" showErrorMessage="1" promptTitle="Asignación de controles" prompt="Debe existir un control por cada causa._x000a__x000a_Una vez asigne los controles existentes del R3, dirijase a la Hoja R3 SI para su valoración" sqref="J104:J108" xr:uid="{00000000-0002-0000-0600-000002000000}"/>
    <dataValidation allowBlank="1" showInputMessage="1" showErrorMessage="1" promptTitle="Asignación de controles" prompt="Debe existir un control por cada causa._x000a__x000a_Una vez asigne los controles existentes del R2, dirijase a la Hoja R2 SI para su valoración" sqref="J99:J103" xr:uid="{00000000-0002-0000-0600-000003000000}"/>
    <dataValidation allowBlank="1" showInputMessage="1" showErrorMessage="1" promptTitle="Asignación de controles" prompt="Debe existir un control por cada causa._x000a__x000a_Una vez asigne los controles existentes del R1, dirijase a la Hoja R1 SI para su valoración" sqref="J94:J98" xr:uid="{00000000-0002-0000-0600-000004000000}"/>
    <dataValidation allowBlank="1" showInputMessage="1" showErrorMessage="1" promptTitle="Asignación de controles" prompt="Debe existir un control por cada causa._x000a__x000a_Una vez asigne los controles existentes del R5, dirijase a la Hoja R5 CO para su valoración" sqref="J88:J92" xr:uid="{00000000-0002-0000-0600-000005000000}"/>
    <dataValidation allowBlank="1" showInputMessage="1" showErrorMessage="1" promptTitle="Asignación de controles" prompt="Debe existir un control por cada causa._x000a__x000a_Una vez asigne los controles existentes del R4, dirijase a la Hoja R4 CO para su valoración" sqref="J83:J87" xr:uid="{00000000-0002-0000-0600-000006000000}"/>
    <dataValidation allowBlank="1" showInputMessage="1" showErrorMessage="1" promptTitle="Asignación de controles" prompt="Debe existir un control por cada causa._x000a__x000a_Una vez asigne los controles existentes del R3, dirijase a la Hoja R3 CO para su valoración" sqref="J78:J82" xr:uid="{00000000-0002-0000-0600-000007000000}"/>
    <dataValidation allowBlank="1" showInputMessage="1" showErrorMessage="1" promptTitle="Asignación de controles" prompt="Debe existir un control por cada causa._x000a__x000a_Una vez asigne los controles existentes del R2, dirijase a la Hoja R2 CO para su valoración" sqref="J73:J77" xr:uid="{00000000-0002-0000-0600-000008000000}"/>
    <dataValidation allowBlank="1" showInputMessage="1" showErrorMessage="1" promptTitle="Asignación de controles" prompt="Debe existir un control por cada causa._x000a__x000a_Una vez asigne los controles existentes del R1, dirijase a la Hoja R1 CO para su valoración" sqref="J68:J72 O68" xr:uid="{00000000-0002-0000-0600-000009000000}"/>
    <dataValidation allowBlank="1" showInputMessage="1" showErrorMessage="1" promptTitle="Asignación de controles" prompt="Debe existir un control por cada causa._x000a__x000a_Una vez asigne los controles existentes del R5, dirijase a la Hoja R5 PRY para su valoración" sqref="J62:J66" xr:uid="{00000000-0002-0000-0600-00000A000000}"/>
    <dataValidation allowBlank="1" showInputMessage="1" showErrorMessage="1" promptTitle="Asignación de controles" prompt="Debe existir un control por cada causa._x000a__x000a_Una vez asigne los controles existentes del R4, dirijase a la Hoja R4 PRY para su valoración" sqref="J57:J61" xr:uid="{00000000-0002-0000-0600-00000B000000}"/>
    <dataValidation allowBlank="1" showInputMessage="1" showErrorMessage="1" promptTitle="Asignación de controles" prompt="Debe existir un control por cada causa._x000a__x000a_Una vez asigne los controles existentes del R3, dirijase a la Hoja R3 PRY para su valoración" sqref="J52:J56" xr:uid="{00000000-0002-0000-0600-00000C000000}"/>
    <dataValidation allowBlank="1" showInputMessage="1" showErrorMessage="1" promptTitle="Asignación de controles" prompt="Debe existir un control por cada causa._x000a__x000a_Una vez asigne los controles existentes del R2, dirijase a la Hoja R2 PRY para su valoración" sqref="J47:J51" xr:uid="{00000000-0002-0000-0600-00000D000000}"/>
    <dataValidation allowBlank="1" showInputMessage="1" showErrorMessage="1" promptTitle="Asignación de controles" prompt="Debe existir un control por cada causa._x000a__x000a_Una vez asigne los controles existentes del R1, dirijase a la Hoja R1 PRY para su valoración" sqref="J42:J46" xr:uid="{00000000-0002-0000-0600-00000E000000}"/>
    <dataValidation allowBlank="1" showInputMessage="1" showErrorMessage="1" promptTitle="Asignación de controles" prompt="Debe existir un control por cada causa._x000a__x000a_Una vez asigne los controles existentes del R5, dirijase a la Hoja R5 PR para su valoración" sqref="J36:J40" xr:uid="{00000000-0002-0000-0600-00000F000000}"/>
    <dataValidation allowBlank="1" showInputMessage="1" showErrorMessage="1" promptTitle="Asignación de controles" prompt="Debe existir un control por cada causa._x000a__x000a_Una vez asigne los controles existentes del R4, dirijase a la Hoja R4 PR para su valoración" sqref="J31:J35" xr:uid="{00000000-0002-0000-0600-000010000000}"/>
    <dataValidation allowBlank="1" showInputMessage="1" showErrorMessage="1" promptTitle="Asignación de controles" prompt="Debe existir un control por cada causa._x000a__x000a_Una vez asigne los controles existentes del R3, dirijase a la Hoja R3 PR para su valoración" sqref="J26:J30" xr:uid="{00000000-0002-0000-0600-000011000000}"/>
    <dataValidation allowBlank="1" showInputMessage="1" showErrorMessage="1" promptTitle="Asignación de controles" prompt="Debe existir un control por cada causa._x000a__x000a_Una vez asigne los controles existentes del R2, dirijase a la Hoja R2 PR para su valoración" sqref="J21:J25" xr:uid="{00000000-0002-0000-0600-000012000000}"/>
    <dataValidation allowBlank="1" showInputMessage="1" showErrorMessage="1" promptTitle="Asignación de controles" prompt="Debe existir un control por cada causa._x000a__x000a_Una vez asigne los controles existentes del R1, dirijase a la Hoja R1 PR para su valoración" sqref="J16:J20" xr:uid="{00000000-0002-0000-0600-000013000000}"/>
    <dataValidation allowBlank="1" showInputMessage="1" showErrorMessage="1" promptTitle="Valor consecuencia Riesgos SI" prompt="Dirigirse a la Hoja R5 SI" sqref="H114:H118" xr:uid="{00000000-0002-0000-0600-000014000000}"/>
    <dataValidation allowBlank="1" showInputMessage="1" showErrorMessage="1" promptTitle="Valor consecuencia Riesgos SI" prompt="Dirigirse a la Hoja R4 SI" sqref="H109:H113" xr:uid="{00000000-0002-0000-0600-000015000000}"/>
    <dataValidation allowBlank="1" showInputMessage="1" showErrorMessage="1" promptTitle="Valor consecuencia Riesgos SI" prompt="Dirigirse a la Hoja R3 SI" sqref="H104:H108" xr:uid="{00000000-0002-0000-0600-000016000000}"/>
    <dataValidation allowBlank="1" showInputMessage="1" showErrorMessage="1" promptTitle="Valor consecuencia Riesgos SI" prompt="Dirigirse a la Hoja R2 SI" sqref="H99:H103" xr:uid="{00000000-0002-0000-0600-000017000000}"/>
    <dataValidation allowBlank="1" showInputMessage="1" showErrorMessage="1" promptTitle="Valor consecuencia Riesgos SI" prompt="Dirigirse a la Hoja R1 SI" sqref="H94:H98" xr:uid="{00000000-0002-0000-0600-000018000000}"/>
    <dataValidation type="list" allowBlank="1" showInputMessage="1" showErrorMessage="1" sqref="N42:N66 N94:N118 N68:N92 N16:N40" xr:uid="{00000000-0002-0000-0600-000019000000}">
      <formula1>$AC$7:$AC$10</formula1>
    </dataValidation>
    <dataValidation type="list" allowBlank="1" showInputMessage="1" showErrorMessage="1" sqref="H16:H40 H42:H66" xr:uid="{00000000-0002-0000-0600-00001A000000}">
      <formula1>$AE$2:$AE$6</formula1>
    </dataValidation>
    <dataValidation type="list" allowBlank="1" showInputMessage="1" showErrorMessage="1" sqref="G68:G92 G94:G118 G16:G40 G42:G66" xr:uid="{00000000-0002-0000-0600-00001B000000}">
      <formula1>$AC$2:$AC$6</formula1>
    </dataValidation>
    <dataValidation type="list" showInputMessage="1" showErrorMessage="1" sqref="C94:C118 C68:C92 C42:C66 C16:C40" xr:uid="{00000000-0002-0000-0600-00001C000000}">
      <formula1>$AG$7:$AG$10</formula1>
    </dataValidation>
  </dataValidations>
  <pageMargins left="0.25" right="0.25" top="0.75" bottom="0.75" header="0.3" footer="0.3"/>
  <pageSetup paperSize="5" scale="19" orientation="landscape" r:id="rId1"/>
  <rowBreaks count="2" manualBreakCount="2">
    <brk id="40" max="27" man="1"/>
    <brk id="56" max="27"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6"/>
  <dimension ref="A1:AN46"/>
  <sheetViews>
    <sheetView view="pageBreakPreview" topLeftCell="C1" zoomScale="60" zoomScaleNormal="40" workbookViewId="0">
      <selection activeCell="C8" sqref="C8:T8"/>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932</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625" t="s">
        <v>997</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v>44013</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933</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380" t="s">
        <v>15</v>
      </c>
      <c r="B12" s="381" t="s">
        <v>16</v>
      </c>
      <c r="C12" s="381" t="s">
        <v>14</v>
      </c>
      <c r="D12" s="381" t="s">
        <v>46</v>
      </c>
      <c r="E12" s="382" t="s">
        <v>187</v>
      </c>
      <c r="F12" s="382" t="s">
        <v>188</v>
      </c>
      <c r="G12" s="381" t="s">
        <v>192</v>
      </c>
      <c r="H12" s="381"/>
      <c r="I12" s="381"/>
      <c r="J12" s="381" t="s">
        <v>3</v>
      </c>
      <c r="K12" s="381" t="s">
        <v>191</v>
      </c>
      <c r="L12" s="381"/>
      <c r="M12" s="381"/>
      <c r="N12" s="381" t="s">
        <v>9</v>
      </c>
      <c r="O12" s="381"/>
      <c r="P12" s="381"/>
      <c r="Q12" s="381"/>
      <c r="R12" s="381"/>
      <c r="S12" s="381"/>
      <c r="T12" s="381"/>
      <c r="U12" s="383" t="s">
        <v>47</v>
      </c>
      <c r="V12" s="383"/>
      <c r="W12" s="383"/>
      <c r="X12" s="383"/>
      <c r="Y12" s="383"/>
      <c r="Z12" s="383"/>
      <c r="AA12" s="383"/>
      <c r="AF12" s="146"/>
    </row>
    <row r="13" spans="1:40" ht="99" customHeight="1" x14ac:dyDescent="0.95">
      <c r="A13" s="380"/>
      <c r="B13" s="381"/>
      <c r="C13" s="381"/>
      <c r="D13" s="381"/>
      <c r="E13" s="382"/>
      <c r="F13" s="382"/>
      <c r="G13" s="384" t="s">
        <v>140</v>
      </c>
      <c r="H13" s="384" t="s">
        <v>141</v>
      </c>
      <c r="I13" s="384" t="s">
        <v>142</v>
      </c>
      <c r="J13" s="381"/>
      <c r="K13" s="384" t="s">
        <v>103</v>
      </c>
      <c r="L13" s="384" t="s">
        <v>106</v>
      </c>
      <c r="M13" s="384" t="s">
        <v>108</v>
      </c>
      <c r="N13" s="385" t="s">
        <v>58</v>
      </c>
      <c r="O13" s="381" t="s">
        <v>184</v>
      </c>
      <c r="P13" s="381" t="s">
        <v>179</v>
      </c>
      <c r="Q13" s="381" t="s">
        <v>186</v>
      </c>
      <c r="R13" s="381" t="s">
        <v>180</v>
      </c>
      <c r="S13" s="381"/>
      <c r="T13" s="381" t="s">
        <v>185</v>
      </c>
      <c r="U13" s="154" t="s">
        <v>57</v>
      </c>
      <c r="V13" s="173" t="s">
        <v>181</v>
      </c>
      <c r="W13" s="173" t="s">
        <v>183</v>
      </c>
      <c r="X13" s="383" t="s">
        <v>144</v>
      </c>
      <c r="Y13" s="383"/>
      <c r="Z13" s="173" t="s">
        <v>189</v>
      </c>
      <c r="AA13" s="383" t="s">
        <v>48</v>
      </c>
      <c r="AF13" s="146"/>
    </row>
    <row r="14" spans="1:40" ht="215.25" customHeight="1" x14ac:dyDescent="0.95">
      <c r="A14" s="380"/>
      <c r="B14" s="381"/>
      <c r="C14" s="381"/>
      <c r="D14" s="381"/>
      <c r="E14" s="382"/>
      <c r="F14" s="382"/>
      <c r="G14" s="384"/>
      <c r="H14" s="384"/>
      <c r="I14" s="384"/>
      <c r="J14" s="381"/>
      <c r="K14" s="384"/>
      <c r="L14" s="384"/>
      <c r="M14" s="384"/>
      <c r="N14" s="385"/>
      <c r="O14" s="381"/>
      <c r="P14" s="381"/>
      <c r="Q14" s="381"/>
      <c r="R14" s="169" t="s">
        <v>33</v>
      </c>
      <c r="S14" s="169" t="s">
        <v>34</v>
      </c>
      <c r="T14" s="381"/>
      <c r="U14" s="157" t="s">
        <v>51</v>
      </c>
      <c r="V14" s="157" t="s">
        <v>198</v>
      </c>
      <c r="W14" s="157" t="s">
        <v>199</v>
      </c>
      <c r="X14" s="157" t="s">
        <v>49</v>
      </c>
      <c r="Y14" s="157" t="s">
        <v>50</v>
      </c>
      <c r="Z14" s="164" t="s">
        <v>190</v>
      </c>
      <c r="AA14" s="383"/>
      <c r="AF14" s="146"/>
    </row>
    <row r="15" spans="1:40" ht="86.25" customHeight="1" x14ac:dyDescent="0.95">
      <c r="A15" s="386" t="s">
        <v>135</v>
      </c>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8"/>
      <c r="AF15" s="146"/>
    </row>
    <row r="16" spans="1:40" s="74" customFormat="1" ht="78" customHeight="1" x14ac:dyDescent="0.95">
      <c r="A16" s="389">
        <v>1</v>
      </c>
      <c r="B16" s="398" t="s">
        <v>934</v>
      </c>
      <c r="C16" s="452" t="s">
        <v>36</v>
      </c>
      <c r="D16" s="398" t="s">
        <v>935</v>
      </c>
      <c r="E16" s="77" t="s">
        <v>936</v>
      </c>
      <c r="F16" s="77" t="s">
        <v>937</v>
      </c>
      <c r="G16" s="399">
        <v>3</v>
      </c>
      <c r="H16" s="399">
        <v>3</v>
      </c>
      <c r="I16" s="40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ALTO</v>
      </c>
      <c r="J16" s="78" t="s">
        <v>938</v>
      </c>
      <c r="K16" s="401">
        <f>('[7]R1 PR'!$A$81)*1</f>
        <v>1</v>
      </c>
      <c r="L16" s="401">
        <f>('[7]R1 PR'!$H$81)*1</f>
        <v>1</v>
      </c>
      <c r="M16" s="40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BAJO</v>
      </c>
      <c r="N16" s="405" t="s">
        <v>59</v>
      </c>
      <c r="O16" s="78" t="s">
        <v>938</v>
      </c>
      <c r="P16" s="167" t="s">
        <v>939</v>
      </c>
      <c r="Q16" s="167" t="s">
        <v>940</v>
      </c>
      <c r="R16" s="79">
        <v>43831</v>
      </c>
      <c r="S16" s="79">
        <v>44166</v>
      </c>
      <c r="T16" s="80" t="s">
        <v>941</v>
      </c>
      <c r="U16" s="406" t="s">
        <v>942</v>
      </c>
      <c r="V16" s="410" t="s">
        <v>943</v>
      </c>
      <c r="W16" s="410" t="s">
        <v>944</v>
      </c>
      <c r="X16" s="406"/>
      <c r="Y16" s="406" t="s">
        <v>322</v>
      </c>
      <c r="Z16" s="403"/>
      <c r="AA16" s="403"/>
      <c r="AB16" s="141"/>
      <c r="AC16" s="141"/>
      <c r="AD16" s="141"/>
      <c r="AE16" s="141"/>
      <c r="AF16" s="146"/>
      <c r="AG16" s="141"/>
      <c r="AH16" s="141"/>
      <c r="AI16" s="141"/>
      <c r="AJ16" s="141"/>
      <c r="AK16" s="141"/>
      <c r="AL16" s="141"/>
      <c r="AM16" s="141"/>
      <c r="AN16" s="151"/>
    </row>
    <row r="17" spans="1:40" s="74" customFormat="1" ht="78" customHeight="1" x14ac:dyDescent="0.95">
      <c r="A17" s="389"/>
      <c r="B17" s="398"/>
      <c r="C17" s="452"/>
      <c r="D17" s="398"/>
      <c r="E17" s="77" t="s">
        <v>945</v>
      </c>
      <c r="F17" s="77" t="s">
        <v>206</v>
      </c>
      <c r="G17" s="399"/>
      <c r="H17" s="399"/>
      <c r="I17" s="400"/>
      <c r="J17" s="78" t="s">
        <v>946</v>
      </c>
      <c r="K17" s="402"/>
      <c r="L17" s="402"/>
      <c r="M17" s="400"/>
      <c r="N17" s="405"/>
      <c r="O17" s="78" t="s">
        <v>947</v>
      </c>
      <c r="P17" s="167" t="s">
        <v>948</v>
      </c>
      <c r="Q17" s="167" t="s">
        <v>940</v>
      </c>
      <c r="R17" s="79">
        <v>43831</v>
      </c>
      <c r="S17" s="79">
        <v>44166</v>
      </c>
      <c r="T17" s="80" t="s">
        <v>949</v>
      </c>
      <c r="U17" s="406"/>
      <c r="V17" s="406"/>
      <c r="W17" s="410"/>
      <c r="X17" s="406"/>
      <c r="Y17" s="406"/>
      <c r="Z17" s="403"/>
      <c r="AA17" s="403"/>
      <c r="AB17" s="141"/>
      <c r="AC17" s="141"/>
      <c r="AD17" s="141"/>
      <c r="AE17" s="141"/>
      <c r="AF17" s="146"/>
      <c r="AG17" s="141"/>
      <c r="AH17" s="141"/>
      <c r="AI17" s="141"/>
      <c r="AJ17" s="141"/>
      <c r="AK17" s="141"/>
      <c r="AL17" s="141"/>
      <c r="AM17" s="141"/>
      <c r="AN17" s="151"/>
    </row>
    <row r="18" spans="1:40" s="74" customFormat="1" ht="78" customHeight="1" x14ac:dyDescent="0.25">
      <c r="A18" s="389"/>
      <c r="B18" s="398"/>
      <c r="C18" s="452"/>
      <c r="D18" s="398"/>
      <c r="E18" s="77" t="s">
        <v>950</v>
      </c>
      <c r="F18" s="77" t="s">
        <v>951</v>
      </c>
      <c r="G18" s="399"/>
      <c r="H18" s="399"/>
      <c r="I18" s="400"/>
      <c r="J18" s="78" t="s">
        <v>952</v>
      </c>
      <c r="K18" s="402"/>
      <c r="L18" s="402"/>
      <c r="M18" s="400"/>
      <c r="N18" s="405"/>
      <c r="O18" s="78" t="s">
        <v>952</v>
      </c>
      <c r="P18" s="167" t="s">
        <v>953</v>
      </c>
      <c r="Q18" s="167" t="s">
        <v>940</v>
      </c>
      <c r="R18" s="79">
        <v>43831</v>
      </c>
      <c r="S18" s="79">
        <v>44166</v>
      </c>
      <c r="T18" s="80" t="s">
        <v>949</v>
      </c>
      <c r="U18" s="406"/>
      <c r="V18" s="406"/>
      <c r="W18" s="410"/>
      <c r="X18" s="406"/>
      <c r="Y18" s="406"/>
      <c r="Z18" s="403"/>
      <c r="AA18" s="403"/>
      <c r="AB18" s="141"/>
      <c r="AC18" s="141"/>
      <c r="AD18" s="141"/>
      <c r="AE18" s="141"/>
      <c r="AF18" s="141"/>
      <c r="AG18" s="141"/>
      <c r="AH18" s="141"/>
      <c r="AI18" s="141"/>
      <c r="AJ18" s="141"/>
      <c r="AK18" s="141"/>
      <c r="AL18" s="141"/>
      <c r="AM18" s="141"/>
      <c r="AN18" s="151"/>
    </row>
    <row r="19" spans="1:40" s="74" customFormat="1" ht="78" customHeight="1" x14ac:dyDescent="0.25">
      <c r="A19" s="389"/>
      <c r="B19" s="398"/>
      <c r="C19" s="452"/>
      <c r="D19" s="398"/>
      <c r="E19" s="77"/>
      <c r="F19" s="77"/>
      <c r="G19" s="399"/>
      <c r="H19" s="399"/>
      <c r="I19" s="400"/>
      <c r="K19" s="402"/>
      <c r="L19" s="402"/>
      <c r="M19" s="400"/>
      <c r="N19" s="405"/>
      <c r="O19" s="81"/>
      <c r="P19" s="81"/>
      <c r="Q19" s="167"/>
      <c r="R19" s="79"/>
      <c r="S19" s="79"/>
      <c r="T19" s="80"/>
      <c r="U19" s="406"/>
      <c r="V19" s="406"/>
      <c r="W19" s="410"/>
      <c r="X19" s="406"/>
      <c r="Y19" s="406"/>
      <c r="Z19" s="403"/>
      <c r="AA19" s="403"/>
      <c r="AB19" s="141"/>
      <c r="AC19" s="141"/>
      <c r="AD19" s="141"/>
      <c r="AE19" s="141"/>
      <c r="AF19" s="141"/>
      <c r="AG19" s="141"/>
      <c r="AH19" s="141"/>
      <c r="AI19" s="141"/>
      <c r="AJ19" s="141"/>
      <c r="AK19" s="141"/>
      <c r="AL19" s="141"/>
      <c r="AM19" s="141"/>
      <c r="AN19" s="151"/>
    </row>
    <row r="20" spans="1:40" s="74" customFormat="1" ht="78" customHeight="1" x14ac:dyDescent="0.25">
      <c r="A20" s="389"/>
      <c r="B20" s="398"/>
      <c r="C20" s="452"/>
      <c r="D20" s="398"/>
      <c r="E20" s="77"/>
      <c r="F20" s="82"/>
      <c r="G20" s="399"/>
      <c r="H20" s="399"/>
      <c r="I20" s="400"/>
      <c r="K20" s="402"/>
      <c r="L20" s="402"/>
      <c r="M20" s="400"/>
      <c r="N20" s="405"/>
      <c r="O20" s="83"/>
      <c r="P20" s="83"/>
      <c r="Q20" s="84"/>
      <c r="R20" s="84"/>
      <c r="S20" s="80"/>
      <c r="T20" s="80"/>
      <c r="U20" s="406"/>
      <c r="V20" s="406"/>
      <c r="W20" s="410"/>
      <c r="X20" s="406"/>
      <c r="Y20" s="406"/>
      <c r="Z20" s="403"/>
      <c r="AA20" s="403"/>
      <c r="AB20" s="141"/>
      <c r="AC20" s="141"/>
      <c r="AD20" s="141"/>
      <c r="AE20" s="141"/>
      <c r="AF20" s="141"/>
      <c r="AG20" s="141"/>
      <c r="AH20" s="141"/>
      <c r="AI20" s="141"/>
      <c r="AJ20" s="141"/>
      <c r="AK20" s="141"/>
      <c r="AL20" s="141"/>
      <c r="AM20" s="141"/>
      <c r="AN20" s="151"/>
    </row>
    <row r="21" spans="1:40" s="75" customFormat="1" ht="86.25" customHeight="1" x14ac:dyDescent="0.95">
      <c r="A21" s="411" t="s">
        <v>136</v>
      </c>
      <c r="B21" s="412"/>
      <c r="C21" s="412"/>
      <c r="D21" s="412"/>
      <c r="E21" s="412"/>
      <c r="F21" s="412"/>
      <c r="G21" s="412"/>
      <c r="H21" s="412"/>
      <c r="I21" s="412"/>
      <c r="J21" s="412"/>
      <c r="K21" s="412"/>
      <c r="L21" s="412"/>
      <c r="M21" s="412"/>
      <c r="N21" s="412"/>
      <c r="O21" s="412"/>
      <c r="P21" s="412"/>
      <c r="Q21" s="412"/>
      <c r="R21" s="412"/>
      <c r="S21" s="412"/>
      <c r="T21" s="412"/>
      <c r="U21" s="412"/>
      <c r="V21" s="412"/>
      <c r="W21" s="412"/>
      <c r="X21" s="412"/>
      <c r="Y21" s="412"/>
      <c r="Z21" s="412"/>
      <c r="AA21" s="413"/>
      <c r="AB21" s="145"/>
      <c r="AC21" s="145"/>
      <c r="AD21" s="145"/>
      <c r="AE21" s="145"/>
      <c r="AF21" s="146"/>
      <c r="AG21" s="145"/>
      <c r="AH21" s="145"/>
      <c r="AI21" s="145"/>
      <c r="AJ21" s="145"/>
      <c r="AK21" s="145"/>
      <c r="AL21" s="145"/>
      <c r="AM21" s="145"/>
      <c r="AN21" s="107"/>
    </row>
    <row r="22" spans="1:40" s="74" customFormat="1" ht="78" customHeight="1" x14ac:dyDescent="0.25">
      <c r="A22" s="389">
        <v>1</v>
      </c>
      <c r="B22" s="404" t="s">
        <v>954</v>
      </c>
      <c r="C22" s="399" t="s">
        <v>39</v>
      </c>
      <c r="D22" s="398" t="s">
        <v>955</v>
      </c>
      <c r="E22" s="77" t="s">
        <v>956</v>
      </c>
      <c r="F22" s="77" t="s">
        <v>957</v>
      </c>
      <c r="G22" s="399">
        <v>3</v>
      </c>
      <c r="H22" s="399">
        <v>3</v>
      </c>
      <c r="I22" s="400" t="str">
        <f>IF(OR(AND(G22=1,H22=1),AND(G22=2,H22=1),AND(G22=1,H22=2),AND(G22=2,H22=2),AND(G22=3,H22=1)),"BAJO",IF(OR(AND(G22=4,H22=1),AND(G22=3,H22=2),AND(G22=2,H22=3),AND(G22=1,H22=3)),"MODERADO",IF(OR(AND(G22=5,H22=1),AND(G22=5,H22=2),AND(G22=4,H22=2),AND(G22=4,H22=3),AND(G22=3,H22=3),AND(G22=2,H22=4),AND(G22=1,H22=4),AND(G22=1,H22=5)),"ALTO",IF(OR(AND(G22=5,H22=3),AND(G22=5,H22=4),AND(G22=4,H22=4),AND(G22=3,H22=4),AND(G22=5,H22=5),AND(G22=4,H22=5),AND(G22=3,H22=5),AND(G22=2,H22=5)),"EXTREMO",""))))</f>
        <v>ALTO</v>
      </c>
      <c r="J22" s="78" t="s">
        <v>958</v>
      </c>
      <c r="K22" s="401">
        <f>('[7]R1 PRY'!$A$81)*1</f>
        <v>1</v>
      </c>
      <c r="L22" s="401">
        <f>('[7]R1 PRY'!$H$81)*1</f>
        <v>1</v>
      </c>
      <c r="M22" s="400" t="str">
        <f>IF(OR(AND(K22=1,L22=1),AND(K22=2,L22=1),AND(K22=1,L22=2),AND(K22=2,L22=2),AND(K22=3,L22=1)),"BAJO",IF(OR(AND(K22=4,L22=1),AND(K22=3,L22=2),AND(K22=2,L22=3),AND(K22=1,L22=3)),"MODERADO",IF(OR(AND(K22=5,L22=1),AND(K22=5,L22=2),AND(K22=4,L22=2),AND(K22=4,L22=3),AND(K22=3,L22=3),AND(K22=2,L22=4),AND(K22=1,L22=4),AND(K22=1,L22=5)),"ALTO",IF(OR(AND(K22=5,L22=3),AND(K22=5,L22=4),AND(K22=4,L22=4),AND(K22=3,L22=4),AND(K22=5,L22=5),AND(K22=4,L22=5),AND(K22=3,L22=5),AND(K22=2,L22=5)),"EXTREMO",""))))</f>
        <v>BAJO</v>
      </c>
      <c r="N22" s="405" t="s">
        <v>59</v>
      </c>
      <c r="O22" s="78" t="s">
        <v>958</v>
      </c>
      <c r="P22" s="167" t="s">
        <v>953</v>
      </c>
      <c r="Q22" s="167" t="s">
        <v>940</v>
      </c>
      <c r="R22" s="79">
        <v>43831</v>
      </c>
      <c r="S22" s="79">
        <v>44166</v>
      </c>
      <c r="T22" s="80" t="s">
        <v>949</v>
      </c>
      <c r="U22" s="406" t="s">
        <v>942</v>
      </c>
      <c r="V22" s="410" t="s">
        <v>959</v>
      </c>
      <c r="W22" s="410" t="s">
        <v>960</v>
      </c>
      <c r="X22" s="406"/>
      <c r="Y22" s="406" t="s">
        <v>322</v>
      </c>
      <c r="Z22" s="403"/>
      <c r="AA22" s="403"/>
      <c r="AB22" s="141"/>
      <c r="AC22" s="141"/>
      <c r="AD22" s="141"/>
      <c r="AE22" s="141"/>
      <c r="AF22" s="141"/>
      <c r="AG22" s="141"/>
      <c r="AH22" s="141"/>
      <c r="AI22" s="141"/>
      <c r="AJ22" s="141"/>
      <c r="AK22" s="141"/>
      <c r="AL22" s="141"/>
      <c r="AM22" s="141"/>
      <c r="AN22" s="151"/>
    </row>
    <row r="23" spans="1:40" s="74" customFormat="1" ht="78" customHeight="1" x14ac:dyDescent="0.25">
      <c r="A23" s="389"/>
      <c r="B23" s="404"/>
      <c r="C23" s="399"/>
      <c r="D23" s="398"/>
      <c r="E23" s="77" t="s">
        <v>961</v>
      </c>
      <c r="F23" s="77" t="s">
        <v>962</v>
      </c>
      <c r="G23" s="399"/>
      <c r="H23" s="399"/>
      <c r="I23" s="400"/>
      <c r="J23" s="78" t="s">
        <v>963</v>
      </c>
      <c r="K23" s="402"/>
      <c r="L23" s="402"/>
      <c r="M23" s="400"/>
      <c r="N23" s="405"/>
      <c r="O23" s="78" t="s">
        <v>963</v>
      </c>
      <c r="P23" s="167" t="s">
        <v>964</v>
      </c>
      <c r="Q23" s="167" t="s">
        <v>940</v>
      </c>
      <c r="R23" s="79">
        <v>43831</v>
      </c>
      <c r="S23" s="79">
        <v>44166</v>
      </c>
      <c r="T23" s="80" t="s">
        <v>949</v>
      </c>
      <c r="U23" s="406"/>
      <c r="V23" s="406"/>
      <c r="W23" s="410"/>
      <c r="X23" s="406"/>
      <c r="Y23" s="406"/>
      <c r="Z23" s="403"/>
      <c r="AA23" s="403"/>
      <c r="AB23" s="141"/>
      <c r="AC23" s="141"/>
      <c r="AD23" s="141"/>
      <c r="AE23" s="141"/>
      <c r="AF23" s="141"/>
      <c r="AG23" s="141"/>
      <c r="AH23" s="141"/>
      <c r="AI23" s="141"/>
      <c r="AJ23" s="141"/>
      <c r="AK23" s="141"/>
      <c r="AL23" s="141"/>
      <c r="AM23" s="141"/>
      <c r="AN23" s="151"/>
    </row>
    <row r="24" spans="1:40" s="74" customFormat="1" ht="78" customHeight="1" x14ac:dyDescent="0.25">
      <c r="A24" s="389"/>
      <c r="B24" s="404"/>
      <c r="C24" s="399"/>
      <c r="D24" s="398"/>
      <c r="E24" s="77" t="s">
        <v>965</v>
      </c>
      <c r="F24" s="77" t="s">
        <v>951</v>
      </c>
      <c r="G24" s="399"/>
      <c r="H24" s="399"/>
      <c r="I24" s="400"/>
      <c r="J24" s="78" t="s">
        <v>948</v>
      </c>
      <c r="K24" s="402"/>
      <c r="L24" s="402"/>
      <c r="M24" s="400"/>
      <c r="N24" s="405"/>
      <c r="O24" s="78" t="s">
        <v>948</v>
      </c>
      <c r="P24" s="167" t="s">
        <v>966</v>
      </c>
      <c r="Q24" s="167" t="s">
        <v>940</v>
      </c>
      <c r="R24" s="79">
        <v>43831</v>
      </c>
      <c r="S24" s="79">
        <v>44166</v>
      </c>
      <c r="T24" s="80" t="s">
        <v>949</v>
      </c>
      <c r="U24" s="406"/>
      <c r="V24" s="406"/>
      <c r="W24" s="410"/>
      <c r="X24" s="406"/>
      <c r="Y24" s="406"/>
      <c r="Z24" s="403"/>
      <c r="AA24" s="403"/>
      <c r="AB24" s="141"/>
      <c r="AC24" s="141"/>
      <c r="AD24" s="141"/>
      <c r="AE24" s="141"/>
      <c r="AF24" s="141"/>
      <c r="AG24" s="141"/>
      <c r="AH24" s="141"/>
      <c r="AI24" s="141"/>
      <c r="AJ24" s="141"/>
      <c r="AK24" s="141"/>
      <c r="AL24" s="141"/>
      <c r="AM24" s="141"/>
      <c r="AN24" s="151"/>
    </row>
    <row r="25" spans="1:40" s="74" customFormat="1" ht="78" customHeight="1" x14ac:dyDescent="0.95">
      <c r="A25" s="389"/>
      <c r="B25" s="404"/>
      <c r="C25" s="399"/>
      <c r="D25" s="398"/>
      <c r="E25" s="77"/>
      <c r="F25" s="77"/>
      <c r="G25" s="399"/>
      <c r="H25" s="399"/>
      <c r="I25" s="400"/>
      <c r="J25" s="78"/>
      <c r="K25" s="402"/>
      <c r="L25" s="402"/>
      <c r="M25" s="400"/>
      <c r="N25" s="405"/>
      <c r="O25" s="81"/>
      <c r="P25" s="81"/>
      <c r="Q25" s="167"/>
      <c r="R25" s="79"/>
      <c r="S25" s="79"/>
      <c r="T25" s="80"/>
      <c r="U25" s="406"/>
      <c r="V25" s="406"/>
      <c r="W25" s="410"/>
      <c r="X25" s="406"/>
      <c r="Y25" s="406"/>
      <c r="Z25" s="403"/>
      <c r="AA25" s="403"/>
      <c r="AB25" s="141"/>
      <c r="AC25" s="141"/>
      <c r="AD25" s="141"/>
      <c r="AE25" s="141"/>
      <c r="AF25" s="146"/>
      <c r="AG25" s="146"/>
      <c r="AH25" s="146"/>
      <c r="AI25" s="146"/>
      <c r="AJ25" s="146"/>
      <c r="AK25" s="146"/>
      <c r="AL25" s="141"/>
      <c r="AM25" s="141"/>
      <c r="AN25" s="151"/>
    </row>
    <row r="26" spans="1:40" s="74" customFormat="1" ht="78" customHeight="1" x14ac:dyDescent="0.25">
      <c r="A26" s="389"/>
      <c r="B26" s="404"/>
      <c r="C26" s="399"/>
      <c r="D26" s="398"/>
      <c r="E26" s="77"/>
      <c r="F26" s="82"/>
      <c r="G26" s="399"/>
      <c r="H26" s="399"/>
      <c r="I26" s="400"/>
      <c r="J26" s="78"/>
      <c r="K26" s="402"/>
      <c r="L26" s="402"/>
      <c r="M26" s="400"/>
      <c r="N26" s="405"/>
      <c r="O26" s="83"/>
      <c r="P26" s="83"/>
      <c r="Q26" s="84"/>
      <c r="R26" s="84"/>
      <c r="S26" s="80"/>
      <c r="T26" s="80"/>
      <c r="U26" s="406"/>
      <c r="V26" s="406"/>
      <c r="W26" s="410"/>
      <c r="X26" s="406"/>
      <c r="Y26" s="406"/>
      <c r="Z26" s="403"/>
      <c r="AA26" s="403"/>
      <c r="AB26" s="141"/>
      <c r="AC26" s="141"/>
      <c r="AD26" s="141"/>
      <c r="AE26" s="141"/>
      <c r="AF26" s="141"/>
      <c r="AG26" s="141"/>
      <c r="AH26" s="141"/>
      <c r="AI26" s="141"/>
      <c r="AJ26" s="141"/>
      <c r="AK26" s="141"/>
      <c r="AL26" s="141"/>
      <c r="AM26" s="141"/>
      <c r="AN26" s="151"/>
    </row>
    <row r="27" spans="1:40" s="20" customFormat="1" ht="78" customHeight="1" x14ac:dyDescent="0.25">
      <c r="A27" s="433" t="s">
        <v>137</v>
      </c>
      <c r="B27" s="434"/>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5"/>
      <c r="AB27" s="141"/>
      <c r="AC27" s="141"/>
      <c r="AD27" s="141"/>
      <c r="AE27" s="141"/>
      <c r="AF27" s="141"/>
      <c r="AG27" s="141"/>
      <c r="AH27" s="141"/>
      <c r="AI27" s="141"/>
      <c r="AJ27" s="141"/>
      <c r="AK27" s="141"/>
      <c r="AL27" s="141"/>
      <c r="AM27" s="141"/>
      <c r="AN27" s="152"/>
    </row>
    <row r="28" spans="1:40" s="20" customFormat="1" ht="78" customHeight="1" x14ac:dyDescent="0.25">
      <c r="A28" s="436">
        <v>1</v>
      </c>
      <c r="B28" s="404" t="s">
        <v>967</v>
      </c>
      <c r="C28" s="438" t="s">
        <v>37</v>
      </c>
      <c r="D28" s="398" t="s">
        <v>968</v>
      </c>
      <c r="E28" s="77" t="s">
        <v>969</v>
      </c>
      <c r="F28" s="77" t="s">
        <v>970</v>
      </c>
      <c r="G28" s="399">
        <v>2</v>
      </c>
      <c r="H28" s="399">
        <f>'[7]R1CO-Imp'!$C$26</f>
        <v>5</v>
      </c>
      <c r="I28" s="421" t="str">
        <f>IF(OR(AND(G28=1,H28=1),AND(G28=2,H28=1),AND(G28=1,H28=2),AND(G28=2,H28=2),AND(G28=3,H28=1)),"BAJO",IF(OR(AND(G28=4,H28=1),AND(G28=3,H28=2),AND(G28=2,H28=3),AND(G28=1,H28=3)),"MODERADO",IF(OR(AND(G28=5,H28=1),AND(G28=5,H28=2),AND(G28=4,H28=2),AND(G28=4,H28=3),AND(G28=3,H28=3),AND(G28=2,H28=4),AND(G28=1,H28=4),AND(G28=1,H28=5)),"ALTO",IF(OR(AND(G28=5,H28=3),AND(G28=5,H28=4),AND(G28=4,H28=4),AND(G28=3,H28=4),AND(G28=5,H28=5),AND(G28=4,H28=5),AND(G28=3,H28=5),AND(G28=2,H28=5)),"EXTREMO",""))))</f>
        <v>EXTREMO</v>
      </c>
      <c r="J28" s="78" t="s">
        <v>971</v>
      </c>
      <c r="K28" s="401">
        <f>('[7]R1 CO'!$A$81)*1</f>
        <v>1</v>
      </c>
      <c r="L28" s="401">
        <f>('[7]R1 CO'!$H$81)*1</f>
        <v>3</v>
      </c>
      <c r="M28" s="441" t="str">
        <f>IF(OR(AND(K28=1,L28=1),AND(K28=2,L28=1),AND(K28=1,L28=2),AND(K28=2,L28=2),AND(K28=3,L28=1)),"BAJO",IF(OR(AND(K28=4,L28=1),AND(K28=3,L28=2),AND(K28=2,L28=3),AND(K28=1,L28=3)),"MODERADO",IF(OR(AND(K28=5,L28=1),AND(K28=5,L28=2),AND(K28=4,L28=2),AND(K28=4,L28=3),AND(K28=3,L28=3),AND(K28=2,L28=4),AND(K28=1,L28=4),AND(K28=1,L28=5)),"ALTO",IF(OR(AND(K28=5,L28=3),AND(K28=5,L28=4),AND(K28=4,L28=4),AND(K28=3,L28=4),AND(K28=5,L28=5),AND(K28=4,L28=5),AND(K28=3,L28=5),AND(K28=2,L28=5)),"EXTREMO",""))))</f>
        <v>MODERADO</v>
      </c>
      <c r="N28" s="442" t="s">
        <v>17</v>
      </c>
      <c r="O28" s="78" t="s">
        <v>952</v>
      </c>
      <c r="P28" s="167" t="s">
        <v>953</v>
      </c>
      <c r="Q28" s="167" t="s">
        <v>940</v>
      </c>
      <c r="R28" s="79">
        <v>43831</v>
      </c>
      <c r="S28" s="79">
        <v>44166</v>
      </c>
      <c r="T28" s="80" t="s">
        <v>941</v>
      </c>
      <c r="U28" s="406" t="s">
        <v>942</v>
      </c>
      <c r="V28" s="410" t="s">
        <v>972</v>
      </c>
      <c r="W28" s="410" t="s">
        <v>973</v>
      </c>
      <c r="X28" s="406"/>
      <c r="Y28" s="406" t="s">
        <v>322</v>
      </c>
      <c r="Z28" s="406"/>
      <c r="AA28" s="440"/>
      <c r="AB28" s="141"/>
      <c r="AC28" s="141"/>
      <c r="AD28" s="141"/>
      <c r="AE28" s="141"/>
      <c r="AF28" s="141"/>
      <c r="AG28" s="141"/>
      <c r="AH28" s="141"/>
      <c r="AI28" s="141"/>
      <c r="AJ28" s="141"/>
      <c r="AK28" s="141"/>
      <c r="AL28" s="141"/>
      <c r="AM28" s="141"/>
      <c r="AN28" s="152"/>
    </row>
    <row r="29" spans="1:40" s="20" customFormat="1" ht="78" customHeight="1" x14ac:dyDescent="0.25">
      <c r="A29" s="436"/>
      <c r="B29" s="404"/>
      <c r="C29" s="438"/>
      <c r="D29" s="398"/>
      <c r="E29" s="77" t="s">
        <v>974</v>
      </c>
      <c r="F29" s="77" t="s">
        <v>975</v>
      </c>
      <c r="G29" s="399"/>
      <c r="H29" s="399"/>
      <c r="I29" s="422"/>
      <c r="J29" s="78" t="s">
        <v>976</v>
      </c>
      <c r="K29" s="402"/>
      <c r="L29" s="402"/>
      <c r="M29" s="441"/>
      <c r="N29" s="442"/>
      <c r="O29" s="78" t="s">
        <v>976</v>
      </c>
      <c r="P29" s="81" t="s">
        <v>977</v>
      </c>
      <c r="Q29" s="167" t="s">
        <v>940</v>
      </c>
      <c r="R29" s="79">
        <v>43831</v>
      </c>
      <c r="S29" s="79">
        <v>44166</v>
      </c>
      <c r="T29" s="80" t="s">
        <v>949</v>
      </c>
      <c r="U29" s="406"/>
      <c r="V29" s="406"/>
      <c r="W29" s="410"/>
      <c r="X29" s="406"/>
      <c r="Y29" s="406"/>
      <c r="Z29" s="406"/>
      <c r="AA29" s="440"/>
      <c r="AB29" s="141"/>
      <c r="AC29" s="141"/>
      <c r="AD29" s="141"/>
      <c r="AE29" s="141"/>
      <c r="AF29" s="141"/>
      <c r="AG29" s="141"/>
      <c r="AH29" s="141"/>
      <c r="AI29" s="141"/>
      <c r="AJ29" s="141"/>
      <c r="AK29" s="141"/>
      <c r="AL29" s="141"/>
      <c r="AM29" s="141"/>
      <c r="AN29" s="152"/>
    </row>
    <row r="30" spans="1:40" s="20" customFormat="1" ht="78" customHeight="1" x14ac:dyDescent="0.25">
      <c r="A30" s="436"/>
      <c r="B30" s="404"/>
      <c r="C30" s="438"/>
      <c r="D30" s="398"/>
      <c r="E30" s="77" t="s">
        <v>978</v>
      </c>
      <c r="F30" s="77" t="s">
        <v>979</v>
      </c>
      <c r="G30" s="399"/>
      <c r="H30" s="399"/>
      <c r="I30" s="422"/>
      <c r="J30" s="78" t="s">
        <v>980</v>
      </c>
      <c r="K30" s="402"/>
      <c r="L30" s="402"/>
      <c r="M30" s="441"/>
      <c r="N30" s="442"/>
      <c r="O30" s="78" t="s">
        <v>980</v>
      </c>
      <c r="P30" s="81" t="s">
        <v>981</v>
      </c>
      <c r="Q30" s="167" t="s">
        <v>940</v>
      </c>
      <c r="R30" s="79">
        <v>43831</v>
      </c>
      <c r="S30" s="79">
        <v>44166</v>
      </c>
      <c r="T30" s="80" t="s">
        <v>949</v>
      </c>
      <c r="U30" s="406"/>
      <c r="V30" s="406"/>
      <c r="W30" s="410"/>
      <c r="X30" s="406"/>
      <c r="Y30" s="406"/>
      <c r="Z30" s="406"/>
      <c r="AA30" s="440"/>
      <c r="AB30" s="141"/>
      <c r="AC30" s="141"/>
      <c r="AD30" s="141"/>
      <c r="AE30" s="141"/>
      <c r="AF30" s="141"/>
      <c r="AG30" s="141"/>
      <c r="AH30" s="141"/>
      <c r="AI30" s="141"/>
      <c r="AJ30" s="141"/>
      <c r="AK30" s="141"/>
      <c r="AL30" s="141"/>
      <c r="AM30" s="141"/>
      <c r="AN30" s="152"/>
    </row>
    <row r="31" spans="1:40" s="20" customFormat="1" ht="78" customHeight="1" x14ac:dyDescent="0.95">
      <c r="A31" s="436"/>
      <c r="B31" s="404"/>
      <c r="C31" s="438"/>
      <c r="D31" s="398"/>
      <c r="E31" s="10"/>
      <c r="F31" s="10"/>
      <c r="G31" s="399"/>
      <c r="H31" s="399"/>
      <c r="I31" s="422"/>
      <c r="J31" s="78"/>
      <c r="K31" s="402"/>
      <c r="L31" s="402"/>
      <c r="M31" s="441"/>
      <c r="N31" s="442"/>
      <c r="O31" s="81" t="s">
        <v>982</v>
      </c>
      <c r="P31" s="81" t="s">
        <v>983</v>
      </c>
      <c r="Q31" s="167" t="s">
        <v>940</v>
      </c>
      <c r="R31" s="79">
        <v>43831</v>
      </c>
      <c r="S31" s="79">
        <v>44166</v>
      </c>
      <c r="T31" s="80" t="s">
        <v>949</v>
      </c>
      <c r="U31" s="406"/>
      <c r="V31" s="406"/>
      <c r="W31" s="410"/>
      <c r="X31" s="406"/>
      <c r="Y31" s="406"/>
      <c r="Z31" s="406"/>
      <c r="AA31" s="440"/>
      <c r="AB31" s="141"/>
      <c r="AC31" s="141"/>
      <c r="AD31" s="141"/>
      <c r="AE31" s="141"/>
      <c r="AF31" s="146"/>
      <c r="AG31" s="146"/>
      <c r="AH31" s="146"/>
      <c r="AI31" s="146"/>
      <c r="AJ31" s="146"/>
      <c r="AK31" s="146"/>
      <c r="AL31" s="141"/>
      <c r="AM31" s="141"/>
      <c r="AN31" s="152"/>
    </row>
    <row r="32" spans="1:40" s="20" customFormat="1" ht="78" customHeight="1" x14ac:dyDescent="0.25">
      <c r="A32" s="436"/>
      <c r="B32" s="404"/>
      <c r="C32" s="438"/>
      <c r="D32" s="398"/>
      <c r="E32" s="10"/>
      <c r="F32" s="21"/>
      <c r="G32" s="399"/>
      <c r="H32" s="399"/>
      <c r="I32" s="423"/>
      <c r="J32" s="78"/>
      <c r="K32" s="402"/>
      <c r="L32" s="402"/>
      <c r="M32" s="441"/>
      <c r="N32" s="442"/>
      <c r="O32" s="14"/>
      <c r="P32" s="14"/>
      <c r="Q32" s="84"/>
      <c r="R32" s="84"/>
      <c r="S32" s="80"/>
      <c r="T32" s="80"/>
      <c r="U32" s="406"/>
      <c r="V32" s="406"/>
      <c r="W32" s="410"/>
      <c r="X32" s="406"/>
      <c r="Y32" s="406"/>
      <c r="Z32" s="406"/>
      <c r="AA32" s="440"/>
      <c r="AB32" s="141"/>
      <c r="AC32" s="141"/>
      <c r="AD32" s="141"/>
      <c r="AE32" s="141"/>
      <c r="AF32" s="141"/>
      <c r="AG32" s="141"/>
      <c r="AH32" s="141"/>
      <c r="AI32" s="141"/>
      <c r="AJ32" s="141"/>
      <c r="AK32" s="141"/>
      <c r="AL32" s="141"/>
      <c r="AM32" s="141"/>
      <c r="AN32" s="152"/>
    </row>
    <row r="33" spans="1:40" s="20" customFormat="1" ht="78" customHeight="1" x14ac:dyDescent="0.25">
      <c r="A33" s="444" t="s">
        <v>138</v>
      </c>
      <c r="B33" s="445"/>
      <c r="C33" s="445"/>
      <c r="D33" s="445"/>
      <c r="E33" s="445"/>
      <c r="F33" s="445"/>
      <c r="G33" s="445"/>
      <c r="H33" s="445"/>
      <c r="I33" s="445"/>
      <c r="J33" s="445"/>
      <c r="K33" s="445"/>
      <c r="L33" s="445"/>
      <c r="M33" s="445"/>
      <c r="N33" s="445"/>
      <c r="O33" s="445"/>
      <c r="P33" s="445"/>
      <c r="Q33" s="445"/>
      <c r="R33" s="445"/>
      <c r="S33" s="445"/>
      <c r="T33" s="445"/>
      <c r="U33" s="445"/>
      <c r="V33" s="445"/>
      <c r="W33" s="445"/>
      <c r="X33" s="445"/>
      <c r="Y33" s="445"/>
      <c r="Z33" s="445"/>
      <c r="AA33" s="446"/>
      <c r="AB33" s="141"/>
      <c r="AC33" s="141"/>
      <c r="AD33" s="141"/>
      <c r="AE33" s="141"/>
      <c r="AF33" s="141"/>
      <c r="AG33" s="141"/>
      <c r="AH33" s="141"/>
      <c r="AI33" s="141"/>
      <c r="AJ33" s="141"/>
      <c r="AK33" s="141"/>
      <c r="AL33" s="141"/>
      <c r="AM33" s="141"/>
      <c r="AN33" s="152"/>
    </row>
    <row r="34" spans="1:40" s="20" customFormat="1" ht="78" customHeight="1" x14ac:dyDescent="0.25">
      <c r="A34" s="436">
        <v>1</v>
      </c>
      <c r="B34" s="404" t="s">
        <v>984</v>
      </c>
      <c r="C34" s="399" t="s">
        <v>38</v>
      </c>
      <c r="D34" s="398" t="s">
        <v>985</v>
      </c>
      <c r="E34" s="77" t="s">
        <v>986</v>
      </c>
      <c r="F34" s="77" t="s">
        <v>987</v>
      </c>
      <c r="G34" s="438">
        <v>3</v>
      </c>
      <c r="H34" s="447">
        <f>'[7]R1 SI'!O12</f>
        <v>3</v>
      </c>
      <c r="I34" s="441" t="str">
        <f>IF(OR(AND(G34=1,H34=1),AND(G34=2,H34=1),AND(G34=1,H34=2),AND(G34=2,H34=2),AND(G34=3,H34=1)),"BAJO",IF(OR(AND(G34=4,H34=1),AND(G34=3,H34=2),AND(G34=2,H34=3),AND(G34=1,H34=3)),"MODERADO",IF(OR(AND(G34=5,H34=1),AND(G34=5,H34=2),AND(G34=4,H34=2),AND(G34=4,H34=3),AND(G34=3,H34=3),AND(G34=2,H34=4),AND(G34=1,H34=4),AND(G34=1,H34=5)),"ALTO",IF(OR(AND(G34=5,H34=3),AND(G34=5,H34=4),AND(G34=4,H34=4),AND(G34=3,H34=4),AND(G34=5,H34=5),AND(G34=4,H34=5),AND(G34=3,H34=5),AND(G34=2,H34=5)),"EXTREMO",""))))</f>
        <v>ALTO</v>
      </c>
      <c r="J34" s="78" t="s">
        <v>988</v>
      </c>
      <c r="K34" s="401">
        <f>('[7]R1 SI'!$A$81)*1</f>
        <v>1</v>
      </c>
      <c r="L34" s="401">
        <f>('[7]R1 SI'!$H$81)*1</f>
        <v>1</v>
      </c>
      <c r="M34" s="441" t="str">
        <f>IF(OR(AND(K34=1,L34=1),AND(K34=2,L34=1),AND(K34=1,L34=2),AND(K34=2,L34=2),AND(K34=3,L34=1)),"BAJO",IF(OR(AND(K34=4,L34=1),AND(K34=3,L34=2),AND(K34=2,L34=3),AND(K34=1,L34=3)),"MODERADO",IF(OR(AND(K34=5,L34=1),AND(K34=5,L34=2),AND(K34=4,L34=2),AND(K34=4,L34=3),AND(K34=3,L34=3),AND(K34=2,L34=4),AND(K34=1,L34=4),AND(K34=1,L34=5)),"ALTO",IF(OR(AND(K34=5,L34=3),AND(K34=5,L34=4),AND(K34=4,L34=4),AND(K34=3,L34=4),AND(K34=5,L34=5),AND(K34=4,L34=5),AND(K34=3,L34=5),AND(K34=2,L34=5)),"EXTREMO",""))))</f>
        <v>BAJO</v>
      </c>
      <c r="N34" s="442" t="s">
        <v>59</v>
      </c>
      <c r="O34" s="78" t="s">
        <v>988</v>
      </c>
      <c r="P34" s="81" t="s">
        <v>989</v>
      </c>
      <c r="Q34" s="167" t="s">
        <v>940</v>
      </c>
      <c r="R34" s="79">
        <v>43831</v>
      </c>
      <c r="S34" s="79">
        <v>44166</v>
      </c>
      <c r="T34" s="80" t="s">
        <v>941</v>
      </c>
      <c r="U34" s="406" t="s">
        <v>942</v>
      </c>
      <c r="V34" s="410" t="s">
        <v>959</v>
      </c>
      <c r="W34" s="410" t="s">
        <v>960</v>
      </c>
      <c r="X34" s="406"/>
      <c r="Y34" s="406" t="s">
        <v>322</v>
      </c>
      <c r="Z34" s="440"/>
      <c r="AA34" s="440"/>
      <c r="AB34" s="141"/>
      <c r="AC34" s="141"/>
      <c r="AD34" s="141"/>
      <c r="AE34" s="141"/>
      <c r="AF34" s="141"/>
      <c r="AG34" s="141"/>
      <c r="AH34" s="141"/>
      <c r="AI34" s="141"/>
      <c r="AJ34" s="141"/>
      <c r="AK34" s="141"/>
      <c r="AL34" s="141"/>
      <c r="AM34" s="141"/>
      <c r="AN34" s="152"/>
    </row>
    <row r="35" spans="1:40" s="20" customFormat="1" ht="78" customHeight="1" x14ac:dyDescent="0.25">
      <c r="A35" s="436"/>
      <c r="B35" s="404"/>
      <c r="C35" s="399"/>
      <c r="D35" s="398"/>
      <c r="E35" s="77" t="s">
        <v>990</v>
      </c>
      <c r="F35" s="77" t="s">
        <v>991</v>
      </c>
      <c r="G35" s="438"/>
      <c r="H35" s="448"/>
      <c r="I35" s="441"/>
      <c r="J35" s="78" t="s">
        <v>992</v>
      </c>
      <c r="K35" s="402"/>
      <c r="L35" s="402"/>
      <c r="M35" s="441"/>
      <c r="N35" s="442"/>
      <c r="O35" s="78" t="s">
        <v>992</v>
      </c>
      <c r="P35" s="78" t="s">
        <v>993</v>
      </c>
      <c r="Q35" s="167" t="s">
        <v>940</v>
      </c>
      <c r="R35" s="79">
        <v>43831</v>
      </c>
      <c r="S35" s="79">
        <v>44166</v>
      </c>
      <c r="T35" s="80" t="s">
        <v>949</v>
      </c>
      <c r="U35" s="406"/>
      <c r="V35" s="406"/>
      <c r="W35" s="410"/>
      <c r="X35" s="406"/>
      <c r="Y35" s="406"/>
      <c r="Z35" s="440"/>
      <c r="AA35" s="440"/>
      <c r="AB35" s="141"/>
      <c r="AC35" s="141"/>
      <c r="AD35" s="141"/>
      <c r="AE35" s="141"/>
      <c r="AF35" s="141"/>
      <c r="AG35" s="141"/>
      <c r="AH35" s="141"/>
      <c r="AI35" s="141"/>
      <c r="AJ35" s="141"/>
      <c r="AK35" s="141"/>
      <c r="AL35" s="141"/>
      <c r="AM35" s="141"/>
      <c r="AN35" s="152"/>
    </row>
    <row r="36" spans="1:40" s="20" customFormat="1" ht="78" customHeight="1" x14ac:dyDescent="0.25">
      <c r="A36" s="436"/>
      <c r="B36" s="404"/>
      <c r="C36" s="399"/>
      <c r="D36" s="398"/>
      <c r="E36" s="77" t="s">
        <v>994</v>
      </c>
      <c r="F36" s="77" t="s">
        <v>995</v>
      </c>
      <c r="G36" s="438"/>
      <c r="H36" s="448"/>
      <c r="I36" s="441"/>
      <c r="J36" s="78" t="s">
        <v>996</v>
      </c>
      <c r="K36" s="402"/>
      <c r="L36" s="402"/>
      <c r="M36" s="441"/>
      <c r="N36" s="442"/>
      <c r="O36" s="78" t="s">
        <v>996</v>
      </c>
      <c r="P36" s="81" t="s">
        <v>977</v>
      </c>
      <c r="Q36" s="167" t="s">
        <v>940</v>
      </c>
      <c r="R36" s="79">
        <v>43831</v>
      </c>
      <c r="S36" s="79">
        <v>44166</v>
      </c>
      <c r="T36" s="80" t="s">
        <v>949</v>
      </c>
      <c r="U36" s="406"/>
      <c r="V36" s="406"/>
      <c r="W36" s="410"/>
      <c r="X36" s="406"/>
      <c r="Y36" s="406"/>
      <c r="Z36" s="440"/>
      <c r="AA36" s="440"/>
      <c r="AB36" s="141"/>
      <c r="AC36" s="141"/>
      <c r="AD36" s="141"/>
      <c r="AE36" s="141"/>
      <c r="AF36" s="141"/>
      <c r="AG36" s="141"/>
      <c r="AH36" s="141"/>
      <c r="AI36" s="141"/>
      <c r="AJ36" s="141"/>
      <c r="AK36" s="141"/>
      <c r="AL36" s="141"/>
      <c r="AM36" s="141"/>
      <c r="AN36" s="152"/>
    </row>
    <row r="37" spans="1:40" s="20" customFormat="1" ht="78" customHeight="1" x14ac:dyDescent="0.95">
      <c r="A37" s="436"/>
      <c r="B37" s="404"/>
      <c r="C37" s="399"/>
      <c r="D37" s="398"/>
      <c r="E37" s="77"/>
      <c r="F37" s="77"/>
      <c r="G37" s="438"/>
      <c r="H37" s="448"/>
      <c r="I37" s="441"/>
      <c r="J37" s="78"/>
      <c r="K37" s="402"/>
      <c r="L37" s="402"/>
      <c r="M37" s="441"/>
      <c r="N37" s="442"/>
      <c r="O37" s="11"/>
      <c r="P37" s="11"/>
      <c r="Q37" s="167"/>
      <c r="R37" s="79"/>
      <c r="S37" s="79"/>
      <c r="T37" s="80"/>
      <c r="U37" s="406"/>
      <c r="V37" s="406"/>
      <c r="W37" s="410"/>
      <c r="X37" s="406"/>
      <c r="Y37" s="406"/>
      <c r="Z37" s="440"/>
      <c r="AA37" s="440"/>
      <c r="AB37" s="141"/>
      <c r="AC37" s="141"/>
      <c r="AD37" s="141"/>
      <c r="AE37" s="141"/>
      <c r="AF37" s="146"/>
      <c r="AG37" s="146"/>
      <c r="AH37" s="146"/>
      <c r="AI37" s="146"/>
      <c r="AJ37" s="146"/>
      <c r="AK37" s="146"/>
      <c r="AL37" s="141"/>
      <c r="AM37" s="141"/>
      <c r="AN37" s="152"/>
    </row>
    <row r="38" spans="1:40" s="20" customFormat="1" ht="78" customHeight="1" x14ac:dyDescent="0.25">
      <c r="A38" s="436"/>
      <c r="B38" s="404"/>
      <c r="C38" s="399"/>
      <c r="D38" s="398"/>
      <c r="E38" s="77"/>
      <c r="F38" s="82"/>
      <c r="G38" s="438"/>
      <c r="H38" s="448"/>
      <c r="I38" s="441"/>
      <c r="J38" s="78"/>
      <c r="K38" s="402"/>
      <c r="L38" s="402"/>
      <c r="M38" s="441"/>
      <c r="N38" s="442"/>
      <c r="O38" s="14"/>
      <c r="P38" s="14"/>
      <c r="Q38" s="84"/>
      <c r="R38" s="84"/>
      <c r="S38" s="80"/>
      <c r="T38" s="80"/>
      <c r="U38" s="406"/>
      <c r="V38" s="406"/>
      <c r="W38" s="410"/>
      <c r="X38" s="406"/>
      <c r="Y38" s="406"/>
      <c r="Z38" s="440"/>
      <c r="AA38" s="440"/>
      <c r="AB38" s="141"/>
      <c r="AC38" s="141"/>
      <c r="AD38" s="141"/>
      <c r="AE38" s="141"/>
      <c r="AF38" s="141"/>
      <c r="AG38" s="141"/>
      <c r="AH38" s="141"/>
      <c r="AI38" s="141"/>
      <c r="AJ38" s="141"/>
      <c r="AK38" s="141"/>
      <c r="AL38" s="141"/>
      <c r="AM38" s="141"/>
      <c r="AN38" s="152"/>
    </row>
    <row r="39" spans="1:40" x14ac:dyDescent="0.8">
      <c r="A39" s="175"/>
      <c r="B39" s="176"/>
      <c r="C39" s="177"/>
      <c r="D39" s="180"/>
      <c r="E39" s="10"/>
      <c r="F39" s="21"/>
      <c r="G39" s="177"/>
      <c r="H39" s="184"/>
      <c r="I39" s="178"/>
      <c r="J39" s="78"/>
      <c r="K39" s="171"/>
      <c r="L39" s="171"/>
      <c r="M39" s="178"/>
      <c r="N39" s="179"/>
      <c r="O39" s="14"/>
      <c r="P39" s="14"/>
      <c r="Q39" s="15"/>
      <c r="R39" s="15"/>
      <c r="S39" s="13"/>
      <c r="T39" s="13"/>
      <c r="U39" s="182"/>
      <c r="V39" s="182"/>
      <c r="W39" s="182"/>
      <c r="X39" s="182"/>
      <c r="Y39" s="182"/>
      <c r="Z39" s="182"/>
      <c r="AA39" s="182"/>
    </row>
    <row r="41" spans="1:40" ht="15" customHeight="1" x14ac:dyDescent="0.8"/>
    <row r="42" spans="1:40" x14ac:dyDescent="0.8">
      <c r="K42" s="23"/>
      <c r="L42" s="23"/>
      <c r="M42" s="23"/>
      <c r="N42" s="23"/>
      <c r="O42" s="23"/>
      <c r="P42" s="23"/>
      <c r="Q42" s="23"/>
      <c r="R42" s="23"/>
      <c r="S42" s="23"/>
    </row>
    <row r="43" spans="1:40" x14ac:dyDescent="0.8">
      <c r="K43" s="449" t="s">
        <v>43</v>
      </c>
      <c r="L43" s="449"/>
      <c r="M43" s="449"/>
      <c r="N43" s="449"/>
      <c r="O43" s="449"/>
      <c r="P43" s="449"/>
      <c r="Q43" s="449"/>
      <c r="R43" s="449"/>
      <c r="S43" s="449" t="s">
        <v>44</v>
      </c>
      <c r="T43" s="450"/>
    </row>
    <row r="44" spans="1:40" x14ac:dyDescent="0.8">
      <c r="K44" s="449"/>
      <c r="L44" s="449"/>
      <c r="M44" s="449"/>
      <c r="N44" s="449"/>
      <c r="O44" s="449"/>
      <c r="P44" s="449"/>
      <c r="Q44" s="449"/>
      <c r="R44" s="449"/>
      <c r="S44" s="450"/>
      <c r="T44" s="450"/>
    </row>
    <row r="45" spans="1:40" x14ac:dyDescent="0.8">
      <c r="K45" s="449"/>
      <c r="L45" s="449"/>
      <c r="M45" s="449"/>
      <c r="N45" s="449"/>
      <c r="O45" s="449"/>
      <c r="P45" s="449"/>
      <c r="Q45" s="449"/>
      <c r="R45" s="449"/>
      <c r="S45" s="450"/>
      <c r="T45" s="450"/>
    </row>
    <row r="46" spans="1:40" x14ac:dyDescent="0.8">
      <c r="K46" s="449"/>
      <c r="L46" s="449"/>
      <c r="M46" s="449"/>
      <c r="N46" s="449"/>
      <c r="O46" s="449"/>
      <c r="P46" s="449"/>
      <c r="Q46" s="449"/>
      <c r="R46" s="449"/>
      <c r="S46" s="450"/>
      <c r="T46" s="450"/>
    </row>
  </sheetData>
  <dataConsolidate/>
  <mergeCells count="128">
    <mergeCell ref="K43:R46"/>
    <mergeCell ref="S43:T46"/>
    <mergeCell ref="V34:V38"/>
    <mergeCell ref="W34:W38"/>
    <mergeCell ref="X34:X38"/>
    <mergeCell ref="Y34:Y38"/>
    <mergeCell ref="Z34:Z38"/>
    <mergeCell ref="AA34:AA38"/>
    <mergeCell ref="I34:I38"/>
    <mergeCell ref="K34:K38"/>
    <mergeCell ref="L34:L38"/>
    <mergeCell ref="M34:M38"/>
    <mergeCell ref="N34:N38"/>
    <mergeCell ref="U34:U38"/>
    <mergeCell ref="A33:AA33"/>
    <mergeCell ref="A34:A38"/>
    <mergeCell ref="B34:B38"/>
    <mergeCell ref="C34:C38"/>
    <mergeCell ref="D34:D38"/>
    <mergeCell ref="G34:G38"/>
    <mergeCell ref="H34:H38"/>
    <mergeCell ref="M28:M32"/>
    <mergeCell ref="N28:N32"/>
    <mergeCell ref="U28:U32"/>
    <mergeCell ref="V28:V32"/>
    <mergeCell ref="W28:W32"/>
    <mergeCell ref="X28:X32"/>
    <mergeCell ref="U22:U26"/>
    <mergeCell ref="A27:AA27"/>
    <mergeCell ref="A28:A32"/>
    <mergeCell ref="B28:B32"/>
    <mergeCell ref="C28:C32"/>
    <mergeCell ref="D28:D32"/>
    <mergeCell ref="G28:G32"/>
    <mergeCell ref="H28:H32"/>
    <mergeCell ref="I28:I32"/>
    <mergeCell ref="K28:K32"/>
    <mergeCell ref="L28:L32"/>
    <mergeCell ref="Y28:Y32"/>
    <mergeCell ref="Z28:Z32"/>
    <mergeCell ref="AA28:AA32"/>
    <mergeCell ref="A21:AA21"/>
    <mergeCell ref="A22:A26"/>
    <mergeCell ref="B22:B26"/>
    <mergeCell ref="C22:C26"/>
    <mergeCell ref="D22:D26"/>
    <mergeCell ref="G22:G26"/>
    <mergeCell ref="H22:H26"/>
    <mergeCell ref="M16:M20"/>
    <mergeCell ref="N16:N20"/>
    <mergeCell ref="U16:U20"/>
    <mergeCell ref="V16:V20"/>
    <mergeCell ref="W16:W20"/>
    <mergeCell ref="X16:X20"/>
    <mergeCell ref="V22:V26"/>
    <mergeCell ref="W22:W26"/>
    <mergeCell ref="X22:X26"/>
    <mergeCell ref="Y22:Y26"/>
    <mergeCell ref="Z22:Z26"/>
    <mergeCell ref="AA22:AA26"/>
    <mergeCell ref="I22:I26"/>
    <mergeCell ref="K22:K26"/>
    <mergeCell ref="L22:L26"/>
    <mergeCell ref="M22:M26"/>
    <mergeCell ref="N22:N26"/>
    <mergeCell ref="A15:AA15"/>
    <mergeCell ref="A16:A20"/>
    <mergeCell ref="B16:B20"/>
    <mergeCell ref="C16:C20"/>
    <mergeCell ref="D16:D20"/>
    <mergeCell ref="G16:G20"/>
    <mergeCell ref="H16:H20"/>
    <mergeCell ref="I16:I20"/>
    <mergeCell ref="K16:K20"/>
    <mergeCell ref="L16:L20"/>
    <mergeCell ref="Y16:Y20"/>
    <mergeCell ref="Z16:Z20"/>
    <mergeCell ref="AA16:AA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M28:M32 M34:M39 I34:I39 M16:M20">
    <cfRule type="containsText" dxfId="938" priority="13" stopIfTrue="1" operator="containsText" text="EXTREMO">
      <formula>NOT(ISERROR(SEARCH("EXTREMO",I16)))</formula>
    </cfRule>
    <cfRule type="containsText" dxfId="937" priority="14" stopIfTrue="1" operator="containsText" text="ALTO">
      <formula>NOT(ISERROR(SEARCH("ALTO",I16)))</formula>
    </cfRule>
    <cfRule type="containsText" dxfId="936" priority="15" stopIfTrue="1" operator="containsText" text="MODERADO">
      <formula>NOT(ISERROR(SEARCH("MODERADO",I16)))</formula>
    </cfRule>
    <cfRule type="containsText" dxfId="935" priority="16" stopIfTrue="1" operator="containsText" text="BAJO">
      <formula>NOT(ISERROR(SEARCH("BAJO",I16)))</formula>
    </cfRule>
  </conditionalFormatting>
  <conditionalFormatting sqref="I16:I20">
    <cfRule type="containsText" dxfId="934" priority="9" stopIfTrue="1" operator="containsText" text="EXTREMO">
      <formula>NOT(ISERROR(SEARCH("EXTREMO",I16)))</formula>
    </cfRule>
    <cfRule type="containsText" dxfId="933" priority="10" stopIfTrue="1" operator="containsText" text="ALTO">
      <formula>NOT(ISERROR(SEARCH("ALTO",I16)))</formula>
    </cfRule>
    <cfRule type="containsText" dxfId="932" priority="11" stopIfTrue="1" operator="containsText" text="MODERADO">
      <formula>NOT(ISERROR(SEARCH("MODERADO",I16)))</formula>
    </cfRule>
    <cfRule type="containsText" dxfId="931" priority="12" stopIfTrue="1" operator="containsText" text="BAJO">
      <formula>NOT(ISERROR(SEARCH("BAJO",I16)))</formula>
    </cfRule>
  </conditionalFormatting>
  <conditionalFormatting sqref="I22:I26 M22:M26">
    <cfRule type="containsText" dxfId="930" priority="5" stopIfTrue="1" operator="containsText" text="EXTREMO">
      <formula>NOT(ISERROR(SEARCH("EXTREMO",I22)))</formula>
    </cfRule>
    <cfRule type="containsText" dxfId="929" priority="6" stopIfTrue="1" operator="containsText" text="ALTO">
      <formula>NOT(ISERROR(SEARCH("ALTO",I22)))</formula>
    </cfRule>
    <cfRule type="containsText" dxfId="928" priority="7" stopIfTrue="1" operator="containsText" text="MODERADO">
      <formula>NOT(ISERROR(SEARCH("MODERADO",I22)))</formula>
    </cfRule>
    <cfRule type="containsText" dxfId="927" priority="8" stopIfTrue="1" operator="containsText" text="BAJO">
      <formula>NOT(ISERROR(SEARCH("BAJO",I22)))</formula>
    </cfRule>
  </conditionalFormatting>
  <conditionalFormatting sqref="I28:I32">
    <cfRule type="containsText" dxfId="926" priority="1" stopIfTrue="1" operator="containsText" text="EXTREMO">
      <formula>NOT(ISERROR(SEARCH("EXTREMO",I28)))</formula>
    </cfRule>
    <cfRule type="containsText" dxfId="925" priority="2" stopIfTrue="1" operator="containsText" text="ALTO">
      <formula>NOT(ISERROR(SEARCH("ALTO",I28)))</formula>
    </cfRule>
    <cfRule type="containsText" dxfId="924" priority="3" stopIfTrue="1" operator="containsText" text="MODERADO">
      <formula>NOT(ISERROR(SEARCH("MODERADO",I28)))</formula>
    </cfRule>
    <cfRule type="containsText" dxfId="923" priority="4" stopIfTrue="1" operator="containsText" text="BAJO">
      <formula>NOT(ISERROR(SEARCH("BAJO",I28)))</formula>
    </cfRule>
  </conditionalFormatting>
  <dataValidations count="13">
    <dataValidation allowBlank="1" showInputMessage="1" showErrorMessage="1" promptTitle="Asignación de controles" prompt="Debe existir un control por cada causa._x000a__x000a_Una vez asigne los controles existentes del R5, dirijase a la Hoja R5 SI para su valoración" sqref="J39" xr:uid="{00000000-0002-0000-0700-000000000000}"/>
    <dataValidation allowBlank="1" showInputMessage="1" showErrorMessage="1" promptTitle="Valor consecuencia Riesgos SI" prompt="Dirigirse a la Hoja R5 SI" sqref="H39" xr:uid="{00000000-0002-0000-0700-000001000000}"/>
    <dataValidation allowBlank="1" showInputMessage="1" showErrorMessage="1" promptTitle="Asignación de controles" prompt="Debe existir un control por cada causa._x000a__x000a_Una vez asigne los controles existentes del R4, dirijase a la Hoja R4 PR para su valoración" sqref="J28:J30 O29:O30" xr:uid="{00000000-0002-0000-0700-000002000000}"/>
    <dataValidation allowBlank="1" showInputMessage="1" showErrorMessage="1" promptTitle="Asignación de controles" prompt="Debe existir un control por cada causa._x000a__x000a_Una vez asigne los controles existentes del R3, dirijase a la Hoja R3 PR para su valoración" sqref="J34:J36 O34:O36 P35" xr:uid="{00000000-0002-0000-0700-000003000000}"/>
    <dataValidation allowBlank="1" showInputMessage="1" showErrorMessage="1" promptTitle="Asignación de controles" prompt="Debe existir un control por cada causa._x000a__x000a_Una vez asigne los controles existentes del R1, dirijase a la Hoja R1 PR para su valoración" sqref="O17 J16:J18" xr:uid="{00000000-0002-0000-0700-000004000000}"/>
    <dataValidation allowBlank="1" showInputMessage="1" showErrorMessage="1" promptTitle="Asignación de controles" prompt="Debe existir un control por cada causa._x000a__x000a_Una vez asigne los controles existentes del R1, dirijase a la Hoja R1 SI para su valoración" sqref="J37:J38" xr:uid="{00000000-0002-0000-0700-000005000000}"/>
    <dataValidation allowBlank="1" showInputMessage="1" showErrorMessage="1" promptTitle="Asignación de controles" prompt="Debe existir un control por cada causa._x000a__x000a_Una vez asigne los controles existentes del R1, dirijase a la Hoja R1 CO para su valoración" sqref="J31:J32" xr:uid="{00000000-0002-0000-0700-000006000000}"/>
    <dataValidation allowBlank="1" showInputMessage="1" showErrorMessage="1" promptTitle="Asignación de controles" prompt="Debe existir un control por cada causa._x000a__x000a_Una vez asigne los controles existentes del R1, dirijase a la Hoja R1 PRY para su valoración" sqref="J22:J26 O22:O24" xr:uid="{00000000-0002-0000-0700-000007000000}"/>
    <dataValidation allowBlank="1" showInputMessage="1" showErrorMessage="1" promptTitle="Valor consecuencia Riesgos SI" prompt="Dirigirse a la Hoja R1 SI" sqref="H34:H38" xr:uid="{00000000-0002-0000-0700-000008000000}"/>
    <dataValidation type="list" allowBlank="1" showInputMessage="1" showErrorMessage="1" sqref="N22:N26 N28:N32 N34:N39 N16:N20" xr:uid="{00000000-0002-0000-0700-000009000000}">
      <formula1>$AC$7:$AC$10</formula1>
    </dataValidation>
    <dataValidation type="list" allowBlank="1" showInputMessage="1" showErrorMessage="1" sqref="H22:H26 H16:H20" xr:uid="{00000000-0002-0000-0700-00000A000000}">
      <formula1>$AE$2:$AE$6</formula1>
    </dataValidation>
    <dataValidation type="list" allowBlank="1" showInputMessage="1" showErrorMessage="1" sqref="G22:G26 G28:G32 G34:G39 G16:G20" xr:uid="{00000000-0002-0000-0700-00000B000000}">
      <formula1>$AC$2:$AC$6</formula1>
    </dataValidation>
    <dataValidation type="list" showInputMessage="1" showErrorMessage="1" sqref="C22:C26 C28:C32 C34:C39 C16:C20" xr:uid="{00000000-0002-0000-0700-00000C000000}">
      <formula1>$AG$7:$AG$10</formula1>
    </dataValidation>
  </dataValidations>
  <pageMargins left="0.25" right="0.25" top="0.75" bottom="0.75" header="0.3" footer="0.3"/>
  <pageSetup paperSize="5" scale="19" orientation="landscape" r:id="rId1"/>
  <rowBreaks count="1" manualBreakCount="1">
    <brk id="20" max="27"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37"/>
  <dimension ref="A1:AN45"/>
  <sheetViews>
    <sheetView view="pageBreakPreview" zoomScale="60" zoomScaleNormal="40" workbookViewId="0">
      <selection activeCell="A11" sqref="A11:T11"/>
    </sheetView>
  </sheetViews>
  <sheetFormatPr baseColWidth="10" defaultRowHeight="63" x14ac:dyDescent="0.8"/>
  <cols>
    <col min="1" max="1" width="9.140625" style="165" customWidth="1"/>
    <col min="2" max="2" width="37" style="19" customWidth="1"/>
    <col min="3" max="3" width="13.42578125" style="19" customWidth="1"/>
    <col min="4" max="4" width="30.7109375" style="19" customWidth="1"/>
    <col min="5" max="6" width="35.7109375" style="19" customWidth="1"/>
    <col min="7" max="9" width="10.7109375" style="19" customWidth="1"/>
    <col min="10" max="10" width="84.85546875" style="19" customWidth="1"/>
    <col min="11" max="13" width="10.7109375" style="19" customWidth="1"/>
    <col min="14" max="14" width="13.28515625" style="19" customWidth="1"/>
    <col min="15" max="15" width="47.5703125" style="19" customWidth="1"/>
    <col min="16" max="16" width="37.5703125" style="19" customWidth="1"/>
    <col min="17" max="17" width="37.7109375" style="24" customWidth="1"/>
    <col min="18" max="18" width="23.28515625" style="24" customWidth="1"/>
    <col min="19" max="19" width="23.5703125" style="19" customWidth="1"/>
    <col min="20" max="20" width="33.7109375" style="19" customWidth="1"/>
    <col min="21" max="21" width="50.7109375" style="19" customWidth="1"/>
    <col min="22" max="22" width="74" style="19" customWidth="1"/>
    <col min="23" max="23" width="71.7109375" style="19" customWidth="1"/>
    <col min="24" max="25" width="20.7109375" style="19" customWidth="1"/>
    <col min="26" max="26" width="50.7109375" style="19" customWidth="1"/>
    <col min="27" max="27" width="71.5703125" style="19" customWidth="1"/>
    <col min="28" max="28" width="11.42578125" style="145" hidden="1" customWidth="1"/>
    <col min="29" max="29" width="19.28515625" style="145" hidden="1" customWidth="1"/>
    <col min="30" max="39" width="11.42578125" style="145" hidden="1" customWidth="1"/>
    <col min="40" max="40" width="0" style="150" hidden="1" customWidth="1"/>
    <col min="41" max="41" width="0" style="19" hidden="1" customWidth="1"/>
    <col min="42" max="176" width="11.42578125" style="19"/>
    <col min="177" max="177" width="14.85546875" style="19" customWidth="1"/>
    <col min="178" max="16384" width="11.42578125" style="19"/>
  </cols>
  <sheetData>
    <row r="1" spans="1:40" s="16" customFormat="1" ht="30" customHeight="1" x14ac:dyDescent="0.8">
      <c r="A1" s="356"/>
      <c r="B1" s="357"/>
      <c r="C1" s="362" t="s">
        <v>52</v>
      </c>
      <c r="D1" s="363"/>
      <c r="E1" s="363"/>
      <c r="F1" s="363"/>
      <c r="G1" s="363"/>
      <c r="H1" s="363"/>
      <c r="I1" s="363"/>
      <c r="J1" s="363"/>
      <c r="K1" s="363"/>
      <c r="L1" s="363"/>
      <c r="M1" s="363"/>
      <c r="N1" s="363"/>
      <c r="O1" s="363"/>
      <c r="P1" s="363"/>
      <c r="Q1" s="363"/>
      <c r="R1" s="363"/>
      <c r="S1" s="363"/>
      <c r="T1" s="363"/>
      <c r="U1" s="363"/>
      <c r="V1" s="363"/>
      <c r="W1" s="363"/>
      <c r="X1" s="363"/>
      <c r="Y1" s="363"/>
      <c r="Z1" s="363"/>
      <c r="AA1" s="364"/>
      <c r="AB1" s="139"/>
      <c r="AC1" s="140" t="s">
        <v>1</v>
      </c>
      <c r="AD1" s="140"/>
      <c r="AE1" s="140" t="s">
        <v>0</v>
      </c>
      <c r="AF1" s="140"/>
      <c r="AG1" s="140"/>
      <c r="AH1" s="140" t="s">
        <v>41</v>
      </c>
      <c r="AI1" s="141"/>
      <c r="AJ1" s="139"/>
      <c r="AK1" s="139"/>
      <c r="AL1" s="139"/>
      <c r="AM1" s="139"/>
      <c r="AN1" s="147"/>
    </row>
    <row r="2" spans="1:40" s="16" customFormat="1" ht="15" customHeight="1" x14ac:dyDescent="0.8">
      <c r="A2" s="358"/>
      <c r="B2" s="359"/>
      <c r="C2" s="365" t="s">
        <v>5</v>
      </c>
      <c r="D2" s="366"/>
      <c r="E2" s="366"/>
      <c r="F2" s="366"/>
      <c r="G2" s="366"/>
      <c r="H2" s="366"/>
      <c r="I2" s="366"/>
      <c r="J2" s="366"/>
      <c r="K2" s="366"/>
      <c r="L2" s="366"/>
      <c r="M2" s="366"/>
      <c r="N2" s="366"/>
      <c r="O2" s="366"/>
      <c r="P2" s="366"/>
      <c r="Q2" s="366"/>
      <c r="R2" s="366"/>
      <c r="S2" s="366"/>
      <c r="T2" s="366"/>
      <c r="U2" s="366"/>
      <c r="V2" s="366"/>
      <c r="W2" s="366"/>
      <c r="X2" s="366"/>
      <c r="Y2" s="366"/>
      <c r="Z2" s="366"/>
      <c r="AA2" s="367"/>
      <c r="AB2" s="139"/>
      <c r="AC2" s="142">
        <v>1</v>
      </c>
      <c r="AD2" s="140"/>
      <c r="AE2" s="142">
        <v>1</v>
      </c>
      <c r="AF2" s="143"/>
      <c r="AG2" s="140"/>
      <c r="AH2" s="140" t="s">
        <v>42</v>
      </c>
      <c r="AI2" s="141"/>
      <c r="AJ2" s="139"/>
      <c r="AK2" s="139"/>
      <c r="AL2" s="139"/>
      <c r="AM2" s="139"/>
      <c r="AN2" s="147"/>
    </row>
    <row r="3" spans="1:40" s="16" customFormat="1" ht="15" customHeight="1" x14ac:dyDescent="0.8">
      <c r="A3" s="358"/>
      <c r="B3" s="359"/>
      <c r="C3" s="368" t="s">
        <v>11</v>
      </c>
      <c r="D3" s="369"/>
      <c r="E3" s="369"/>
      <c r="F3" s="369"/>
      <c r="G3" s="369"/>
      <c r="H3" s="369"/>
      <c r="I3" s="369"/>
      <c r="J3" s="369"/>
      <c r="K3" s="369"/>
      <c r="L3" s="369"/>
      <c r="M3" s="369"/>
      <c r="N3" s="369"/>
      <c r="O3" s="369"/>
      <c r="P3" s="369"/>
      <c r="Q3" s="369"/>
      <c r="R3" s="369"/>
      <c r="S3" s="369"/>
      <c r="T3" s="369"/>
      <c r="U3" s="369"/>
      <c r="V3" s="369"/>
      <c r="W3" s="369"/>
      <c r="X3" s="369"/>
      <c r="Y3" s="369"/>
      <c r="Z3" s="369"/>
      <c r="AA3" s="370"/>
      <c r="AB3" s="139"/>
      <c r="AC3" s="142">
        <v>2</v>
      </c>
      <c r="AD3" s="140"/>
      <c r="AE3" s="142">
        <v>2</v>
      </c>
      <c r="AF3" s="143"/>
      <c r="AG3" s="140"/>
      <c r="AH3" s="140"/>
      <c r="AI3" s="141"/>
      <c r="AJ3" s="139"/>
      <c r="AK3" s="139"/>
      <c r="AL3" s="139"/>
      <c r="AM3" s="139"/>
      <c r="AN3" s="147"/>
    </row>
    <row r="4" spans="1:40" s="16" customFormat="1" ht="15" customHeight="1" x14ac:dyDescent="0.8">
      <c r="A4" s="358"/>
      <c r="B4" s="359"/>
      <c r="C4" s="371" t="s">
        <v>6</v>
      </c>
      <c r="D4" s="372"/>
      <c r="E4" s="372"/>
      <c r="F4" s="372"/>
      <c r="G4" s="372"/>
      <c r="H4" s="372"/>
      <c r="I4" s="372"/>
      <c r="J4" s="372"/>
      <c r="K4" s="372"/>
      <c r="L4" s="372"/>
      <c r="M4" s="373"/>
      <c r="N4" s="371" t="s">
        <v>10</v>
      </c>
      <c r="O4" s="372"/>
      <c r="P4" s="372"/>
      <c r="Q4" s="372"/>
      <c r="R4" s="372"/>
      <c r="S4" s="372"/>
      <c r="T4" s="373"/>
      <c r="U4" s="374" t="s">
        <v>7</v>
      </c>
      <c r="V4" s="375"/>
      <c r="W4" s="376"/>
      <c r="X4" s="374" t="s">
        <v>12</v>
      </c>
      <c r="Y4" s="375"/>
      <c r="Z4" s="375"/>
      <c r="AA4" s="376"/>
      <c r="AB4" s="139"/>
      <c r="AC4" s="142">
        <v>3</v>
      </c>
      <c r="AD4" s="140"/>
      <c r="AE4" s="142">
        <v>3</v>
      </c>
      <c r="AF4" s="143"/>
      <c r="AG4" s="140"/>
      <c r="AH4" s="140"/>
      <c r="AI4" s="141"/>
      <c r="AJ4" s="139"/>
      <c r="AK4" s="139"/>
      <c r="AL4" s="139"/>
      <c r="AM4" s="139"/>
      <c r="AN4" s="147"/>
    </row>
    <row r="5" spans="1:40" s="16" customFormat="1" ht="24" customHeight="1" x14ac:dyDescent="0.8">
      <c r="A5" s="360"/>
      <c r="B5" s="361"/>
      <c r="C5" s="377" t="s">
        <v>193</v>
      </c>
      <c r="D5" s="378"/>
      <c r="E5" s="378"/>
      <c r="F5" s="378"/>
      <c r="G5" s="378"/>
      <c r="H5" s="378"/>
      <c r="I5" s="378"/>
      <c r="J5" s="378"/>
      <c r="K5" s="378"/>
      <c r="L5" s="378"/>
      <c r="M5" s="379"/>
      <c r="N5" s="377" t="s">
        <v>194</v>
      </c>
      <c r="O5" s="378"/>
      <c r="P5" s="378"/>
      <c r="Q5" s="378"/>
      <c r="R5" s="378"/>
      <c r="S5" s="378"/>
      <c r="T5" s="379"/>
      <c r="U5" s="340" t="s">
        <v>40</v>
      </c>
      <c r="V5" s="341"/>
      <c r="W5" s="342"/>
      <c r="X5" s="158"/>
      <c r="Y5" s="159"/>
      <c r="Z5" s="159"/>
      <c r="AA5" s="160"/>
      <c r="AB5" s="139"/>
      <c r="AC5" s="142">
        <v>4</v>
      </c>
      <c r="AD5" s="140"/>
      <c r="AE5" s="142">
        <v>4</v>
      </c>
      <c r="AF5" s="143"/>
      <c r="AG5" s="140"/>
      <c r="AH5" s="140"/>
      <c r="AI5" s="141"/>
      <c r="AJ5" s="139"/>
      <c r="AK5" s="139"/>
      <c r="AL5" s="139"/>
      <c r="AM5" s="139"/>
      <c r="AN5" s="147"/>
    </row>
    <row r="6" spans="1:40" s="17" customFormat="1" ht="8.25" customHeight="1" x14ac:dyDescent="0.8">
      <c r="A6" s="343"/>
      <c r="B6" s="343"/>
      <c r="C6" s="343"/>
      <c r="D6" s="343"/>
      <c r="E6" s="343"/>
      <c r="F6" s="343"/>
      <c r="G6" s="343"/>
      <c r="H6" s="343"/>
      <c r="I6" s="343"/>
      <c r="J6" s="343"/>
      <c r="K6" s="343"/>
      <c r="L6" s="343"/>
      <c r="M6" s="343"/>
      <c r="N6" s="343"/>
      <c r="O6" s="343"/>
      <c r="P6" s="343"/>
      <c r="Q6" s="343"/>
      <c r="R6" s="343"/>
      <c r="S6" s="343"/>
      <c r="T6" s="343"/>
      <c r="AB6" s="144"/>
      <c r="AC6" s="142">
        <v>5</v>
      </c>
      <c r="AD6" s="140"/>
      <c r="AE6" s="142">
        <v>5</v>
      </c>
      <c r="AF6" s="143"/>
      <c r="AG6" s="140"/>
      <c r="AH6" s="140"/>
      <c r="AI6" s="141"/>
      <c r="AJ6" s="144"/>
      <c r="AK6" s="144"/>
      <c r="AL6" s="144"/>
      <c r="AM6" s="144"/>
      <c r="AN6" s="148"/>
    </row>
    <row r="7" spans="1:40" s="18" customFormat="1" ht="72.75" customHeight="1" x14ac:dyDescent="0.8">
      <c r="A7" s="337" t="s">
        <v>2</v>
      </c>
      <c r="B7" s="337"/>
      <c r="C7" s="339" t="s">
        <v>998</v>
      </c>
      <c r="D7" s="339"/>
      <c r="E7" s="339"/>
      <c r="F7" s="339"/>
      <c r="G7" s="339"/>
      <c r="H7" s="339"/>
      <c r="I7" s="339"/>
      <c r="J7" s="339"/>
      <c r="K7" s="339"/>
      <c r="L7" s="339"/>
      <c r="M7" s="339"/>
      <c r="N7" s="339"/>
      <c r="O7" s="339"/>
      <c r="P7" s="339"/>
      <c r="Q7" s="339"/>
      <c r="R7" s="339"/>
      <c r="S7" s="339"/>
      <c r="T7" s="339"/>
      <c r="U7" s="344" t="s">
        <v>53</v>
      </c>
      <c r="V7" s="347" t="s">
        <v>55</v>
      </c>
      <c r="W7" s="348"/>
      <c r="X7" s="348"/>
      <c r="Y7" s="349"/>
      <c r="Z7" s="327" t="s">
        <v>54</v>
      </c>
      <c r="AA7" s="451" t="s">
        <v>56</v>
      </c>
      <c r="AB7" s="145"/>
      <c r="AC7" s="140" t="s">
        <v>59</v>
      </c>
      <c r="AD7" s="140"/>
      <c r="AE7" s="140"/>
      <c r="AF7" s="140"/>
      <c r="AG7" s="162" t="s">
        <v>36</v>
      </c>
      <c r="AH7" s="140"/>
      <c r="AI7" s="141"/>
      <c r="AJ7" s="145"/>
      <c r="AK7" s="145"/>
      <c r="AL7" s="145"/>
      <c r="AM7" s="145"/>
      <c r="AN7" s="149"/>
    </row>
    <row r="8" spans="1:40" s="18" customFormat="1" ht="72.75" customHeight="1" x14ac:dyDescent="0.8">
      <c r="A8" s="333" t="s">
        <v>4</v>
      </c>
      <c r="B8" s="333"/>
      <c r="C8" s="334" t="s">
        <v>999</v>
      </c>
      <c r="D8" s="335"/>
      <c r="E8" s="335"/>
      <c r="F8" s="335"/>
      <c r="G8" s="335"/>
      <c r="H8" s="335"/>
      <c r="I8" s="335"/>
      <c r="J8" s="335"/>
      <c r="K8" s="335"/>
      <c r="L8" s="335"/>
      <c r="M8" s="335"/>
      <c r="N8" s="335"/>
      <c r="O8" s="335"/>
      <c r="P8" s="335"/>
      <c r="Q8" s="335"/>
      <c r="R8" s="335"/>
      <c r="S8" s="335"/>
      <c r="T8" s="336"/>
      <c r="U8" s="345"/>
      <c r="V8" s="350"/>
      <c r="W8" s="351"/>
      <c r="X8" s="351"/>
      <c r="Y8" s="352"/>
      <c r="Z8" s="328"/>
      <c r="AA8" s="331"/>
      <c r="AB8" s="145"/>
      <c r="AC8" s="140" t="s">
        <v>18</v>
      </c>
      <c r="AD8" s="140"/>
      <c r="AE8" s="140"/>
      <c r="AF8" s="140"/>
      <c r="AG8" s="162" t="s">
        <v>39</v>
      </c>
      <c r="AH8" s="140"/>
      <c r="AI8" s="141"/>
      <c r="AJ8" s="145"/>
      <c r="AK8" s="145"/>
      <c r="AL8" s="145"/>
      <c r="AM8" s="145"/>
      <c r="AN8" s="149"/>
    </row>
    <row r="9" spans="1:40" s="18" customFormat="1" ht="72.75" customHeight="1" x14ac:dyDescent="0.8">
      <c r="A9" s="337" t="s">
        <v>45</v>
      </c>
      <c r="B9" s="337"/>
      <c r="C9" s="338" t="s">
        <v>1000</v>
      </c>
      <c r="D9" s="339"/>
      <c r="E9" s="339"/>
      <c r="F9" s="339"/>
      <c r="G9" s="339"/>
      <c r="H9" s="339"/>
      <c r="I9" s="339"/>
      <c r="J9" s="339"/>
      <c r="K9" s="339"/>
      <c r="L9" s="339"/>
      <c r="M9" s="339"/>
      <c r="N9" s="339"/>
      <c r="O9" s="339"/>
      <c r="P9" s="339"/>
      <c r="Q9" s="339"/>
      <c r="R9" s="339"/>
      <c r="S9" s="339"/>
      <c r="T9" s="339"/>
      <c r="U9" s="345"/>
      <c r="V9" s="350"/>
      <c r="W9" s="351"/>
      <c r="X9" s="351"/>
      <c r="Y9" s="352"/>
      <c r="Z9" s="328"/>
      <c r="AA9" s="331"/>
      <c r="AB9" s="145"/>
      <c r="AC9" s="140" t="s">
        <v>17</v>
      </c>
      <c r="AD9" s="140"/>
      <c r="AE9" s="140"/>
      <c r="AF9" s="140"/>
      <c r="AG9" s="162" t="s">
        <v>37</v>
      </c>
      <c r="AH9" s="140"/>
      <c r="AI9" s="141"/>
      <c r="AJ9" s="145"/>
      <c r="AK9" s="145"/>
      <c r="AL9" s="145"/>
      <c r="AM9" s="145"/>
      <c r="AN9" s="149"/>
    </row>
    <row r="10" spans="1:40" s="18" customFormat="1" ht="72.75" customHeight="1" x14ac:dyDescent="0.8">
      <c r="A10" s="337" t="s">
        <v>8</v>
      </c>
      <c r="B10" s="337"/>
      <c r="C10" s="339" t="s">
        <v>1001</v>
      </c>
      <c r="D10" s="339"/>
      <c r="E10" s="339"/>
      <c r="F10" s="339"/>
      <c r="G10" s="339"/>
      <c r="H10" s="339"/>
      <c r="I10" s="339"/>
      <c r="J10" s="339"/>
      <c r="K10" s="339"/>
      <c r="L10" s="339"/>
      <c r="M10" s="339"/>
      <c r="N10" s="339"/>
      <c r="O10" s="339"/>
      <c r="P10" s="339"/>
      <c r="Q10" s="339"/>
      <c r="R10" s="339"/>
      <c r="S10" s="339"/>
      <c r="T10" s="339"/>
      <c r="U10" s="346"/>
      <c r="V10" s="353"/>
      <c r="W10" s="354"/>
      <c r="X10" s="354"/>
      <c r="Y10" s="355"/>
      <c r="Z10" s="329"/>
      <c r="AA10" s="332"/>
      <c r="AB10" s="145"/>
      <c r="AC10" s="140" t="s">
        <v>19</v>
      </c>
      <c r="AD10" s="140"/>
      <c r="AE10" s="140"/>
      <c r="AF10" s="140"/>
      <c r="AG10" s="162" t="s">
        <v>38</v>
      </c>
      <c r="AH10" s="140"/>
      <c r="AI10" s="141"/>
      <c r="AJ10" s="145"/>
      <c r="AK10" s="145"/>
      <c r="AL10" s="145"/>
      <c r="AM10" s="145"/>
      <c r="AN10" s="149"/>
    </row>
    <row r="11" spans="1:40" s="17" customFormat="1" ht="10.5" customHeight="1" x14ac:dyDescent="0.8">
      <c r="A11" s="343"/>
      <c r="B11" s="343"/>
      <c r="C11" s="343"/>
      <c r="D11" s="343"/>
      <c r="E11" s="343"/>
      <c r="F11" s="343"/>
      <c r="G11" s="343"/>
      <c r="H11" s="343"/>
      <c r="I11" s="343"/>
      <c r="J11" s="343"/>
      <c r="K11" s="343"/>
      <c r="L11" s="343"/>
      <c r="M11" s="343"/>
      <c r="N11" s="343"/>
      <c r="O11" s="343"/>
      <c r="P11" s="343"/>
      <c r="Q11" s="343"/>
      <c r="R11" s="343"/>
      <c r="S11" s="343"/>
      <c r="T11" s="343"/>
      <c r="AB11" s="144"/>
      <c r="AC11" s="144"/>
      <c r="AD11" s="144"/>
      <c r="AE11" s="144"/>
      <c r="AF11" s="144"/>
      <c r="AG11" s="144"/>
      <c r="AH11" s="144"/>
      <c r="AI11" s="144"/>
      <c r="AJ11" s="144"/>
      <c r="AK11" s="144"/>
      <c r="AL11" s="144"/>
      <c r="AM11" s="144"/>
      <c r="AN11" s="148"/>
    </row>
    <row r="12" spans="1:40" ht="119.25" customHeight="1" x14ac:dyDescent="0.95">
      <c r="A12" s="626" t="s">
        <v>15</v>
      </c>
      <c r="B12" s="627" t="s">
        <v>16</v>
      </c>
      <c r="C12" s="627" t="s">
        <v>14</v>
      </c>
      <c r="D12" s="627" t="s">
        <v>46</v>
      </c>
      <c r="E12" s="628" t="s">
        <v>1002</v>
      </c>
      <c r="F12" s="628" t="s">
        <v>1003</v>
      </c>
      <c r="G12" s="627" t="s">
        <v>192</v>
      </c>
      <c r="H12" s="627"/>
      <c r="I12" s="627"/>
      <c r="J12" s="627" t="s">
        <v>3</v>
      </c>
      <c r="K12" s="627" t="s">
        <v>191</v>
      </c>
      <c r="L12" s="627"/>
      <c r="M12" s="627"/>
      <c r="N12" s="627" t="s">
        <v>9</v>
      </c>
      <c r="O12" s="627"/>
      <c r="P12" s="627"/>
      <c r="Q12" s="627"/>
      <c r="R12" s="627"/>
      <c r="S12" s="627"/>
      <c r="T12" s="627"/>
      <c r="U12" s="629" t="s">
        <v>47</v>
      </c>
      <c r="V12" s="629"/>
      <c r="W12" s="629"/>
      <c r="X12" s="629"/>
      <c r="Y12" s="629"/>
      <c r="Z12" s="629"/>
      <c r="AA12" s="629"/>
      <c r="AF12" s="146"/>
    </row>
    <row r="13" spans="1:40" ht="99" customHeight="1" x14ac:dyDescent="0.95">
      <c r="A13" s="626"/>
      <c r="B13" s="627"/>
      <c r="C13" s="627"/>
      <c r="D13" s="627"/>
      <c r="E13" s="628"/>
      <c r="F13" s="628"/>
      <c r="G13" s="630" t="s">
        <v>140</v>
      </c>
      <c r="H13" s="630" t="s">
        <v>141</v>
      </c>
      <c r="I13" s="630" t="s">
        <v>142</v>
      </c>
      <c r="J13" s="627"/>
      <c r="K13" s="630" t="s">
        <v>103</v>
      </c>
      <c r="L13" s="630" t="s">
        <v>106</v>
      </c>
      <c r="M13" s="630" t="s">
        <v>108</v>
      </c>
      <c r="N13" s="631" t="s">
        <v>58</v>
      </c>
      <c r="O13" s="627" t="s">
        <v>1004</v>
      </c>
      <c r="P13" s="627" t="s">
        <v>1005</v>
      </c>
      <c r="Q13" s="627" t="s">
        <v>1006</v>
      </c>
      <c r="R13" s="627" t="s">
        <v>180</v>
      </c>
      <c r="S13" s="627"/>
      <c r="T13" s="627" t="s">
        <v>1007</v>
      </c>
      <c r="U13" s="261" t="s">
        <v>57</v>
      </c>
      <c r="V13" s="262" t="s">
        <v>181</v>
      </c>
      <c r="W13" s="262" t="s">
        <v>183</v>
      </c>
      <c r="X13" s="629" t="s">
        <v>1008</v>
      </c>
      <c r="Y13" s="629"/>
      <c r="Z13" s="262" t="s">
        <v>189</v>
      </c>
      <c r="AA13" s="629" t="s">
        <v>48</v>
      </c>
      <c r="AF13" s="146"/>
    </row>
    <row r="14" spans="1:40" ht="215.25" customHeight="1" x14ac:dyDescent="0.95">
      <c r="A14" s="626"/>
      <c r="B14" s="627"/>
      <c r="C14" s="627"/>
      <c r="D14" s="627"/>
      <c r="E14" s="628"/>
      <c r="F14" s="628"/>
      <c r="G14" s="630"/>
      <c r="H14" s="630"/>
      <c r="I14" s="630"/>
      <c r="J14" s="627"/>
      <c r="K14" s="630"/>
      <c r="L14" s="630"/>
      <c r="M14" s="630"/>
      <c r="N14" s="631"/>
      <c r="O14" s="627"/>
      <c r="P14" s="627"/>
      <c r="Q14" s="627"/>
      <c r="R14" s="263" t="s">
        <v>33</v>
      </c>
      <c r="S14" s="263" t="s">
        <v>34</v>
      </c>
      <c r="T14" s="627"/>
      <c r="U14" s="264" t="s">
        <v>51</v>
      </c>
      <c r="V14" s="264" t="s">
        <v>1009</v>
      </c>
      <c r="W14" s="264" t="s">
        <v>1010</v>
      </c>
      <c r="X14" s="264" t="s">
        <v>49</v>
      </c>
      <c r="Y14" s="264" t="s">
        <v>50</v>
      </c>
      <c r="Z14" s="265" t="s">
        <v>190</v>
      </c>
      <c r="AA14" s="629"/>
      <c r="AF14" s="146"/>
    </row>
    <row r="15" spans="1:40" ht="86.25" customHeight="1" x14ac:dyDescent="0.95">
      <c r="A15" s="632" t="s">
        <v>135</v>
      </c>
      <c r="B15" s="633"/>
      <c r="C15" s="633"/>
      <c r="D15" s="633"/>
      <c r="E15" s="633"/>
      <c r="F15" s="633"/>
      <c r="G15" s="633"/>
      <c r="H15" s="633"/>
      <c r="I15" s="633"/>
      <c r="J15" s="633"/>
      <c r="K15" s="633"/>
      <c r="L15" s="633"/>
      <c r="M15" s="633"/>
      <c r="N15" s="633"/>
      <c r="O15" s="633"/>
      <c r="P15" s="633"/>
      <c r="Q15" s="633"/>
      <c r="R15" s="633"/>
      <c r="S15" s="633"/>
      <c r="T15" s="633"/>
      <c r="U15" s="633"/>
      <c r="V15" s="633"/>
      <c r="W15" s="633"/>
      <c r="X15" s="633"/>
      <c r="Y15" s="633"/>
      <c r="Z15" s="633"/>
      <c r="AA15" s="634"/>
      <c r="AF15" s="146"/>
    </row>
    <row r="16" spans="1:40" s="74" customFormat="1" ht="78" customHeight="1" x14ac:dyDescent="0.95">
      <c r="A16" s="635"/>
      <c r="B16" s="636" t="s">
        <v>1011</v>
      </c>
      <c r="C16" s="638" t="s">
        <v>36</v>
      </c>
      <c r="D16" s="639" t="s">
        <v>1012</v>
      </c>
      <c r="E16" s="266" t="s">
        <v>1013</v>
      </c>
      <c r="F16" s="267" t="s">
        <v>1014</v>
      </c>
      <c r="G16" s="638">
        <v>3</v>
      </c>
      <c r="H16" s="638">
        <v>4</v>
      </c>
      <c r="I16" s="640" t="str">
        <f>IF(OR(AND(G16=1,H16=1),AND(G16=2,H16=1),AND(G16=1,H16=2),AND(G16=2,H16=2),AND(G16=3,H16=1)),"BAJO",IF(OR(AND(G16=4,H16=1),AND(G16=3,H16=2),AND(G16=2,H16=3),AND(G16=1,H16=3)),"MODERADO",IF(OR(AND(G16=5,H16=1),AND(G16=5,H16=2),AND(G16=4,H16=2),AND(G16=4,H16=3),AND(G16=3,H16=3),AND(G16=2,H16=4),AND(G16=1,H16=4),AND(G16=1,H16=5)),"ALTO",IF(OR(AND(G16=5,H16=3),AND(G16=5,H16=4),AND(G16=4,H16=4),AND(G16=3,H16=4),AND(G16=5,H16=5),AND(G16=4,H16=5),AND(G16=3,H16=5),AND(G16=2,H16=5)),"EXTREMO",""))))</f>
        <v>EXTREMO</v>
      </c>
      <c r="J16" s="268" t="s">
        <v>1015</v>
      </c>
      <c r="K16" s="641">
        <f>('[8]R1 PR'!$A$81)*1</f>
        <v>2</v>
      </c>
      <c r="L16" s="641">
        <f>('[8]R1 PR'!$H$81)*1</f>
        <v>3</v>
      </c>
      <c r="M16" s="640" t="str">
        <f>IF(OR(AND(K16=1,L16=1),AND(K16=2,L16=1),AND(K16=1,L16=2),AND(K16=2,L16=2),AND(K16=3,L16=1)),"BAJO",IF(OR(AND(K16=4,L16=1),AND(K16=3,L16=2),AND(K16=2,L16=3),AND(K16=1,L16=3)),"MODERADO",IF(OR(AND(K16=5,L16=1),AND(K16=5,L16=2),AND(K16=4,L16=2),AND(K16=4,L16=3),AND(K16=3,L16=3),AND(K16=2,L16=4),AND(K16=1,L16=4),AND(K16=1,L16=5)),"ALTO",IF(OR(AND(K16=5,L16=3),AND(K16=5,L16=4),AND(K16=4,L16=4),AND(K16=3,L16=4),AND(K16=5,L16=5),AND(K16=4,L16=5),AND(K16=3,L16=5),AND(K16=2,L16=5)),"EXTREMO",""))))</f>
        <v>MODERADO</v>
      </c>
      <c r="N16" s="621" t="s">
        <v>18</v>
      </c>
      <c r="O16" s="269" t="s">
        <v>1016</v>
      </c>
      <c r="P16" s="269" t="s">
        <v>1017</v>
      </c>
      <c r="Q16" s="270" t="s">
        <v>1018</v>
      </c>
      <c r="R16" s="271">
        <v>44013</v>
      </c>
      <c r="S16" s="271">
        <v>44196</v>
      </c>
      <c r="T16" s="272" t="s">
        <v>856</v>
      </c>
      <c r="U16" s="651" t="s">
        <v>1019</v>
      </c>
      <c r="V16" s="651" t="s">
        <v>1020</v>
      </c>
      <c r="W16" s="651" t="s">
        <v>1021</v>
      </c>
      <c r="X16" s="644"/>
      <c r="Y16" s="643" t="s">
        <v>322</v>
      </c>
      <c r="Z16" s="644"/>
      <c r="AA16" s="643" t="s">
        <v>1022</v>
      </c>
      <c r="AB16" s="141"/>
      <c r="AC16" s="141"/>
      <c r="AD16" s="141"/>
      <c r="AE16" s="141"/>
      <c r="AF16" s="146"/>
      <c r="AG16" s="141"/>
      <c r="AH16" s="141"/>
      <c r="AI16" s="141"/>
      <c r="AJ16" s="141"/>
      <c r="AK16" s="141"/>
      <c r="AL16" s="141"/>
      <c r="AM16" s="141"/>
      <c r="AN16" s="151"/>
    </row>
    <row r="17" spans="1:40" s="74" customFormat="1" ht="78" customHeight="1" x14ac:dyDescent="0.95">
      <c r="A17" s="635"/>
      <c r="B17" s="637"/>
      <c r="C17" s="638"/>
      <c r="D17" s="639"/>
      <c r="E17" s="266"/>
      <c r="F17" s="267" t="s">
        <v>1023</v>
      </c>
      <c r="G17" s="638"/>
      <c r="H17" s="638"/>
      <c r="I17" s="640"/>
      <c r="J17" s="273"/>
      <c r="K17" s="642"/>
      <c r="L17" s="642"/>
      <c r="M17" s="640"/>
      <c r="N17" s="621"/>
      <c r="O17" s="269"/>
      <c r="P17" s="274"/>
      <c r="Q17" s="270"/>
      <c r="R17" s="271"/>
      <c r="S17" s="271"/>
      <c r="T17" s="275"/>
      <c r="U17" s="651"/>
      <c r="V17" s="643"/>
      <c r="W17" s="651"/>
      <c r="X17" s="644"/>
      <c r="Y17" s="643"/>
      <c r="Z17" s="644"/>
      <c r="AA17" s="643"/>
      <c r="AB17" s="141"/>
      <c r="AC17" s="141"/>
      <c r="AD17" s="141"/>
      <c r="AE17" s="141"/>
      <c r="AF17" s="146"/>
      <c r="AG17" s="141"/>
      <c r="AH17" s="141"/>
      <c r="AI17" s="141"/>
      <c r="AJ17" s="141"/>
      <c r="AK17" s="141"/>
      <c r="AL17" s="141"/>
      <c r="AM17" s="141"/>
      <c r="AN17" s="151"/>
    </row>
    <row r="18" spans="1:40" s="74" customFormat="1" ht="78" customHeight="1" x14ac:dyDescent="0.25">
      <c r="A18" s="635"/>
      <c r="B18" s="637"/>
      <c r="C18" s="638"/>
      <c r="D18" s="639"/>
      <c r="E18" s="269" t="s">
        <v>1024</v>
      </c>
      <c r="F18" s="266" t="s">
        <v>1025</v>
      </c>
      <c r="G18" s="638"/>
      <c r="H18" s="638"/>
      <c r="I18" s="640"/>
      <c r="J18" s="645" t="s">
        <v>1026</v>
      </c>
      <c r="K18" s="642"/>
      <c r="L18" s="642"/>
      <c r="M18" s="640"/>
      <c r="N18" s="621"/>
      <c r="O18" s="269" t="s">
        <v>1027</v>
      </c>
      <c r="P18" s="276" t="s">
        <v>1028</v>
      </c>
      <c r="Q18" s="270" t="s">
        <v>1018</v>
      </c>
      <c r="R18" s="271">
        <v>43952</v>
      </c>
      <c r="S18" s="271">
        <v>44196</v>
      </c>
      <c r="T18" s="272" t="s">
        <v>1029</v>
      </c>
      <c r="U18" s="651"/>
      <c r="V18" s="643"/>
      <c r="W18" s="651"/>
      <c r="X18" s="644"/>
      <c r="Y18" s="643"/>
      <c r="Z18" s="644"/>
      <c r="AA18" s="643"/>
      <c r="AB18" s="141"/>
      <c r="AC18" s="141"/>
      <c r="AD18" s="141"/>
      <c r="AE18" s="141"/>
      <c r="AF18" s="141"/>
      <c r="AG18" s="141"/>
      <c r="AH18" s="141"/>
      <c r="AI18" s="141"/>
      <c r="AJ18" s="141"/>
      <c r="AK18" s="141"/>
      <c r="AL18" s="141"/>
      <c r="AM18" s="141"/>
      <c r="AN18" s="151"/>
    </row>
    <row r="19" spans="1:40" s="74" customFormat="1" ht="78" customHeight="1" x14ac:dyDescent="0.25">
      <c r="A19" s="635"/>
      <c r="B19" s="637"/>
      <c r="C19" s="638"/>
      <c r="D19" s="639"/>
      <c r="E19" s="647" t="s">
        <v>1030</v>
      </c>
      <c r="F19" s="649" t="s">
        <v>1031</v>
      </c>
      <c r="G19" s="638"/>
      <c r="H19" s="638"/>
      <c r="I19" s="640"/>
      <c r="J19" s="646"/>
      <c r="K19" s="642"/>
      <c r="L19" s="642"/>
      <c r="M19" s="640"/>
      <c r="N19" s="621"/>
      <c r="O19" s="269"/>
      <c r="P19" s="274"/>
      <c r="Q19" s="270"/>
      <c r="R19" s="271"/>
      <c r="S19" s="271"/>
      <c r="T19" s="275"/>
      <c r="U19" s="651"/>
      <c r="V19" s="643"/>
      <c r="W19" s="651"/>
      <c r="X19" s="644"/>
      <c r="Y19" s="643"/>
      <c r="Z19" s="644"/>
      <c r="AA19" s="643"/>
      <c r="AB19" s="141"/>
      <c r="AC19" s="141"/>
      <c r="AD19" s="141"/>
      <c r="AE19" s="141"/>
      <c r="AF19" s="141"/>
      <c r="AG19" s="141"/>
      <c r="AH19" s="141"/>
      <c r="AI19" s="141"/>
      <c r="AJ19" s="141"/>
      <c r="AK19" s="141"/>
      <c r="AL19" s="141"/>
      <c r="AM19" s="141"/>
      <c r="AN19" s="151"/>
    </row>
    <row r="20" spans="1:40" s="74" customFormat="1" ht="96.75" customHeight="1" x14ac:dyDescent="0.25">
      <c r="A20" s="635"/>
      <c r="B20" s="637"/>
      <c r="C20" s="638"/>
      <c r="D20" s="639"/>
      <c r="E20" s="648"/>
      <c r="F20" s="650"/>
      <c r="G20" s="638"/>
      <c r="H20" s="638"/>
      <c r="I20" s="640"/>
      <c r="J20" s="277" t="s">
        <v>1032</v>
      </c>
      <c r="K20" s="642"/>
      <c r="L20" s="642"/>
      <c r="M20" s="640"/>
      <c r="N20" s="621"/>
      <c r="O20" s="276" t="s">
        <v>1033</v>
      </c>
      <c r="P20" s="276" t="s">
        <v>1034</v>
      </c>
      <c r="Q20" s="270" t="s">
        <v>1035</v>
      </c>
      <c r="R20" s="278">
        <v>44044</v>
      </c>
      <c r="S20" s="275">
        <v>44196</v>
      </c>
      <c r="T20" s="272" t="s">
        <v>234</v>
      </c>
      <c r="U20" s="651"/>
      <c r="V20" s="643"/>
      <c r="W20" s="651"/>
      <c r="X20" s="644"/>
      <c r="Y20" s="643"/>
      <c r="Z20" s="644"/>
      <c r="AA20" s="643"/>
      <c r="AB20" s="141"/>
      <c r="AC20" s="141"/>
      <c r="AD20" s="141"/>
      <c r="AE20" s="141"/>
      <c r="AF20" s="141"/>
      <c r="AG20" s="141"/>
      <c r="AH20" s="141"/>
      <c r="AI20" s="141"/>
      <c r="AJ20" s="141"/>
      <c r="AK20" s="141"/>
      <c r="AL20" s="141"/>
      <c r="AM20" s="141"/>
      <c r="AN20" s="151"/>
    </row>
    <row r="21" spans="1:40" s="75" customFormat="1" ht="86.25" customHeight="1" x14ac:dyDescent="0.95">
      <c r="A21" s="652" t="s">
        <v>136</v>
      </c>
      <c r="B21" s="653"/>
      <c r="C21" s="653"/>
      <c r="D21" s="653"/>
      <c r="E21" s="653"/>
      <c r="F21" s="653"/>
      <c r="G21" s="653"/>
      <c r="H21" s="653"/>
      <c r="I21" s="653"/>
      <c r="J21" s="653"/>
      <c r="K21" s="653"/>
      <c r="L21" s="653"/>
      <c r="M21" s="653"/>
      <c r="N21" s="653"/>
      <c r="O21" s="653"/>
      <c r="P21" s="653"/>
      <c r="Q21" s="653"/>
      <c r="R21" s="653"/>
      <c r="S21" s="653"/>
      <c r="T21" s="653"/>
      <c r="U21" s="653"/>
      <c r="V21" s="653"/>
      <c r="W21" s="653"/>
      <c r="X21" s="653"/>
      <c r="Y21" s="653"/>
      <c r="Z21" s="653"/>
      <c r="AA21" s="654"/>
      <c r="AB21" s="145"/>
      <c r="AC21" s="145"/>
      <c r="AD21" s="145"/>
      <c r="AE21" s="145"/>
      <c r="AF21" s="146"/>
      <c r="AG21" s="145"/>
      <c r="AH21" s="145"/>
      <c r="AI21" s="145"/>
      <c r="AJ21" s="145"/>
      <c r="AK21" s="145"/>
      <c r="AL21" s="145"/>
      <c r="AM21" s="145"/>
      <c r="AN21" s="107"/>
    </row>
    <row r="22" spans="1:40" s="74" customFormat="1" ht="78" customHeight="1" x14ac:dyDescent="0.25">
      <c r="A22" s="635"/>
      <c r="B22" s="637" t="s">
        <v>1036</v>
      </c>
      <c r="C22" s="638" t="s">
        <v>39</v>
      </c>
      <c r="D22" s="639" t="s">
        <v>1037</v>
      </c>
      <c r="E22" s="266" t="s">
        <v>1038</v>
      </c>
      <c r="F22" s="266" t="s">
        <v>1039</v>
      </c>
      <c r="G22" s="638">
        <v>3</v>
      </c>
      <c r="H22" s="638">
        <v>4</v>
      </c>
      <c r="I22" s="640" t="str">
        <f>IF(OR(AND(G22=1,H22=1),AND(G22=2,H22=1),AND(G22=1,H22=2),AND(G22=2,H22=2),AND(G22=3,H22=1)),"BAJO",IF(OR(AND(G22=4,H22=1),AND(G22=3,H22=2),AND(G22=2,H22=3),AND(G22=1,H22=3)),"MODERADO",IF(OR(AND(G22=5,H22=1),AND(G22=5,H22=2),AND(G22=4,H22=2),AND(G22=4,H22=3),AND(G22=3,H22=3),AND(G22=2,H22=4),AND(G22=1,H22=4),AND(G22=1,H22=5)),"ALTO",IF(OR(AND(G22=5,H22=3),AND(G22=5,H22=4),AND(G22=4,H22=4),AND(G22=3,H22=4),AND(G22=5,H22=5),AND(G22=4,H22=5),AND(G22=3,H22=5),AND(G22=2,H22=5)),"EXTREMO",""))))</f>
        <v>EXTREMO</v>
      </c>
      <c r="J22" s="279" t="s">
        <v>1040</v>
      </c>
      <c r="K22" s="641">
        <f>('[8]R1 PRY'!$A$81)*1</f>
        <v>2</v>
      </c>
      <c r="L22" s="641">
        <f>('[8]R1 PRY'!$H$81)*1</f>
        <v>3</v>
      </c>
      <c r="M22" s="640" t="str">
        <f>IF(OR(AND(K22=1,L22=1),AND(K22=2,L22=1),AND(K22=1,L22=2),AND(K22=2,L22=2),AND(K22=3,L22=1)),"BAJO",IF(OR(AND(K22=4,L22=1),AND(K22=3,L22=2),AND(K22=2,L22=3),AND(K22=1,L22=3)),"MODERADO",IF(OR(AND(K22=5,L22=1),AND(K22=5,L22=2),AND(K22=4,L22=2),AND(K22=4,L22=3),AND(K22=3,L22=3),AND(K22=2,L22=4),AND(K22=1,L22=4),AND(K22=1,L22=5)),"ALTO",IF(OR(AND(K22=5,L22=3),AND(K22=5,L22=4),AND(K22=4,L22=4),AND(K22=3,L22=4),AND(K22=5,L22=5),AND(K22=4,L22=5),AND(K22=3,L22=5),AND(K22=2,L22=5)),"EXTREMO",""))))</f>
        <v>MODERADO</v>
      </c>
      <c r="N22" s="621" t="s">
        <v>18</v>
      </c>
      <c r="O22" s="270" t="s">
        <v>1041</v>
      </c>
      <c r="P22" s="270" t="s">
        <v>1042</v>
      </c>
      <c r="Q22" s="270" t="s">
        <v>1043</v>
      </c>
      <c r="R22" s="271">
        <v>43863</v>
      </c>
      <c r="S22" s="271"/>
      <c r="T22" s="275" t="s">
        <v>856</v>
      </c>
      <c r="U22" s="658" t="s">
        <v>1044</v>
      </c>
      <c r="V22" s="658" t="s">
        <v>1045</v>
      </c>
      <c r="W22" s="658" t="s">
        <v>1046</v>
      </c>
      <c r="X22" s="644"/>
      <c r="Y22" s="655" t="s">
        <v>322</v>
      </c>
      <c r="Z22" s="644"/>
      <c r="AA22" s="658" t="s">
        <v>1022</v>
      </c>
      <c r="AB22" s="141"/>
      <c r="AC22" s="141"/>
      <c r="AD22" s="141"/>
      <c r="AE22" s="141"/>
      <c r="AF22" s="141"/>
      <c r="AG22" s="141"/>
      <c r="AH22" s="141"/>
      <c r="AI22" s="141"/>
      <c r="AJ22" s="141"/>
      <c r="AK22" s="141"/>
      <c r="AL22" s="141"/>
      <c r="AM22" s="141"/>
      <c r="AN22" s="151"/>
    </row>
    <row r="23" spans="1:40" s="74" customFormat="1" ht="78" customHeight="1" x14ac:dyDescent="0.25">
      <c r="A23" s="635"/>
      <c r="B23" s="637"/>
      <c r="C23" s="638"/>
      <c r="D23" s="639"/>
      <c r="E23" s="266" t="s">
        <v>1047</v>
      </c>
      <c r="F23" s="266" t="s">
        <v>1048</v>
      </c>
      <c r="G23" s="638"/>
      <c r="H23" s="638"/>
      <c r="I23" s="640"/>
      <c r="J23" s="279"/>
      <c r="K23" s="642"/>
      <c r="L23" s="642"/>
      <c r="M23" s="640"/>
      <c r="N23" s="621"/>
      <c r="O23" s="274" t="s">
        <v>1049</v>
      </c>
      <c r="P23" s="274" t="s">
        <v>1050</v>
      </c>
      <c r="Q23" s="270" t="s">
        <v>1051</v>
      </c>
      <c r="R23" s="271">
        <v>43863</v>
      </c>
      <c r="S23" s="271">
        <v>44196</v>
      </c>
      <c r="T23" s="275" t="s">
        <v>856</v>
      </c>
      <c r="U23" s="647"/>
      <c r="V23" s="647"/>
      <c r="W23" s="647"/>
      <c r="X23" s="644"/>
      <c r="Y23" s="656"/>
      <c r="Z23" s="644"/>
      <c r="AA23" s="647"/>
      <c r="AB23" s="141"/>
      <c r="AC23" s="141"/>
      <c r="AD23" s="141"/>
      <c r="AE23" s="141"/>
      <c r="AF23" s="141"/>
      <c r="AG23" s="141"/>
      <c r="AH23" s="141"/>
      <c r="AI23" s="141"/>
      <c r="AJ23" s="141"/>
      <c r="AK23" s="141"/>
      <c r="AL23" s="141"/>
      <c r="AM23" s="141"/>
      <c r="AN23" s="151"/>
    </row>
    <row r="24" spans="1:40" s="74" customFormat="1" ht="78" customHeight="1" x14ac:dyDescent="0.25">
      <c r="A24" s="635"/>
      <c r="B24" s="637"/>
      <c r="C24" s="638"/>
      <c r="D24" s="639"/>
      <c r="E24" s="274" t="s">
        <v>1052</v>
      </c>
      <c r="F24" s="280" t="s">
        <v>1053</v>
      </c>
      <c r="G24" s="638"/>
      <c r="H24" s="638"/>
      <c r="I24" s="640"/>
      <c r="J24" s="277" t="s">
        <v>1054</v>
      </c>
      <c r="K24" s="642"/>
      <c r="L24" s="642"/>
      <c r="M24" s="640"/>
      <c r="N24" s="621"/>
      <c r="O24" s="274" t="s">
        <v>1055</v>
      </c>
      <c r="P24" s="274" t="s">
        <v>1056</v>
      </c>
      <c r="Q24" s="270" t="s">
        <v>1057</v>
      </c>
      <c r="R24" s="271">
        <v>43863</v>
      </c>
      <c r="S24" s="271">
        <v>44196</v>
      </c>
      <c r="T24" s="275" t="s">
        <v>227</v>
      </c>
      <c r="U24" s="647"/>
      <c r="V24" s="647"/>
      <c r="W24" s="647"/>
      <c r="X24" s="644"/>
      <c r="Y24" s="656"/>
      <c r="Z24" s="644"/>
      <c r="AA24" s="647"/>
      <c r="AB24" s="141"/>
      <c r="AC24" s="141"/>
      <c r="AD24" s="141"/>
      <c r="AE24" s="141"/>
      <c r="AF24" s="141"/>
      <c r="AG24" s="141"/>
      <c r="AH24" s="141"/>
      <c r="AI24" s="141"/>
      <c r="AJ24" s="141"/>
      <c r="AK24" s="141"/>
      <c r="AL24" s="141"/>
      <c r="AM24" s="141"/>
      <c r="AN24" s="151"/>
    </row>
    <row r="25" spans="1:40" s="74" customFormat="1" ht="78" customHeight="1" x14ac:dyDescent="0.95">
      <c r="A25" s="635"/>
      <c r="B25" s="637"/>
      <c r="C25" s="638"/>
      <c r="D25" s="639"/>
      <c r="E25" s="266"/>
      <c r="F25" s="266"/>
      <c r="G25" s="638"/>
      <c r="H25" s="638"/>
      <c r="I25" s="640"/>
      <c r="J25" s="277" t="s">
        <v>1058</v>
      </c>
      <c r="K25" s="642"/>
      <c r="L25" s="642"/>
      <c r="M25" s="640"/>
      <c r="N25" s="621"/>
      <c r="O25" s="274" t="s">
        <v>1059</v>
      </c>
      <c r="P25" s="274" t="s">
        <v>1060</v>
      </c>
      <c r="Q25" s="270" t="s">
        <v>1057</v>
      </c>
      <c r="R25" s="271">
        <v>43863</v>
      </c>
      <c r="S25" s="271">
        <v>44196</v>
      </c>
      <c r="T25" s="275" t="s">
        <v>227</v>
      </c>
      <c r="U25" s="647"/>
      <c r="V25" s="647"/>
      <c r="W25" s="647"/>
      <c r="X25" s="644"/>
      <c r="Y25" s="656"/>
      <c r="Z25" s="644"/>
      <c r="AA25" s="647"/>
      <c r="AB25" s="141"/>
      <c r="AC25" s="141"/>
      <c r="AD25" s="141"/>
      <c r="AE25" s="141"/>
      <c r="AF25" s="146"/>
      <c r="AG25" s="146"/>
      <c r="AH25" s="146"/>
      <c r="AI25" s="146"/>
      <c r="AJ25" s="146"/>
      <c r="AK25" s="146"/>
      <c r="AL25" s="141"/>
      <c r="AM25" s="141"/>
      <c r="AN25" s="151"/>
    </row>
    <row r="26" spans="1:40" s="74" customFormat="1" ht="78" customHeight="1" x14ac:dyDescent="0.25">
      <c r="A26" s="635"/>
      <c r="B26" s="637"/>
      <c r="C26" s="638"/>
      <c r="D26" s="639"/>
      <c r="E26" s="266"/>
      <c r="F26" s="281"/>
      <c r="G26" s="638"/>
      <c r="H26" s="638"/>
      <c r="I26" s="640"/>
      <c r="J26" s="282" t="s">
        <v>1061</v>
      </c>
      <c r="K26" s="642"/>
      <c r="L26" s="642"/>
      <c r="M26" s="640"/>
      <c r="N26" s="621"/>
      <c r="O26" s="277"/>
      <c r="P26" s="277"/>
      <c r="Q26" s="283"/>
      <c r="R26" s="283"/>
      <c r="S26" s="275"/>
      <c r="T26" s="275"/>
      <c r="U26" s="648"/>
      <c r="V26" s="648"/>
      <c r="W26" s="648"/>
      <c r="X26" s="644"/>
      <c r="Y26" s="657"/>
      <c r="Z26" s="644"/>
      <c r="AA26" s="648"/>
      <c r="AB26" s="141"/>
      <c r="AC26" s="141"/>
      <c r="AD26" s="141"/>
      <c r="AE26" s="141"/>
      <c r="AF26" s="141"/>
      <c r="AG26" s="141"/>
      <c r="AH26" s="141"/>
      <c r="AI26" s="141"/>
      <c r="AJ26" s="141"/>
      <c r="AK26" s="141"/>
      <c r="AL26" s="141"/>
      <c r="AM26" s="141"/>
      <c r="AN26" s="151"/>
    </row>
    <row r="27" spans="1:40" s="20" customFormat="1" ht="78" customHeight="1" x14ac:dyDescent="0.25">
      <c r="A27" s="659" t="s">
        <v>137</v>
      </c>
      <c r="B27" s="660"/>
      <c r="C27" s="660"/>
      <c r="D27" s="660"/>
      <c r="E27" s="660"/>
      <c r="F27" s="660"/>
      <c r="G27" s="660"/>
      <c r="H27" s="660"/>
      <c r="I27" s="660"/>
      <c r="J27" s="660"/>
      <c r="K27" s="660"/>
      <c r="L27" s="660"/>
      <c r="M27" s="660"/>
      <c r="N27" s="660"/>
      <c r="O27" s="660"/>
      <c r="P27" s="660"/>
      <c r="Q27" s="660"/>
      <c r="R27" s="660"/>
      <c r="S27" s="660"/>
      <c r="T27" s="660"/>
      <c r="U27" s="660"/>
      <c r="V27" s="660"/>
      <c r="W27" s="660"/>
      <c r="X27" s="660"/>
      <c r="Y27" s="660"/>
      <c r="Z27" s="660"/>
      <c r="AA27" s="661"/>
      <c r="AB27" s="141"/>
      <c r="AC27" s="141"/>
      <c r="AD27" s="141"/>
      <c r="AE27" s="141"/>
      <c r="AF27" s="141"/>
      <c r="AG27" s="141"/>
      <c r="AH27" s="141"/>
      <c r="AI27" s="141"/>
      <c r="AJ27" s="141"/>
      <c r="AK27" s="141"/>
      <c r="AL27" s="141"/>
      <c r="AM27" s="141"/>
      <c r="AN27" s="152"/>
    </row>
    <row r="28" spans="1:40" s="20" customFormat="1" ht="78" customHeight="1" x14ac:dyDescent="0.25">
      <c r="A28" s="635"/>
      <c r="B28" s="637" t="s">
        <v>1062</v>
      </c>
      <c r="C28" s="638" t="s">
        <v>37</v>
      </c>
      <c r="D28" s="639" t="s">
        <v>1063</v>
      </c>
      <c r="E28" s="284" t="s">
        <v>1064</v>
      </c>
      <c r="F28" s="284" t="s">
        <v>1065</v>
      </c>
      <c r="G28" s="638">
        <v>3</v>
      </c>
      <c r="H28" s="638">
        <f>'[8]R1CO-Imp'!$C$26</f>
        <v>5</v>
      </c>
      <c r="I28" s="662" t="str">
        <f>IF(OR(AND(G28=1,H28=1),AND(G28=2,H28=1),AND(G28=1,H28=2),AND(G28=2,H28=2),AND(G28=3,H28=1)),"BAJO",IF(OR(AND(G28=4,H28=1),AND(G28=3,H28=2),AND(G28=2,H28=3),AND(G28=1,H28=3)),"MODERADO",IF(OR(AND(G28=5,H28=1),AND(G28=5,H28=2),AND(G28=4,H28=2),AND(G28=4,H28=3),AND(G28=3,H28=3),AND(G28=2,H28=4),AND(G28=1,H28=4),AND(G28=1,H28=5)),"ALTO",IF(OR(AND(G28=5,H28=3),AND(G28=5,H28=4),AND(G28=4,H28=4),AND(G28=3,H28=4),AND(G28=5,H28=5),AND(G28=4,H28=5),AND(G28=3,H28=5),AND(G28=2,H28=5)),"EXTREMO",""))))</f>
        <v>EXTREMO</v>
      </c>
      <c r="J28" s="285" t="s">
        <v>1066</v>
      </c>
      <c r="K28" s="641">
        <f>('[8]R1 CO'!$A$81)*1</f>
        <v>2</v>
      </c>
      <c r="L28" s="641">
        <f>('[8]R1 CO'!$H$81)*1</f>
        <v>4</v>
      </c>
      <c r="M28" s="640" t="str">
        <f>IF(OR(AND(K28=1,L28=1),AND(K28=2,L28=1),AND(K28=1,L28=2),AND(K28=2,L28=2),AND(K28=3,L28=1)),"BAJO",IF(OR(AND(K28=4,L28=1),AND(K28=3,L28=2),AND(K28=2,L28=3),AND(K28=1,L28=3)),"MODERADO",IF(OR(AND(K28=5,L28=1),AND(K28=5,L28=2),AND(K28=4,L28=2),AND(K28=4,L28=3),AND(K28=3,L28=3),AND(K28=2,L28=4),AND(K28=1,L28=4),AND(K28=1,L28=5)),"ALTO",IF(OR(AND(K28=5,L28=3),AND(K28=5,L28=4),AND(K28=4,L28=4),AND(K28=3,L28=4),AND(K28=5,L28=5),AND(K28=4,L28=5),AND(K28=3,L28=5),AND(K28=2,L28=5)),"EXTREMO",""))))</f>
        <v>ALTO</v>
      </c>
      <c r="N28" s="621" t="s">
        <v>18</v>
      </c>
      <c r="O28" s="270" t="s">
        <v>1067</v>
      </c>
      <c r="P28" s="270" t="s">
        <v>1068</v>
      </c>
      <c r="Q28" s="270" t="s">
        <v>1069</v>
      </c>
      <c r="R28" s="271">
        <v>44044</v>
      </c>
      <c r="S28" s="271">
        <v>44196</v>
      </c>
      <c r="T28" s="275" t="s">
        <v>1029</v>
      </c>
      <c r="U28" s="658" t="s">
        <v>1044</v>
      </c>
      <c r="V28" s="658" t="s">
        <v>1020</v>
      </c>
      <c r="W28" s="658" t="s">
        <v>1021</v>
      </c>
      <c r="X28" s="644"/>
      <c r="Y28" s="658" t="s">
        <v>366</v>
      </c>
      <c r="Z28" s="644"/>
      <c r="AA28" s="658" t="s">
        <v>1022</v>
      </c>
      <c r="AB28" s="141"/>
      <c r="AC28" s="141"/>
      <c r="AD28" s="141"/>
      <c r="AE28" s="141"/>
      <c r="AF28" s="141"/>
      <c r="AG28" s="141"/>
      <c r="AH28" s="141"/>
      <c r="AI28" s="141"/>
      <c r="AJ28" s="141"/>
      <c r="AK28" s="141"/>
      <c r="AL28" s="141"/>
      <c r="AM28" s="141"/>
      <c r="AN28" s="152"/>
    </row>
    <row r="29" spans="1:40" s="20" customFormat="1" ht="78" customHeight="1" x14ac:dyDescent="0.25">
      <c r="A29" s="635"/>
      <c r="B29" s="637"/>
      <c r="C29" s="638"/>
      <c r="D29" s="639"/>
      <c r="E29" s="266"/>
      <c r="F29" s="266" t="s">
        <v>1070</v>
      </c>
      <c r="G29" s="638"/>
      <c r="H29" s="638"/>
      <c r="I29" s="663"/>
      <c r="J29" s="277" t="s">
        <v>1071</v>
      </c>
      <c r="K29" s="642"/>
      <c r="L29" s="642"/>
      <c r="M29" s="640"/>
      <c r="N29" s="621"/>
      <c r="O29" s="274" t="s">
        <v>1072</v>
      </c>
      <c r="P29" s="274" t="s">
        <v>1032</v>
      </c>
      <c r="Q29" s="270" t="s">
        <v>1069</v>
      </c>
      <c r="R29" s="271">
        <v>44044</v>
      </c>
      <c r="S29" s="271">
        <v>44196</v>
      </c>
      <c r="T29" s="275" t="s">
        <v>856</v>
      </c>
      <c r="U29" s="647"/>
      <c r="V29" s="647"/>
      <c r="W29" s="647"/>
      <c r="X29" s="644"/>
      <c r="Y29" s="647"/>
      <c r="Z29" s="644"/>
      <c r="AA29" s="647"/>
      <c r="AB29" s="141"/>
      <c r="AC29" s="141"/>
      <c r="AD29" s="141"/>
      <c r="AE29" s="141"/>
      <c r="AF29" s="141"/>
      <c r="AG29" s="141"/>
      <c r="AH29" s="141"/>
      <c r="AI29" s="141"/>
      <c r="AJ29" s="141"/>
      <c r="AK29" s="141"/>
      <c r="AL29" s="141"/>
      <c r="AM29" s="141"/>
      <c r="AN29" s="152"/>
    </row>
    <row r="30" spans="1:40" s="20" customFormat="1" ht="78" customHeight="1" x14ac:dyDescent="0.25">
      <c r="A30" s="635"/>
      <c r="B30" s="637"/>
      <c r="C30" s="638"/>
      <c r="D30" s="639"/>
      <c r="E30" s="266" t="s">
        <v>1073</v>
      </c>
      <c r="F30" s="266" t="s">
        <v>1074</v>
      </c>
      <c r="G30" s="638"/>
      <c r="H30" s="638"/>
      <c r="I30" s="663"/>
      <c r="J30" s="277" t="s">
        <v>1075</v>
      </c>
      <c r="K30" s="642"/>
      <c r="L30" s="642"/>
      <c r="M30" s="640"/>
      <c r="N30" s="621"/>
      <c r="O30" s="274" t="s">
        <v>1076</v>
      </c>
      <c r="P30" s="274" t="s">
        <v>1077</v>
      </c>
      <c r="Q30" s="270" t="s">
        <v>1051</v>
      </c>
      <c r="R30" s="271">
        <v>44044</v>
      </c>
      <c r="S30" s="271">
        <v>44196</v>
      </c>
      <c r="T30" s="275" t="s">
        <v>1029</v>
      </c>
      <c r="U30" s="647"/>
      <c r="V30" s="647"/>
      <c r="W30" s="647"/>
      <c r="X30" s="644"/>
      <c r="Y30" s="647"/>
      <c r="Z30" s="644"/>
      <c r="AA30" s="647"/>
      <c r="AB30" s="141"/>
      <c r="AC30" s="141"/>
      <c r="AD30" s="141"/>
      <c r="AE30" s="141"/>
      <c r="AF30" s="141"/>
      <c r="AG30" s="141"/>
      <c r="AH30" s="141"/>
      <c r="AI30" s="141"/>
      <c r="AJ30" s="141"/>
      <c r="AK30" s="141"/>
      <c r="AL30" s="141"/>
      <c r="AM30" s="141"/>
      <c r="AN30" s="152"/>
    </row>
    <row r="31" spans="1:40" s="20" customFormat="1" ht="78" customHeight="1" x14ac:dyDescent="0.95">
      <c r="A31" s="635"/>
      <c r="B31" s="637"/>
      <c r="C31" s="638"/>
      <c r="D31" s="639"/>
      <c r="E31" s="266" t="s">
        <v>1078</v>
      </c>
      <c r="F31" s="266" t="s">
        <v>1079</v>
      </c>
      <c r="G31" s="638"/>
      <c r="H31" s="638"/>
      <c r="I31" s="663"/>
      <c r="J31" s="277"/>
      <c r="K31" s="642"/>
      <c r="L31" s="642"/>
      <c r="M31" s="640"/>
      <c r="N31" s="621"/>
      <c r="O31" s="274"/>
      <c r="P31" s="274"/>
      <c r="Q31" s="270"/>
      <c r="R31" s="271"/>
      <c r="S31" s="271"/>
      <c r="T31" s="275"/>
      <c r="U31" s="647"/>
      <c r="V31" s="647"/>
      <c r="W31" s="647"/>
      <c r="X31" s="644"/>
      <c r="Y31" s="647"/>
      <c r="Z31" s="644"/>
      <c r="AA31" s="647"/>
      <c r="AB31" s="141"/>
      <c r="AC31" s="141"/>
      <c r="AD31" s="141"/>
      <c r="AE31" s="141"/>
      <c r="AF31" s="146"/>
      <c r="AG31" s="146"/>
      <c r="AH31" s="146"/>
      <c r="AI31" s="146"/>
      <c r="AJ31" s="146"/>
      <c r="AK31" s="146"/>
      <c r="AL31" s="141"/>
      <c r="AM31" s="141"/>
      <c r="AN31" s="152"/>
    </row>
    <row r="32" spans="1:40" s="20" customFormat="1" ht="78" customHeight="1" x14ac:dyDescent="0.25">
      <c r="A32" s="635"/>
      <c r="B32" s="637"/>
      <c r="C32" s="638"/>
      <c r="D32" s="639"/>
      <c r="E32" s="266"/>
      <c r="F32" s="286"/>
      <c r="G32" s="638"/>
      <c r="H32" s="638"/>
      <c r="I32" s="664"/>
      <c r="J32" s="282"/>
      <c r="K32" s="642"/>
      <c r="L32" s="642"/>
      <c r="M32" s="640"/>
      <c r="N32" s="621"/>
      <c r="O32" s="277"/>
      <c r="P32" s="277"/>
      <c r="Q32" s="283"/>
      <c r="R32" s="283"/>
      <c r="S32" s="275"/>
      <c r="T32" s="275"/>
      <c r="U32" s="648"/>
      <c r="V32" s="648"/>
      <c r="W32" s="648"/>
      <c r="X32" s="644"/>
      <c r="Y32" s="648"/>
      <c r="Z32" s="644"/>
      <c r="AA32" s="648"/>
      <c r="AB32" s="141"/>
      <c r="AC32" s="141"/>
      <c r="AD32" s="141"/>
      <c r="AE32" s="141"/>
      <c r="AF32" s="141"/>
      <c r="AG32" s="141"/>
      <c r="AH32" s="141"/>
      <c r="AI32" s="141"/>
      <c r="AJ32" s="141"/>
      <c r="AK32" s="141"/>
      <c r="AL32" s="141"/>
      <c r="AM32" s="141"/>
      <c r="AN32" s="152"/>
    </row>
    <row r="33" spans="1:40" s="20" customFormat="1" ht="78" customHeight="1" x14ac:dyDescent="0.25">
      <c r="A33" s="665" t="s">
        <v>138</v>
      </c>
      <c r="B33" s="666"/>
      <c r="C33" s="666"/>
      <c r="D33" s="666"/>
      <c r="E33" s="666"/>
      <c r="F33" s="666"/>
      <c r="G33" s="666"/>
      <c r="H33" s="666"/>
      <c r="I33" s="666"/>
      <c r="J33" s="666"/>
      <c r="K33" s="666"/>
      <c r="L33" s="666"/>
      <c r="M33" s="666"/>
      <c r="N33" s="666"/>
      <c r="O33" s="666"/>
      <c r="P33" s="666"/>
      <c r="Q33" s="666"/>
      <c r="R33" s="666"/>
      <c r="S33" s="666"/>
      <c r="T33" s="666"/>
      <c r="U33" s="666"/>
      <c r="V33" s="666"/>
      <c r="W33" s="666"/>
      <c r="X33" s="666"/>
      <c r="Y33" s="666"/>
      <c r="Z33" s="666"/>
      <c r="AA33" s="667"/>
      <c r="AB33" s="141"/>
      <c r="AC33" s="141"/>
      <c r="AD33" s="141"/>
      <c r="AE33" s="141"/>
      <c r="AF33" s="141"/>
      <c r="AG33" s="141"/>
      <c r="AH33" s="141"/>
      <c r="AI33" s="141"/>
      <c r="AJ33" s="141"/>
      <c r="AK33" s="141"/>
      <c r="AL33" s="141"/>
      <c r="AM33" s="141"/>
      <c r="AN33" s="152"/>
    </row>
    <row r="34" spans="1:40" s="20" customFormat="1" ht="78" customHeight="1" x14ac:dyDescent="0.25">
      <c r="A34" s="635"/>
      <c r="B34" s="637" t="s">
        <v>1080</v>
      </c>
      <c r="C34" s="638" t="s">
        <v>38</v>
      </c>
      <c r="D34" s="639" t="s">
        <v>1081</v>
      </c>
      <c r="E34" s="266" t="s">
        <v>1082</v>
      </c>
      <c r="F34" s="266" t="s">
        <v>1083</v>
      </c>
      <c r="G34" s="638">
        <v>4</v>
      </c>
      <c r="H34" s="668">
        <v>2</v>
      </c>
      <c r="I34" s="640" t="str">
        <f>IF(OR(AND(G34=1,H34=1),AND(G34=2,H34=1),AND(G34=1,H34=2),AND(G34=2,H34=2),AND(G34=3,H34=1)),"BAJO",IF(OR(AND(G34=4,H34=1),AND(G34=3,H34=2),AND(G34=2,H34=3),AND(G34=1,H34=3)),"MODERADO",IF(OR(AND(G34=5,H34=1),AND(G34=5,H34=2),AND(G34=4,H34=2),AND(G34=4,H34=3),AND(G34=3,H34=3),AND(G34=2,H34=4),AND(G34=1,H34=4),AND(G34=1,H34=5)),"ALTO",IF(OR(AND(G34=5,H34=3),AND(G34=5,H34=4),AND(G34=4,H34=4),AND(G34=3,H34=4),AND(G34=5,H34=5),AND(G34=4,H34=5),AND(G34=3,H34=5),AND(G34=2,H34=5)),"EXTREMO",""))))</f>
        <v>ALTO</v>
      </c>
      <c r="J34" s="282" t="s">
        <v>1084</v>
      </c>
      <c r="K34" s="641" t="e">
        <f>('[8]R1 SI'!$A$81)*1</f>
        <v>#REF!</v>
      </c>
      <c r="L34" s="641" t="e">
        <f>('[8]R1 SI'!$H$81)*1</f>
        <v>#DIV/0!</v>
      </c>
      <c r="M34" s="640" t="e">
        <f>IF(OR(AND(K34=1,L34=1),AND(K34=2,L34=1),AND(K34=1,L34=2),AND(K34=2,L34=2),AND(K34=3,L34=1)),"BAJO",IF(OR(AND(K34=4,L34=1),AND(K34=3,L34=2),AND(K34=2,L34=3),AND(K34=1,L34=3)),"MODERADO",IF(OR(AND(K34=5,L34=1),AND(K34=5,L34=2),AND(K34=4,L34=2),AND(K34=4,L34=3),AND(K34=3,L34=3),AND(K34=2,L34=4),AND(K34=1,L34=4),AND(K34=1,L34=5)),"ALTO",IF(OR(AND(K34=5,L34=3),AND(K34=5,L34=4),AND(K34=4,L34=4),AND(K34=3,L34=4),AND(K34=5,L34=5),AND(K34=4,L34=5),AND(K34=3,L34=5),AND(K34=2,L34=5)),"EXTREMO",""))))</f>
        <v>#REF!</v>
      </c>
      <c r="N34" s="621" t="s">
        <v>18</v>
      </c>
      <c r="O34" s="270" t="s">
        <v>1085</v>
      </c>
      <c r="P34" s="270" t="s">
        <v>1086</v>
      </c>
      <c r="Q34" s="270" t="s">
        <v>1051</v>
      </c>
      <c r="R34" s="271">
        <v>44044</v>
      </c>
      <c r="S34" s="271">
        <v>44196</v>
      </c>
      <c r="T34" s="275"/>
      <c r="U34" s="658" t="s">
        <v>1044</v>
      </c>
      <c r="V34" s="644"/>
      <c r="W34" s="644"/>
      <c r="X34" s="644"/>
      <c r="Y34" s="644"/>
      <c r="Z34" s="644"/>
      <c r="AA34" s="644"/>
      <c r="AB34" s="141"/>
      <c r="AC34" s="141"/>
      <c r="AD34" s="141"/>
      <c r="AE34" s="141"/>
      <c r="AF34" s="141"/>
      <c r="AG34" s="141"/>
      <c r="AH34" s="141"/>
      <c r="AI34" s="141"/>
      <c r="AJ34" s="141"/>
      <c r="AK34" s="141"/>
      <c r="AL34" s="141"/>
      <c r="AM34" s="141"/>
      <c r="AN34" s="152"/>
    </row>
    <row r="35" spans="1:40" s="20" customFormat="1" ht="78" customHeight="1" x14ac:dyDescent="0.25">
      <c r="A35" s="635"/>
      <c r="B35" s="637"/>
      <c r="C35" s="638"/>
      <c r="D35" s="639"/>
      <c r="E35" s="266" t="s">
        <v>1087</v>
      </c>
      <c r="F35" s="266" t="s">
        <v>1088</v>
      </c>
      <c r="G35" s="638"/>
      <c r="H35" s="642"/>
      <c r="I35" s="640"/>
      <c r="J35" s="282" t="s">
        <v>1089</v>
      </c>
      <c r="K35" s="642"/>
      <c r="L35" s="642"/>
      <c r="M35" s="640"/>
      <c r="N35" s="621"/>
      <c r="O35" s="274" t="s">
        <v>1090</v>
      </c>
      <c r="P35" s="274" t="s">
        <v>1086</v>
      </c>
      <c r="Q35" s="270" t="s">
        <v>1051</v>
      </c>
      <c r="R35" s="271">
        <v>44044</v>
      </c>
      <c r="S35" s="271">
        <v>44196</v>
      </c>
      <c r="T35" s="275"/>
      <c r="U35" s="647"/>
      <c r="V35" s="644"/>
      <c r="W35" s="644"/>
      <c r="X35" s="644"/>
      <c r="Y35" s="644"/>
      <c r="Z35" s="644"/>
      <c r="AA35" s="644"/>
      <c r="AB35" s="141"/>
      <c r="AC35" s="141"/>
      <c r="AD35" s="141"/>
      <c r="AE35" s="141"/>
      <c r="AF35" s="141"/>
      <c r="AG35" s="141"/>
      <c r="AH35" s="141"/>
      <c r="AI35" s="141"/>
      <c r="AJ35" s="141"/>
      <c r="AK35" s="141"/>
      <c r="AL35" s="141"/>
      <c r="AM35" s="141"/>
      <c r="AN35" s="152"/>
    </row>
    <row r="36" spans="1:40" s="20" customFormat="1" ht="78" customHeight="1" x14ac:dyDescent="0.25">
      <c r="A36" s="635"/>
      <c r="B36" s="637"/>
      <c r="C36" s="638"/>
      <c r="D36" s="639"/>
      <c r="E36" s="266" t="s">
        <v>1091</v>
      </c>
      <c r="F36" s="266" t="s">
        <v>1092</v>
      </c>
      <c r="G36" s="638"/>
      <c r="H36" s="642"/>
      <c r="I36" s="640"/>
      <c r="J36" s="282" t="s">
        <v>1093</v>
      </c>
      <c r="K36" s="642"/>
      <c r="L36" s="642"/>
      <c r="M36" s="640"/>
      <c r="N36" s="621"/>
      <c r="O36" s="274" t="s">
        <v>1085</v>
      </c>
      <c r="P36" s="274" t="s">
        <v>1086</v>
      </c>
      <c r="Q36" s="270" t="s">
        <v>1051</v>
      </c>
      <c r="R36" s="271">
        <v>44044</v>
      </c>
      <c r="S36" s="271">
        <v>44196</v>
      </c>
      <c r="T36" s="275"/>
      <c r="U36" s="647"/>
      <c r="V36" s="644"/>
      <c r="W36" s="644"/>
      <c r="X36" s="644"/>
      <c r="Y36" s="644"/>
      <c r="Z36" s="644"/>
      <c r="AA36" s="644"/>
      <c r="AB36" s="141"/>
      <c r="AC36" s="141"/>
      <c r="AD36" s="141"/>
      <c r="AE36" s="141"/>
      <c r="AF36" s="141"/>
      <c r="AG36" s="141"/>
      <c r="AH36" s="141"/>
      <c r="AI36" s="141"/>
      <c r="AJ36" s="141"/>
      <c r="AK36" s="141"/>
      <c r="AL36" s="141"/>
      <c r="AM36" s="141"/>
      <c r="AN36" s="152"/>
    </row>
    <row r="37" spans="1:40" s="20" customFormat="1" ht="78" customHeight="1" x14ac:dyDescent="0.95">
      <c r="A37" s="635"/>
      <c r="B37" s="637"/>
      <c r="C37" s="638"/>
      <c r="D37" s="639"/>
      <c r="E37" s="266" t="s">
        <v>1094</v>
      </c>
      <c r="F37" s="266" t="s">
        <v>1095</v>
      </c>
      <c r="G37" s="638"/>
      <c r="H37" s="642"/>
      <c r="I37" s="640"/>
      <c r="J37" s="282" t="s">
        <v>1096</v>
      </c>
      <c r="K37" s="642"/>
      <c r="L37" s="642"/>
      <c r="M37" s="640"/>
      <c r="N37" s="621"/>
      <c r="O37" s="274" t="s">
        <v>1085</v>
      </c>
      <c r="P37" s="274" t="s">
        <v>1090</v>
      </c>
      <c r="Q37" s="270" t="s">
        <v>1051</v>
      </c>
      <c r="R37" s="271">
        <v>44044</v>
      </c>
      <c r="S37" s="271">
        <v>44196</v>
      </c>
      <c r="T37" s="275"/>
      <c r="U37" s="647"/>
      <c r="V37" s="644"/>
      <c r="W37" s="644"/>
      <c r="X37" s="644"/>
      <c r="Y37" s="644"/>
      <c r="Z37" s="644"/>
      <c r="AA37" s="644"/>
      <c r="AB37" s="141"/>
      <c r="AC37" s="141"/>
      <c r="AD37" s="141"/>
      <c r="AE37" s="141"/>
      <c r="AF37" s="146"/>
      <c r="AG37" s="146"/>
      <c r="AH37" s="146"/>
      <c r="AI37" s="146"/>
      <c r="AJ37" s="146"/>
      <c r="AK37" s="146"/>
      <c r="AL37" s="141"/>
      <c r="AM37" s="141"/>
      <c r="AN37" s="152"/>
    </row>
    <row r="38" spans="1:40" s="20" customFormat="1" ht="78" customHeight="1" x14ac:dyDescent="0.25">
      <c r="A38" s="635"/>
      <c r="B38" s="637"/>
      <c r="C38" s="638"/>
      <c r="D38" s="639"/>
      <c r="E38" s="266"/>
      <c r="F38" s="286"/>
      <c r="G38" s="638"/>
      <c r="H38" s="642"/>
      <c r="I38" s="640"/>
      <c r="J38" s="282"/>
      <c r="K38" s="642"/>
      <c r="L38" s="642"/>
      <c r="M38" s="640"/>
      <c r="N38" s="621"/>
      <c r="O38" s="277"/>
      <c r="P38" s="277"/>
      <c r="Q38" s="283"/>
      <c r="R38" s="283"/>
      <c r="S38" s="275"/>
      <c r="T38" s="275"/>
      <c r="U38" s="648"/>
      <c r="V38" s="644"/>
      <c r="W38" s="644"/>
      <c r="X38" s="644"/>
      <c r="Y38" s="644"/>
      <c r="Z38" s="644"/>
      <c r="AA38" s="644"/>
      <c r="AB38" s="141"/>
      <c r="AC38" s="141"/>
      <c r="AD38" s="141"/>
      <c r="AE38" s="141"/>
      <c r="AF38" s="141"/>
      <c r="AG38" s="141"/>
      <c r="AH38" s="141"/>
      <c r="AI38" s="141"/>
      <c r="AJ38" s="141"/>
      <c r="AK38" s="141"/>
      <c r="AL38" s="141"/>
      <c r="AM38" s="141"/>
      <c r="AN38" s="152"/>
    </row>
    <row r="40" spans="1:40" ht="15" customHeight="1" x14ac:dyDescent="0.8"/>
    <row r="41" spans="1:40" x14ac:dyDescent="0.8">
      <c r="K41" s="23"/>
      <c r="L41" s="23"/>
      <c r="M41" s="23"/>
      <c r="N41" s="23"/>
      <c r="O41" s="23"/>
      <c r="P41" s="23"/>
      <c r="Q41" s="23"/>
      <c r="R41" s="23"/>
      <c r="S41" s="23"/>
    </row>
    <row r="42" spans="1:40" x14ac:dyDescent="0.8">
      <c r="K42" s="449" t="s">
        <v>43</v>
      </c>
      <c r="L42" s="449"/>
      <c r="M42" s="449"/>
      <c r="N42" s="449"/>
      <c r="O42" s="449"/>
      <c r="P42" s="449"/>
      <c r="Q42" s="449"/>
      <c r="R42" s="449"/>
      <c r="S42" s="449" t="s">
        <v>44</v>
      </c>
      <c r="T42" s="450"/>
    </row>
    <row r="43" spans="1:40" x14ac:dyDescent="0.8">
      <c r="K43" s="449"/>
      <c r="L43" s="449"/>
      <c r="M43" s="449"/>
      <c r="N43" s="449"/>
      <c r="O43" s="449"/>
      <c r="P43" s="449"/>
      <c r="Q43" s="449"/>
      <c r="R43" s="449"/>
      <c r="S43" s="450"/>
      <c r="T43" s="450"/>
    </row>
    <row r="44" spans="1:40" x14ac:dyDescent="0.8">
      <c r="K44" s="449"/>
      <c r="L44" s="449"/>
      <c r="M44" s="449"/>
      <c r="N44" s="449"/>
      <c r="O44" s="449"/>
      <c r="P44" s="449"/>
      <c r="Q44" s="449"/>
      <c r="R44" s="449"/>
      <c r="S44" s="450"/>
      <c r="T44" s="450"/>
    </row>
    <row r="45" spans="1:40" x14ac:dyDescent="0.8">
      <c r="K45" s="449"/>
      <c r="L45" s="449"/>
      <c r="M45" s="449"/>
      <c r="N45" s="449"/>
      <c r="O45" s="449"/>
      <c r="P45" s="449"/>
      <c r="Q45" s="449"/>
      <c r="R45" s="449"/>
      <c r="S45" s="450"/>
      <c r="T45" s="450"/>
    </row>
  </sheetData>
  <dataConsolidate/>
  <mergeCells count="131">
    <mergeCell ref="K42:R45"/>
    <mergeCell ref="S42:T45"/>
    <mergeCell ref="M34:M38"/>
    <mergeCell ref="N34:N38"/>
    <mergeCell ref="U34:U38"/>
    <mergeCell ref="V34:V38"/>
    <mergeCell ref="W34:W38"/>
    <mergeCell ref="X34:X38"/>
    <mergeCell ref="U28:U32"/>
    <mergeCell ref="A33:AA33"/>
    <mergeCell ref="A34:A38"/>
    <mergeCell ref="B34:B38"/>
    <mergeCell ref="C34:C38"/>
    <mergeCell ref="D34:D38"/>
    <mergeCell ref="G34:G38"/>
    <mergeCell ref="H34:H38"/>
    <mergeCell ref="I34:I38"/>
    <mergeCell ref="K34:K38"/>
    <mergeCell ref="L34:L38"/>
    <mergeCell ref="Y34:Y38"/>
    <mergeCell ref="Z34:Z38"/>
    <mergeCell ref="AA34:AA38"/>
    <mergeCell ref="A27:AA27"/>
    <mergeCell ref="A28:A32"/>
    <mergeCell ref="B28:B32"/>
    <mergeCell ref="C28:C32"/>
    <mergeCell ref="D28:D32"/>
    <mergeCell ref="G28:G32"/>
    <mergeCell ref="H28:H32"/>
    <mergeCell ref="M22:M26"/>
    <mergeCell ref="N22:N26"/>
    <mergeCell ref="U22:U26"/>
    <mergeCell ref="V22:V26"/>
    <mergeCell ref="W22:W26"/>
    <mergeCell ref="X22:X26"/>
    <mergeCell ref="V28:V32"/>
    <mergeCell ref="W28:W32"/>
    <mergeCell ref="X28:X32"/>
    <mergeCell ref="Y28:Y32"/>
    <mergeCell ref="Z28:Z32"/>
    <mergeCell ref="AA28:AA32"/>
    <mergeCell ref="I28:I32"/>
    <mergeCell ref="K28:K32"/>
    <mergeCell ref="L28:L32"/>
    <mergeCell ref="M28:M32"/>
    <mergeCell ref="N28:N32"/>
    <mergeCell ref="A21:AA21"/>
    <mergeCell ref="A22:A26"/>
    <mergeCell ref="B22:B26"/>
    <mergeCell ref="C22:C26"/>
    <mergeCell ref="D22:D26"/>
    <mergeCell ref="G22:G26"/>
    <mergeCell ref="H22:H26"/>
    <mergeCell ref="I22:I26"/>
    <mergeCell ref="K22:K26"/>
    <mergeCell ref="L22:L26"/>
    <mergeCell ref="Y22:Y26"/>
    <mergeCell ref="Z22:Z26"/>
    <mergeCell ref="AA22:AA26"/>
    <mergeCell ref="A15:AA15"/>
    <mergeCell ref="A16:A20"/>
    <mergeCell ref="B16:B20"/>
    <mergeCell ref="C16:C20"/>
    <mergeCell ref="D16:D20"/>
    <mergeCell ref="G16:G20"/>
    <mergeCell ref="H16:H20"/>
    <mergeCell ref="I16:I20"/>
    <mergeCell ref="K16:K20"/>
    <mergeCell ref="L16:L20"/>
    <mergeCell ref="Y16:Y20"/>
    <mergeCell ref="Z16:Z20"/>
    <mergeCell ref="AA16:AA20"/>
    <mergeCell ref="J18:J19"/>
    <mergeCell ref="E19:E20"/>
    <mergeCell ref="F19:F20"/>
    <mergeCell ref="M16:M20"/>
    <mergeCell ref="N16:N20"/>
    <mergeCell ref="U16:U20"/>
    <mergeCell ref="V16:V20"/>
    <mergeCell ref="W16:W20"/>
    <mergeCell ref="X16:X20"/>
    <mergeCell ref="X13:Y13"/>
    <mergeCell ref="AA13:AA14"/>
    <mergeCell ref="N12:T12"/>
    <mergeCell ref="U12:AA12"/>
    <mergeCell ref="G13:G14"/>
    <mergeCell ref="H13:H14"/>
    <mergeCell ref="I13:I14"/>
    <mergeCell ref="K13:K14"/>
    <mergeCell ref="L13:L14"/>
    <mergeCell ref="M13:M14"/>
    <mergeCell ref="N13:N14"/>
    <mergeCell ref="O13:O14"/>
    <mergeCell ref="A11:T11"/>
    <mergeCell ref="A12:A14"/>
    <mergeCell ref="B12:B14"/>
    <mergeCell ref="C12:C14"/>
    <mergeCell ref="D12:D14"/>
    <mergeCell ref="E12:E14"/>
    <mergeCell ref="F12:F14"/>
    <mergeCell ref="G12:I12"/>
    <mergeCell ref="J12:J14"/>
    <mergeCell ref="K12:M12"/>
    <mergeCell ref="P13:P14"/>
    <mergeCell ref="Q13:Q14"/>
    <mergeCell ref="R13:S13"/>
    <mergeCell ref="T13:T14"/>
    <mergeCell ref="Z7:Z10"/>
    <mergeCell ref="AA7:AA10"/>
    <mergeCell ref="A8:B8"/>
    <mergeCell ref="C8:T8"/>
    <mergeCell ref="A9:B9"/>
    <mergeCell ref="C9:T9"/>
    <mergeCell ref="A10:B10"/>
    <mergeCell ref="C10:T10"/>
    <mergeCell ref="U5:W5"/>
    <mergeCell ref="A6:T6"/>
    <mergeCell ref="A7:B7"/>
    <mergeCell ref="C7:T7"/>
    <mergeCell ref="U7:U10"/>
    <mergeCell ref="V7:Y10"/>
    <mergeCell ref="A1:B5"/>
    <mergeCell ref="C1:AA1"/>
    <mergeCell ref="C2:AA2"/>
    <mergeCell ref="C3:AA3"/>
    <mergeCell ref="C4:M4"/>
    <mergeCell ref="N4:T4"/>
    <mergeCell ref="U4:W4"/>
    <mergeCell ref="X4:AA4"/>
    <mergeCell ref="C5:M5"/>
    <mergeCell ref="N5:T5"/>
  </mergeCells>
  <conditionalFormatting sqref="I16:I20">
    <cfRule type="containsText" dxfId="922" priority="21" stopIfTrue="1" operator="containsText" text="EXTREMO">
      <formula>NOT(ISERROR(SEARCH("EXTREMO",I16)))</formula>
    </cfRule>
    <cfRule type="containsText" dxfId="921" priority="22" stopIfTrue="1" operator="containsText" text="ALTO">
      <formula>NOT(ISERROR(SEARCH("ALTO",I16)))</formula>
    </cfRule>
    <cfRule type="containsText" dxfId="920" priority="23" stopIfTrue="1" operator="containsText" text="MODERADO">
      <formula>NOT(ISERROR(SEARCH("MODERADO",I16)))</formula>
    </cfRule>
    <cfRule type="containsText" dxfId="919" priority="24" stopIfTrue="1" operator="containsText" text="BAJO">
      <formula>NOT(ISERROR(SEARCH("BAJO",I16)))</formula>
    </cfRule>
  </conditionalFormatting>
  <conditionalFormatting sqref="I22:I26 M22:M26">
    <cfRule type="containsText" dxfId="918" priority="17" stopIfTrue="1" operator="containsText" text="EXTREMO">
      <formula>NOT(ISERROR(SEARCH("EXTREMO",I22)))</formula>
    </cfRule>
    <cfRule type="containsText" dxfId="917" priority="18" stopIfTrue="1" operator="containsText" text="ALTO">
      <formula>NOT(ISERROR(SEARCH("ALTO",I22)))</formula>
    </cfRule>
    <cfRule type="containsText" dxfId="916" priority="19" stopIfTrue="1" operator="containsText" text="MODERADO">
      <formula>NOT(ISERROR(SEARCH("MODERADO",I22)))</formula>
    </cfRule>
    <cfRule type="containsText" dxfId="915" priority="20" stopIfTrue="1" operator="containsText" text="BAJO">
      <formula>NOT(ISERROR(SEARCH("BAJO",I22)))</formula>
    </cfRule>
  </conditionalFormatting>
  <conditionalFormatting sqref="M28:M32">
    <cfRule type="containsText" dxfId="914" priority="13" stopIfTrue="1" operator="containsText" text="EXTREMO">
      <formula>NOT(ISERROR(SEARCH("EXTREMO",M28)))</formula>
    </cfRule>
    <cfRule type="containsText" dxfId="913" priority="14" stopIfTrue="1" operator="containsText" text="ALTO">
      <formula>NOT(ISERROR(SEARCH("ALTO",M28)))</formula>
    </cfRule>
    <cfRule type="containsText" dxfId="912" priority="15" stopIfTrue="1" operator="containsText" text="MODERADO">
      <formula>NOT(ISERROR(SEARCH("MODERADO",M28)))</formula>
    </cfRule>
    <cfRule type="containsText" dxfId="911" priority="16" stopIfTrue="1" operator="containsText" text="BAJO">
      <formula>NOT(ISERROR(SEARCH("BAJO",M28)))</formula>
    </cfRule>
  </conditionalFormatting>
  <conditionalFormatting sqref="I34:I38 M34:M38">
    <cfRule type="containsText" dxfId="910" priority="9" stopIfTrue="1" operator="containsText" text="EXTREMO">
      <formula>NOT(ISERROR(SEARCH("EXTREMO",I34)))</formula>
    </cfRule>
    <cfRule type="containsText" dxfId="909" priority="10" stopIfTrue="1" operator="containsText" text="ALTO">
      <formula>NOT(ISERROR(SEARCH("ALTO",I34)))</formula>
    </cfRule>
    <cfRule type="containsText" dxfId="908" priority="11" stopIfTrue="1" operator="containsText" text="MODERADO">
      <formula>NOT(ISERROR(SEARCH("MODERADO",I34)))</formula>
    </cfRule>
    <cfRule type="containsText" dxfId="907" priority="12" stopIfTrue="1" operator="containsText" text="BAJO">
      <formula>NOT(ISERROR(SEARCH("BAJO",I34)))</formula>
    </cfRule>
  </conditionalFormatting>
  <conditionalFormatting sqref="M16:M20">
    <cfRule type="containsText" dxfId="906" priority="5" stopIfTrue="1" operator="containsText" text="EXTREMO">
      <formula>NOT(ISERROR(SEARCH("EXTREMO",M16)))</formula>
    </cfRule>
    <cfRule type="containsText" dxfId="905" priority="6" stopIfTrue="1" operator="containsText" text="ALTO">
      <formula>NOT(ISERROR(SEARCH("ALTO",M16)))</formula>
    </cfRule>
    <cfRule type="containsText" dxfId="904" priority="7" stopIfTrue="1" operator="containsText" text="MODERADO">
      <formula>NOT(ISERROR(SEARCH("MODERADO",M16)))</formula>
    </cfRule>
    <cfRule type="containsText" dxfId="903" priority="8" stopIfTrue="1" operator="containsText" text="BAJO">
      <formula>NOT(ISERROR(SEARCH("BAJO",M16)))</formula>
    </cfRule>
  </conditionalFormatting>
  <conditionalFormatting sqref="I28:I32">
    <cfRule type="containsText" dxfId="902" priority="1" stopIfTrue="1" operator="containsText" text="EXTREMO">
      <formula>NOT(ISERROR(SEARCH("EXTREMO",I28)))</formula>
    </cfRule>
    <cfRule type="containsText" dxfId="901" priority="2" stopIfTrue="1" operator="containsText" text="ALTO">
      <formula>NOT(ISERROR(SEARCH("ALTO",I28)))</formula>
    </cfRule>
    <cfRule type="containsText" dxfId="900" priority="3" stopIfTrue="1" operator="containsText" text="MODERADO">
      <formula>NOT(ISERROR(SEARCH("MODERADO",I28)))</formula>
    </cfRule>
    <cfRule type="containsText" dxfId="899" priority="4" stopIfTrue="1" operator="containsText" text="BAJO">
      <formula>NOT(ISERROR(SEARCH("BAJO",I28)))</formula>
    </cfRule>
  </conditionalFormatting>
  <dataValidations count="9">
    <dataValidation allowBlank="1" showInputMessage="1" showErrorMessage="1" promptTitle="Asignación de controles" prompt="Debe existir un control por cada causa._x000a__x000a_Una vez asigne los controles existentes del R1, dirijase a la Hoja R1 PR para su valoración" sqref="J16 J18:J20" xr:uid="{00000000-0002-0000-0800-000000000000}"/>
    <dataValidation allowBlank="1" showInputMessage="1" showErrorMessage="1" promptTitle="Asignación de controles" prompt="Debe existir un control por cada causa._x000a__x000a_Una vez asigne los controles existentes del R1, dirijase a la Hoja R1 PRY para su valoración" sqref="J22 J24:J26" xr:uid="{00000000-0002-0000-0800-000001000000}"/>
    <dataValidation allowBlank="1" showInputMessage="1" showErrorMessage="1" promptTitle="Asignación de controles" prompt="Debe existir un control por cada causa._x000a__x000a_Una vez asigne los controles existentes del R1, dirijase a la Hoja R1 SI para su valoración" sqref="J34:J38" xr:uid="{00000000-0002-0000-0800-000002000000}"/>
    <dataValidation allowBlank="1" showInputMessage="1" showErrorMessage="1" promptTitle="Asignación de controles" prompt="Debe existir un control por cada causa._x000a__x000a_Una vez asigne los controles existentes del R1, dirijase a la Hoja R1 CO para su valoración" sqref="J28:J32" xr:uid="{00000000-0002-0000-0800-000003000000}"/>
    <dataValidation allowBlank="1" showInputMessage="1" showErrorMessage="1" promptTitle="Valor consecuencia Riesgos SI" prompt="Dirigirse a la Hoja R1 SI" sqref="H34:H38" xr:uid="{00000000-0002-0000-0800-000004000000}"/>
    <dataValidation type="list" allowBlank="1" showInputMessage="1" showErrorMessage="1" sqref="N22:N26 N34:N38 N28:N32 N16:N20" xr:uid="{00000000-0002-0000-0800-000005000000}">
      <formula1>$AC$7:$AC$10</formula1>
    </dataValidation>
    <dataValidation type="list" allowBlank="1" showInputMessage="1" showErrorMessage="1" sqref="H16:H20 H22:H26" xr:uid="{00000000-0002-0000-0800-000006000000}">
      <formula1>$AE$2:$AE$6</formula1>
    </dataValidation>
    <dataValidation type="list" allowBlank="1" showInputMessage="1" showErrorMessage="1" sqref="G28:G32 G34:G38 G16:G20 G22:G26" xr:uid="{00000000-0002-0000-0800-000007000000}">
      <formula1>$AC$2:$AC$6</formula1>
    </dataValidation>
    <dataValidation type="list" showInputMessage="1" showErrorMessage="1" sqref="C34:C38 C28:C32 C22:C26 C16:C20" xr:uid="{00000000-0002-0000-0800-000008000000}">
      <formula1>$AG$7:$AG$10</formula1>
    </dataValidation>
  </dataValidations>
  <pageMargins left="0.25" right="0.25" top="0.75" bottom="0.75" header="0.3" footer="0.3"/>
  <pageSetup paperSize="5" scale="19" orientation="landscape" r:id="rId1"/>
  <rowBreaks count="1" manualBreakCount="1">
    <brk id="20" max="27"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41</vt:i4>
      </vt:variant>
    </vt:vector>
  </HeadingPairs>
  <TitlesOfParts>
    <vt:vector size="89" baseType="lpstr">
      <vt:lpstr>OPGI</vt:lpstr>
      <vt:lpstr>COMUNICACIONES</vt:lpstr>
      <vt:lpstr>AGRICULTURA</vt:lpstr>
      <vt:lpstr>DAPM</vt:lpstr>
      <vt:lpstr>OAI</vt:lpstr>
      <vt:lpstr>DESARROLLO ECONOMICO</vt:lpstr>
      <vt:lpstr>GESTION AMBIENTAL</vt:lpstr>
      <vt:lpstr>CULTURA</vt:lpstr>
      <vt:lpstr>BIENESTAR SOCIAL</vt:lpstr>
      <vt:lpstr>MOSIG</vt:lpstr>
      <vt:lpstr>JUVENTUD</vt:lpstr>
      <vt:lpstr>SCC-CONVIVENCIA</vt:lpstr>
      <vt:lpstr>SCC-SEGURIDAD</vt:lpstr>
      <vt:lpstr>SCC-CONTROL</vt:lpstr>
      <vt:lpstr>SCC-PAV</vt:lpstr>
      <vt:lpstr>ESPACIO PUBLICO</vt:lpstr>
      <vt:lpstr>DESARROLLO COMUNITARIO</vt:lpstr>
      <vt:lpstr>FONDO DE PENSIONES</vt:lpstr>
      <vt:lpstr>DACP</vt:lpstr>
      <vt:lpstr>ARCHIVO</vt:lpstr>
      <vt:lpstr>MAPA DE RIESGOS</vt:lpstr>
      <vt:lpstr>R1 PR</vt:lpstr>
      <vt:lpstr>R2 PR</vt:lpstr>
      <vt:lpstr>R3 PR</vt:lpstr>
      <vt:lpstr>R4 PR</vt:lpstr>
      <vt:lpstr>R5 PR</vt:lpstr>
      <vt:lpstr>R1 PRY</vt:lpstr>
      <vt:lpstr>R2 PRY</vt:lpstr>
      <vt:lpstr>R3 PRY</vt:lpstr>
      <vt:lpstr>R4 PRY</vt:lpstr>
      <vt:lpstr>R5 PRY</vt:lpstr>
      <vt:lpstr>R1 CO</vt:lpstr>
      <vt:lpstr>R1CO-Imp</vt:lpstr>
      <vt:lpstr>R2 CO</vt:lpstr>
      <vt:lpstr>R2CO-Imp</vt:lpstr>
      <vt:lpstr>R3 CO</vt:lpstr>
      <vt:lpstr>R3CO-Imp</vt:lpstr>
      <vt:lpstr>R4 CO</vt:lpstr>
      <vt:lpstr>R4CO-Imp</vt:lpstr>
      <vt:lpstr>R5 CO</vt:lpstr>
      <vt:lpstr>R5CO-Imp</vt:lpstr>
      <vt:lpstr>R1 SI</vt:lpstr>
      <vt:lpstr>R2 SI</vt:lpstr>
      <vt:lpstr>R3 SI</vt:lpstr>
      <vt:lpstr>R4 SI</vt:lpstr>
      <vt:lpstr>R5 SI</vt:lpstr>
      <vt:lpstr>Hoja1</vt:lpstr>
      <vt:lpstr>Hoja2</vt:lpstr>
      <vt:lpstr>AGRICULTURA!Área_de_impresión</vt:lpstr>
      <vt:lpstr>ARCHIVO!Área_de_impresión</vt:lpstr>
      <vt:lpstr>'BIENESTAR SOCIAL'!Área_de_impresión</vt:lpstr>
      <vt:lpstr>COMUNICACIONES!Área_de_impresión</vt:lpstr>
      <vt:lpstr>CULTURA!Área_de_impresión</vt:lpstr>
      <vt:lpstr>DACP!Área_de_impresión</vt:lpstr>
      <vt:lpstr>DAPM!Área_de_impresión</vt:lpstr>
      <vt:lpstr>'DESARROLLO COMUNITARIO'!Área_de_impresión</vt:lpstr>
      <vt:lpstr>'DESARROLLO ECONOMICO'!Área_de_impresión</vt:lpstr>
      <vt:lpstr>'ESPACIO PUBLICO'!Área_de_impresión</vt:lpstr>
      <vt:lpstr>'FONDO DE PENSIONES'!Área_de_impresión</vt:lpstr>
      <vt:lpstr>'GESTION AMBIENTAL'!Área_de_impresión</vt:lpstr>
      <vt:lpstr>JUVENTUD!Área_de_impresión</vt:lpstr>
      <vt:lpstr>'MAPA DE RIESGOS'!Área_de_impresión</vt:lpstr>
      <vt:lpstr>MOSIG!Área_de_impresión</vt:lpstr>
      <vt:lpstr>OAI!Área_de_impresión</vt:lpstr>
      <vt:lpstr>OPGI!Área_de_impresión</vt:lpstr>
      <vt:lpstr>'R1 CO'!Área_de_impresión</vt:lpstr>
      <vt:lpstr>'R1 PR'!Área_de_impresión</vt:lpstr>
      <vt:lpstr>'R1 PRY'!Área_de_impresión</vt:lpstr>
      <vt:lpstr>'R1 SI'!Área_de_impresión</vt:lpstr>
      <vt:lpstr>'R2 CO'!Área_de_impresión</vt:lpstr>
      <vt:lpstr>'R2 PR'!Área_de_impresión</vt:lpstr>
      <vt:lpstr>'R2 PRY'!Área_de_impresión</vt:lpstr>
      <vt:lpstr>'R2 SI'!Área_de_impresión</vt:lpstr>
      <vt:lpstr>'R3 CO'!Área_de_impresión</vt:lpstr>
      <vt:lpstr>'R3 PR'!Área_de_impresión</vt:lpstr>
      <vt:lpstr>'R3 PRY'!Área_de_impresión</vt:lpstr>
      <vt:lpstr>'R3 SI'!Área_de_impresión</vt:lpstr>
      <vt:lpstr>'R4 CO'!Área_de_impresión</vt:lpstr>
      <vt:lpstr>'R4 PR'!Área_de_impresión</vt:lpstr>
      <vt:lpstr>'R4 PRY'!Área_de_impresión</vt:lpstr>
      <vt:lpstr>'R4 SI'!Área_de_impresión</vt:lpstr>
      <vt:lpstr>'R5 CO'!Área_de_impresión</vt:lpstr>
      <vt:lpstr>'R5 PR'!Área_de_impresión</vt:lpstr>
      <vt:lpstr>'R5 PRY'!Área_de_impresión</vt:lpstr>
      <vt:lpstr>'R5 SI'!Área_de_impresión</vt:lpstr>
      <vt:lpstr>'SCC-CONTROL'!Área_de_impresión</vt:lpstr>
      <vt:lpstr>'SCC-CONVIVENCIA'!Área_de_impresión</vt:lpstr>
      <vt:lpstr>'SCC-PAV'!Área_de_impresión</vt:lpstr>
      <vt:lpstr>'SCC-SEGURIDAD'!Área_de_impresión</vt:lpstr>
    </vt:vector>
  </TitlesOfParts>
  <Company>Windows uE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Castillo</dc:creator>
  <cp:lastModifiedBy>eahz</cp:lastModifiedBy>
  <cp:lastPrinted>2018-07-04T22:52:47Z</cp:lastPrinted>
  <dcterms:created xsi:type="dcterms:W3CDTF">2009-09-15T10:13:39Z</dcterms:created>
  <dcterms:modified xsi:type="dcterms:W3CDTF">2020-08-28T03:35:42Z</dcterms:modified>
</cp:coreProperties>
</file>