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<sst xmlns="http://schemas.openxmlformats.org/spreadsheetml/2006/main" count="55" uniqueCount="55">
  <si>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PLAN DE DESARROLLO  QUEREMOS MAS PODEMOS MAS 2008-2011</t>
  </si>
  <si>
    <t>EJE ESTRATEGICO AMBIENTE, SERVICIOS PUBLICOS Y GESTION DEL RIESGO</t>
  </si>
  <si>
    <t>PROGRAMA  CIUDAD Y AGUA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</si>
  <si>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</si>
  <si>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</si>
  <si>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</si>
  <si>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</si>
  <si>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</si>
  <si>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</si>
  <si>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</si>
  <si>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</si>
  <si>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</si>
  <si>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</si>
  <si>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</si>
  <si>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</si>
  <si>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</si>
  <si>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</si>
  <si>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Deficiente infraestructura del sistema de acueducto que no satisface adecuadamente los requerimientos del desarrollo urbano.</t>
  </si>
  <si>
    <t>Mejorar la infraestructura física del sistema de acueducto para atender los requerimientos del desarrollo urbano</t>
  </si>
  <si>
    <t>Nuevas redes de distribución de acueducto construidas.</t>
  </si>
  <si>
    <t>Se construirá 10 kilómetros de nuevas redes de distribución de acueducto.</t>
  </si>
  <si>
    <t>Redes de acueducto urbano rehabilitadas o repuestas.</t>
  </si>
  <si>
    <t>Se rehabilitará o repondrá 20 kilómetros de redes de acueducto urbano, con prioridad en el Sistema Estratégico de Transporte Público Colectivo.</t>
  </si>
  <si>
    <t>Kilómetros de redes de acueducto rehabilitadas o repuestas.</t>
  </si>
  <si>
    <t xml:space="preserve">Incremento del numero de suscriptores que accederán al  servicio de acueducto urbano. </t>
  </si>
  <si>
    <t>Se incrementará en 6.000, los usuarios que accederán al servicio de acueducto urbano.</t>
  </si>
  <si>
    <t>Nuevos usuarios que acceden al servicio de acueducto.</t>
  </si>
  <si>
    <t xml:space="preserve">Ampliación de la oferta de agua tratada disponible para el servicio de acueducto urbano. </t>
  </si>
  <si>
    <t xml:space="preserve">Se ampliará en 250 litros por segundo la oferta de agua tratada disponible para el servicio de acueducto urbano. </t>
  </si>
  <si>
    <t>Litros por segundo de agua tratada ofertada.</t>
  </si>
  <si>
    <t>Ejecución del proyecto de aprovechamiento de la quebrada Las Piedras.</t>
  </si>
  <si>
    <t>Se construirá en un 100% el proyecto de aprovechamiento de la quebrada Las Piedras.</t>
  </si>
  <si>
    <t>Oferta de agua potable cumpliendo con los índices de calidad físicos,  químicos y bacteriológicos.</t>
  </si>
  <si>
    <t>Se mantendrá entre 0 y 5 el índice de Riesgo de Consumo de Agua - IRCA en el sector urbano.</t>
  </si>
  <si>
    <t>Valor del índice de calidad IRCA.</t>
  </si>
  <si>
    <t>Entre 0 y 5</t>
  </si>
  <si>
    <t>Reducción del índice de agua no contabilizada en el sistema de acueducto urbano</t>
  </si>
  <si>
    <t>Se reducirá al 37% el índice de agua no contabilizada.</t>
  </si>
  <si>
    <t>Porcentaje de agua no contabilizada.</t>
  </si>
  <si>
    <t>Realización de estudios para identificar nuevas fuentes de abastecimiento de agua para consumo humano que satisfaga la demanda en el sector urbano a mediano y largo plazo</t>
  </si>
  <si>
    <t>Se realizará 1 estudio para identificar nuevas fuentes de abastecimiento de agua para consumo humano que satisfaga la demanda en el sector urbano a mediano y largo plazo.</t>
  </si>
  <si>
    <t>OBSERVACIONES</t>
  </si>
  <si>
    <t>T  O  T  A  L</t>
  </si>
  <si>
    <t>Estudio para identificar nuevas fuentes de abastecimiento de agua para consumo humano realizado.</t>
  </si>
  <si>
    <t>RECURSOS ASIGNADOS</t>
  </si>
  <si>
    <t>COSTO POR META</t>
  </si>
  <si>
    <t>Ejecución proyecto</t>
  </si>
  <si>
    <t>Fecha inicio</t>
  </si>
  <si>
    <t>Fecha terminación</t>
  </si>
  <si>
    <t>META PROGRAMADA 2011</t>
  </si>
  <si>
    <t>Presupuesto por Resultados. Municipio de Pasto.  2011</t>
  </si>
  <si>
    <t>Kilómetros de redes de distribución de acueducto construidas.</t>
  </si>
  <si>
    <t>Porcentaje de avance en la construcción del proyecto de aprovechamiento de la quebrada Las Piedras.</t>
  </si>
  <si>
    <r>
      <t xml:space="preserve">Terminación proyecto aprovechamiento quebrada Las Piedras para el acueducto urbano del Municipio de Pasto. </t>
    </r>
    <r>
      <rPr>
        <b/>
        <sz val="9"/>
        <color indexed="10"/>
        <rFont val="Arial"/>
        <family val="2"/>
      </rPr>
      <t>2011520010100</t>
    </r>
  </si>
  <si>
    <t>Lucy Esther Castillo - Gonzalez. Gerente EMPOPASTO.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</si>
</sst>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0.0%"/>
    <numFmt numFmtId="174" formatCode="_ * #,##0.00_ ;_ * \-#,##0.00_ ;_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2" fillId="35" borderId="13" xfId="51" applyNumberFormat="1" applyFont="1" applyFill="1" applyBorder="1" applyAlignment="1">
      <alignment horizontal="justify" vertical="center" wrapText="1"/>
      <protection/>
    </xf>
    <xf numFmtId="0" fontId="0" fillId="35" borderId="13" xfId="0" applyFont="1" applyFill="1" applyBorder="1" applyAlignment="1">
      <alignment vertical="center" wrapText="1"/>
    </xf>
    <xf numFmtId="3" fontId="0" fillId="35" borderId="13" xfId="0" applyNumberFormat="1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2" fontId="2" fillId="35" borderId="13" xfId="51" applyNumberFormat="1" applyFont="1" applyFill="1" applyBorder="1" applyAlignment="1">
      <alignment vertical="center" wrapText="1"/>
      <protection/>
    </xf>
    <xf numFmtId="0" fontId="1" fillId="0" borderId="14" xfId="0" applyFont="1" applyBorder="1" applyAlignment="1">
      <alignment horizontal="center" vertical="center" wrapText="1"/>
    </xf>
    <xf numFmtId="2" fontId="2" fillId="35" borderId="15" xfId="51" applyNumberFormat="1" applyFont="1" applyFill="1" applyBorder="1" applyAlignment="1">
      <alignment horizontal="justify" vertical="center" wrapText="1"/>
      <protection/>
    </xf>
    <xf numFmtId="0" fontId="0" fillId="35" borderId="15" xfId="0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0" fontId="0" fillId="35" borderId="17" xfId="0" applyFont="1" applyFill="1" applyBorder="1" applyAlignment="1">
      <alignment vertical="center" wrapText="1"/>
    </xf>
    <xf numFmtId="2" fontId="2" fillId="35" borderId="10" xfId="51" applyNumberFormat="1" applyFont="1" applyFill="1" applyBorder="1" applyAlignment="1">
      <alignment horizontal="justify" vertical="center" wrapText="1"/>
      <protection/>
    </xf>
    <xf numFmtId="0" fontId="0" fillId="35" borderId="10" xfId="0" applyFont="1" applyFill="1" applyBorder="1" applyAlignment="1">
      <alignment vertical="center" wrapText="1"/>
    </xf>
    <xf numFmtId="3" fontId="0" fillId="35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3" fontId="6" fillId="0" borderId="15" xfId="46" applyNumberFormat="1" applyFont="1" applyFill="1" applyBorder="1" applyAlignment="1">
      <alignment horizontal="center" vertical="center" wrapText="1"/>
    </xf>
    <xf numFmtId="3" fontId="6" fillId="0" borderId="13" xfId="46" applyNumberFormat="1" applyFont="1" applyFill="1" applyBorder="1" applyAlignment="1">
      <alignment horizontal="center" vertical="center" wrapText="1"/>
    </xf>
    <xf numFmtId="9" fontId="6" fillId="0" borderId="13" xfId="53" applyFont="1" applyFill="1" applyBorder="1" applyAlignment="1">
      <alignment horizontal="center" vertical="center" wrapText="1"/>
    </xf>
    <xf numFmtId="172" fontId="6" fillId="0" borderId="13" xfId="46" applyNumberFormat="1" applyFont="1" applyFill="1" applyBorder="1" applyAlignment="1">
      <alignment horizontal="center" vertical="center" wrapText="1"/>
    </xf>
    <xf numFmtId="9" fontId="6" fillId="0" borderId="10" xfId="53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1" fillId="39" borderId="22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3" fontId="6" fillId="35" borderId="23" xfId="46" applyNumberFormat="1" applyFont="1" applyFill="1" applyBorder="1" applyAlignment="1">
      <alignment horizontal="center" vertical="center" wrapText="1"/>
    </xf>
    <xf numFmtId="3" fontId="6" fillId="35" borderId="24" xfId="46" applyNumberFormat="1" applyFont="1" applyFill="1" applyBorder="1" applyAlignment="1">
      <alignment horizontal="center" vertical="center" wrapText="1"/>
    </xf>
    <xf numFmtId="3" fontId="6" fillId="35" borderId="11" xfId="46" applyNumberFormat="1" applyFont="1" applyFill="1" applyBorder="1" applyAlignment="1">
      <alignment horizontal="center" vertical="center" wrapText="1"/>
    </xf>
    <xf numFmtId="0" fontId="0" fillId="40" borderId="20" xfId="0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3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7"/>
  <sheetViews>
    <sheetView tabSelected="1" zoomScale="70" zoomScaleNormal="70" zoomScalePageLayoutView="0" workbookViewId="0" topLeftCell="B5">
      <selection activeCell="J14" sqref="J14"/>
    </sheetView>
  </sheetViews>
  <sheetFormatPr defaultColWidth="11.421875" defaultRowHeight="12.75"/>
  <cols>
    <col min="1" max="1" width="23.7109375" style="3" customWidth="1"/>
    <col min="2" max="2" width="24.28125" style="3" customWidth="1"/>
    <col min="3" max="3" width="18.8515625" style="3" customWidth="1"/>
    <col min="4" max="4" width="24.00390625" style="4" customWidth="1"/>
    <col min="5" max="5" width="16.8515625" style="4" customWidth="1"/>
    <col min="6" max="6" width="13.7109375" style="4" bestFit="1" customWidth="1"/>
    <col min="7" max="7" width="21.00390625" style="4" customWidth="1"/>
    <col min="8" max="8" width="24.7109375" style="4" customWidth="1"/>
    <col min="9" max="9" width="15.8515625" style="4" customWidth="1"/>
    <col min="10" max="10" width="13.7109375" style="4" bestFit="1" customWidth="1"/>
    <col min="11" max="11" width="11.421875" style="4" customWidth="1"/>
    <col min="12" max="12" width="16.28125" style="4" bestFit="1" customWidth="1"/>
    <col min="13" max="13" width="20.140625" style="4" customWidth="1"/>
    <col min="14" max="14" width="14.7109375" style="4" customWidth="1"/>
    <col min="15" max="15" width="11.00390625" style="4" bestFit="1" customWidth="1"/>
    <col min="16" max="16" width="12.8515625" style="4" customWidth="1"/>
    <col min="17" max="17" width="18.8515625" style="4" customWidth="1"/>
    <col min="18" max="16384" width="11.421875" style="4" customWidth="1"/>
  </cols>
  <sheetData>
    <row r="1" spans="1:3" s="1" customFormat="1" ht="12.75">
      <c r="A1" s="40" t="s">
        <v>0</v>
      </c>
      <c r="B1" s="41"/>
      <c r="C1" s="42"/>
    </row>
    <row r="2" spans="1:3" s="1" customFormat="1" ht="12.75">
      <c r="A2" s="43" t="s">
        <v>50</v>
      </c>
      <c r="B2" s="44"/>
      <c r="C2" s="45"/>
    </row>
    <row r="3" spans="1:36" s="2" customFormat="1" ht="12">
      <c r="A3" s="46" t="s">
        <v>1</v>
      </c>
      <c r="B3" s="47"/>
      <c r="C3" s="4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2" customFormat="1" ht="13.5" thickBot="1">
      <c r="A4" s="49" t="s">
        <v>2</v>
      </c>
      <c r="B4" s="50"/>
      <c r="C4" s="5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ht="13.5" thickBot="1"/>
    <row r="6" spans="1:76" s="2" customFormat="1" ht="12.75">
      <c r="A6" s="58" t="s">
        <v>3</v>
      </c>
      <c r="B6" s="70" t="s">
        <v>4</v>
      </c>
      <c r="C6" s="70" t="s">
        <v>5</v>
      </c>
      <c r="D6" s="61" t="s">
        <v>6</v>
      </c>
      <c r="E6" s="61" t="s">
        <v>7</v>
      </c>
      <c r="F6" s="52" t="s">
        <v>49</v>
      </c>
      <c r="G6" s="52" t="s">
        <v>44</v>
      </c>
      <c r="H6" s="76" t="s">
        <v>8</v>
      </c>
      <c r="I6" s="76" t="s">
        <v>9</v>
      </c>
      <c r="J6" s="76"/>
      <c r="K6" s="76"/>
      <c r="L6" s="76"/>
      <c r="M6" s="77" t="s">
        <v>10</v>
      </c>
      <c r="N6" s="77" t="s">
        <v>45</v>
      </c>
      <c r="O6" s="76" t="s">
        <v>46</v>
      </c>
      <c r="P6" s="76"/>
      <c r="Q6" s="73" t="s">
        <v>41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s="5" customFormat="1" ht="12.75">
      <c r="A7" s="59"/>
      <c r="B7" s="71"/>
      <c r="C7" s="71"/>
      <c r="D7" s="62"/>
      <c r="E7" s="62"/>
      <c r="F7" s="53"/>
      <c r="G7" s="53"/>
      <c r="H7" s="80"/>
      <c r="I7" s="53" t="s">
        <v>11</v>
      </c>
      <c r="J7" s="80" t="s">
        <v>12</v>
      </c>
      <c r="K7" s="80"/>
      <c r="L7" s="53" t="s">
        <v>13</v>
      </c>
      <c r="M7" s="78"/>
      <c r="N7" s="78"/>
      <c r="O7" s="80"/>
      <c r="P7" s="80"/>
      <c r="Q7" s="7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s="5" customFormat="1" ht="26.25" thickBot="1">
      <c r="A8" s="60"/>
      <c r="B8" s="72"/>
      <c r="C8" s="72"/>
      <c r="D8" s="63"/>
      <c r="E8" s="37" t="s">
        <v>14</v>
      </c>
      <c r="F8" s="54"/>
      <c r="G8" s="54"/>
      <c r="H8" s="81"/>
      <c r="I8" s="54"/>
      <c r="J8" s="6" t="s">
        <v>15</v>
      </c>
      <c r="K8" s="6" t="s">
        <v>16</v>
      </c>
      <c r="L8" s="54"/>
      <c r="M8" s="79"/>
      <c r="N8" s="79"/>
      <c r="O8" s="8" t="s">
        <v>47</v>
      </c>
      <c r="P8" s="8" t="s">
        <v>48</v>
      </c>
      <c r="Q8" s="7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17" ht="63.75">
      <c r="A9" s="64" t="s">
        <v>17</v>
      </c>
      <c r="B9" s="67" t="s">
        <v>18</v>
      </c>
      <c r="C9" s="29" t="s">
        <v>19</v>
      </c>
      <c r="D9" s="29" t="s">
        <v>20</v>
      </c>
      <c r="E9" s="29" t="s">
        <v>51</v>
      </c>
      <c r="F9" s="32">
        <v>3</v>
      </c>
      <c r="G9" s="55"/>
      <c r="H9" s="18"/>
      <c r="I9" s="19"/>
      <c r="J9" s="20"/>
      <c r="K9" s="21"/>
      <c r="L9" s="20"/>
      <c r="M9" s="19"/>
      <c r="N9" s="19"/>
      <c r="O9" s="19"/>
      <c r="P9" s="19"/>
      <c r="Q9" s="22"/>
    </row>
    <row r="10" spans="1:17" ht="76.5">
      <c r="A10" s="65"/>
      <c r="B10" s="68"/>
      <c r="C10" s="30" t="s">
        <v>21</v>
      </c>
      <c r="D10" s="30" t="s">
        <v>22</v>
      </c>
      <c r="E10" s="30" t="s">
        <v>23</v>
      </c>
      <c r="F10" s="33">
        <v>5</v>
      </c>
      <c r="G10" s="56"/>
      <c r="H10" s="12"/>
      <c r="I10" s="13"/>
      <c r="J10" s="14"/>
      <c r="K10" s="15"/>
      <c r="L10" s="14"/>
      <c r="M10" s="13"/>
      <c r="N10" s="13"/>
      <c r="O10" s="13"/>
      <c r="P10" s="13"/>
      <c r="Q10" s="23"/>
    </row>
    <row r="11" spans="1:17" ht="76.5">
      <c r="A11" s="65"/>
      <c r="B11" s="68"/>
      <c r="C11" s="30" t="s">
        <v>24</v>
      </c>
      <c r="D11" s="30" t="s">
        <v>25</v>
      </c>
      <c r="E11" s="30" t="s">
        <v>26</v>
      </c>
      <c r="F11" s="33">
        <v>1900</v>
      </c>
      <c r="G11" s="56"/>
      <c r="H11" s="12"/>
      <c r="I11" s="13"/>
      <c r="J11" s="14"/>
      <c r="K11" s="15"/>
      <c r="L11" s="14"/>
      <c r="M11" s="13"/>
      <c r="N11" s="13"/>
      <c r="O11" s="13"/>
      <c r="P11" s="13"/>
      <c r="Q11" s="23"/>
    </row>
    <row r="12" spans="1:17" ht="63.75">
      <c r="A12" s="65"/>
      <c r="B12" s="68"/>
      <c r="C12" s="30" t="s">
        <v>27</v>
      </c>
      <c r="D12" s="30" t="s">
        <v>28</v>
      </c>
      <c r="E12" s="30" t="s">
        <v>29</v>
      </c>
      <c r="F12" s="33">
        <v>1100</v>
      </c>
      <c r="G12" s="56"/>
      <c r="H12" s="16"/>
      <c r="I12" s="13"/>
      <c r="J12" s="14"/>
      <c r="K12" s="15"/>
      <c r="L12" s="14"/>
      <c r="M12" s="13"/>
      <c r="N12" s="13"/>
      <c r="O12" s="13"/>
      <c r="P12" s="13"/>
      <c r="Q12" s="23"/>
    </row>
    <row r="13" spans="1:17" ht="89.25">
      <c r="A13" s="65"/>
      <c r="B13" s="68"/>
      <c r="C13" s="30" t="s">
        <v>30</v>
      </c>
      <c r="D13" s="30" t="s">
        <v>31</v>
      </c>
      <c r="E13" s="30" t="s">
        <v>52</v>
      </c>
      <c r="F13" s="34">
        <v>1</v>
      </c>
      <c r="G13" s="56"/>
      <c r="H13" s="30" t="s">
        <v>53</v>
      </c>
      <c r="I13" s="14">
        <v>490000000</v>
      </c>
      <c r="J13" s="14"/>
      <c r="K13" s="15"/>
      <c r="L13" s="14">
        <f>J13+I13</f>
        <v>490000000</v>
      </c>
      <c r="M13" s="13" t="s">
        <v>54</v>
      </c>
      <c r="N13" s="14">
        <f>L13</f>
        <v>490000000</v>
      </c>
      <c r="O13" s="82">
        <v>40603</v>
      </c>
      <c r="P13" s="82">
        <v>40695</v>
      </c>
      <c r="Q13" s="23"/>
    </row>
    <row r="14" spans="1:17" ht="76.5">
      <c r="A14" s="65"/>
      <c r="B14" s="68"/>
      <c r="C14" s="30" t="s">
        <v>32</v>
      </c>
      <c r="D14" s="30" t="s">
        <v>33</v>
      </c>
      <c r="E14" s="30" t="s">
        <v>34</v>
      </c>
      <c r="F14" s="35" t="s">
        <v>35</v>
      </c>
      <c r="G14" s="56"/>
      <c r="H14" s="12"/>
      <c r="I14" s="13"/>
      <c r="J14" s="14"/>
      <c r="K14" s="15"/>
      <c r="L14" s="14"/>
      <c r="M14" s="13"/>
      <c r="N14" s="13"/>
      <c r="O14" s="13"/>
      <c r="P14" s="13"/>
      <c r="Q14" s="23"/>
    </row>
    <row r="15" spans="1:17" ht="63.75">
      <c r="A15" s="65"/>
      <c r="B15" s="68"/>
      <c r="C15" s="30" t="s">
        <v>36</v>
      </c>
      <c r="D15" s="30" t="s">
        <v>37</v>
      </c>
      <c r="E15" s="30" t="s">
        <v>38</v>
      </c>
      <c r="F15" s="34">
        <v>0.37</v>
      </c>
      <c r="G15" s="56"/>
      <c r="H15" s="12"/>
      <c r="I15" s="13"/>
      <c r="J15" s="14"/>
      <c r="K15" s="15"/>
      <c r="L15" s="14"/>
      <c r="M15" s="13"/>
      <c r="N15" s="13"/>
      <c r="O15" s="13"/>
      <c r="P15" s="13"/>
      <c r="Q15" s="23"/>
    </row>
    <row r="16" spans="1:17" ht="141" thickBot="1">
      <c r="A16" s="66"/>
      <c r="B16" s="69"/>
      <c r="C16" s="31" t="s">
        <v>39</v>
      </c>
      <c r="D16" s="31" t="s">
        <v>40</v>
      </c>
      <c r="E16" s="31" t="s">
        <v>43</v>
      </c>
      <c r="F16" s="36">
        <v>1</v>
      </c>
      <c r="G16" s="57"/>
      <c r="H16" s="24"/>
      <c r="I16" s="25"/>
      <c r="J16" s="26"/>
      <c r="K16" s="27"/>
      <c r="L16" s="26"/>
      <c r="M16" s="25"/>
      <c r="N16" s="25"/>
      <c r="O16" s="25"/>
      <c r="P16" s="25"/>
      <c r="Q16" s="28"/>
    </row>
    <row r="17" spans="1:17" s="7" customFormat="1" ht="13.5" thickBot="1">
      <c r="A17" s="38" t="s">
        <v>42</v>
      </c>
      <c r="B17" s="39"/>
      <c r="C17" s="39"/>
      <c r="D17" s="39"/>
      <c r="E17" s="39"/>
      <c r="F17" s="39"/>
      <c r="G17" s="39"/>
      <c r="H17" s="39"/>
      <c r="I17" s="10">
        <f>SUM(I13:I16)</f>
        <v>490000000</v>
      </c>
      <c r="J17" s="10">
        <f>SUM(J9:J16)</f>
        <v>0</v>
      </c>
      <c r="K17" s="9"/>
      <c r="L17" s="10">
        <f>SUM(L9:L16)</f>
        <v>490000000</v>
      </c>
      <c r="M17" s="9"/>
      <c r="N17" s="17"/>
      <c r="O17" s="17"/>
      <c r="P17" s="17"/>
      <c r="Q17" s="11"/>
    </row>
  </sheetData>
  <sheetProtection/>
  <mergeCells count="24">
    <mergeCell ref="Q6:Q8"/>
    <mergeCell ref="I6:L6"/>
    <mergeCell ref="M6:M8"/>
    <mergeCell ref="I7:I8"/>
    <mergeCell ref="J7:K7"/>
    <mergeCell ref="H6:H8"/>
    <mergeCell ref="N6:N8"/>
    <mergeCell ref="O6:P7"/>
    <mergeCell ref="A9:A16"/>
    <mergeCell ref="B9:B16"/>
    <mergeCell ref="B6:B8"/>
    <mergeCell ref="C6:C8"/>
    <mergeCell ref="L7:L8"/>
    <mergeCell ref="E6:E7"/>
    <mergeCell ref="A17:H17"/>
    <mergeCell ref="A1:C1"/>
    <mergeCell ref="A2:C2"/>
    <mergeCell ref="A3:C3"/>
    <mergeCell ref="A4:C4"/>
    <mergeCell ref="F6:F8"/>
    <mergeCell ref="G6:G8"/>
    <mergeCell ref="G9:G16"/>
    <mergeCell ref="A6:A8"/>
    <mergeCell ref="D6:D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dcterms:created xsi:type="dcterms:W3CDTF">2009-09-17T13:43:28Z</dcterms:created>
  <dcterms:modified xsi:type="dcterms:W3CDTF">2011-03-18T13:34:46Z</dcterms:modified>
  <cp:category/>
  <cp:version/>
  <cp:contentType/>
  <cp:contentStatus/>
</cp:coreProperties>
</file>