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0">'4'!#REF!</definedName>
    <definedName name="_xlnm.Print_Area" localSheetId="1">'4A'!$A$1:$I$14</definedName>
    <definedName name="MARIA" localSheetId="0">'4'!#REF!</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<sst xmlns="http://schemas.openxmlformats.org/spreadsheetml/2006/main" count="100" uniqueCount="68">
  <si>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</si>
  <si>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</si>
  <si>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</si>
  <si>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</si>
  <si>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</si>
  <si>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</si>
  <si>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</si>
  <si>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</si>
  <si>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Secretaría de Gobierno, seguridad y convivencia.</t>
  </si>
  <si>
    <t>1 año</t>
  </si>
  <si>
    <t>AVANCE</t>
  </si>
  <si>
    <t>FORMATO 4</t>
  </si>
  <si>
    <r>
      <t>REPRESENTANTE LEGAL</t>
    </r>
    <r>
      <rPr>
        <sz val="10"/>
        <rFont val="Arial"/>
        <family val="0"/>
      </rPr>
      <t>:  Eduardo Alvarado Santander</t>
    </r>
  </si>
  <si>
    <t>META PLAN DE DESARROLLO</t>
  </si>
  <si>
    <t>ACTIVIDADES 
(AVANCE META 2008)</t>
  </si>
  <si>
    <t>FUENTE: Secretaría de Gobierno, Seguridad y Convivencia.</t>
  </si>
  <si>
    <t>José Luís Guerra - Secretario de Gobierno, Seguridad y Convivencia.</t>
  </si>
  <si>
    <t>ACTIVIDADES 
(AVANCE PROGRAMADO PARA EL AÑO  2008)</t>
  </si>
  <si>
    <r>
      <t>PROGRAMA</t>
    </r>
    <r>
      <rPr>
        <sz val="10"/>
        <rFont val="Arial"/>
        <family val="0"/>
      </rPr>
      <t>: Justicia cercana al ciudadano</t>
    </r>
  </si>
  <si>
    <t>AREAS INVOLUCRADAS (1)</t>
  </si>
  <si>
    <t>META CUATRIENIO PLAN DE DESARROLLO (2)</t>
  </si>
  <si>
    <t>ACTIVIDADES 
(AVANCE PROGRAMADO PARA EL AÑO  2008)  (3)</t>
  </si>
  <si>
    <t>SEGUIMIENTO (4)</t>
  </si>
  <si>
    <t>ACCIONES CORRECTIVAS. (6)</t>
  </si>
  <si>
    <t>% DE AVANCE EN EL TIEMPO (4)</t>
  </si>
  <si>
    <t>% DE AVANCE DE LA ACTIVIDAD (5)</t>
  </si>
  <si>
    <t>Se realizará 4 ciclos de actualización académica para el 100% de los conciliadores en equidad formados y, se pondrá en marcha el proceso de elección de Jueces de paz.</t>
  </si>
  <si>
    <t>Ciclos de actualización académica realizados</t>
  </si>
  <si>
    <t>Porcentaje de conciliadores en equidad actualizados académicamente</t>
  </si>
  <si>
    <t>Se facilitará el acceso a 12.000 personas a los mecanismos alternativos para la solución pacífica de conflictos.</t>
  </si>
  <si>
    <t>Número de personas que acceden a mecanismos de solución de conflictos.</t>
  </si>
  <si>
    <t>Se creará 3 Centros de Justicia y Convivencia y se apoyará el sostenimiento de los existentes.</t>
  </si>
  <si>
    <t>Centros de Justicia y Convivencia apoyados.</t>
  </si>
  <si>
    <t>FORMATO 4A</t>
  </si>
  <si>
    <t>INDICADORES CLAVES DE RENDIMIENTO (2A)</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</si>
  <si>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</si>
  <si>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</si>
  <si>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</si>
  <si>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</si>
  <si>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</si>
  <si>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</si>
  <si>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</si>
  <si>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</si>
  <si>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</si>
  <si>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</si>
  <si>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</si>
  <si>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</si>
  <si>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</si>
  <si>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</si>
  <si>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</si>
  <si>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</si>
  <si>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 xml:space="preserve">PERIODO INFORMADO: </t>
    </r>
    <r>
      <rPr>
        <sz val="10"/>
        <rFont val="Arial"/>
        <family val="2"/>
      </rPr>
      <t xml:space="preserve">    2008</t>
    </r>
  </si>
  <si>
    <t xml:space="preserve">Ciclos de actualización académica realizados
Número de personas que acceden a mecanismos de solución de conflictos.
Centros de Justicia y Convivencia apoyados.
</t>
  </si>
  <si>
    <t>Pasto</t>
  </si>
  <si>
    <t>Dr.  JOSE LUIS GUERRA - Secretario de Gobierno, Justicia y Seguridad.</t>
  </si>
  <si>
    <t>Secretario de Gobierno, Justicia y Seguridad.</t>
  </si>
  <si>
    <t>FECHA DE INICIO</t>
  </si>
  <si>
    <t>FECHA DE TERMINACION</t>
  </si>
  <si>
    <t>Dr.  JOSÉ LUÍS GUERRA B. - Secretario de Gobierno, Justicia y Seguridad. Dr. EDWIN D. MORA GÓMEZ. Coordinador Casa de Justicia.</t>
  </si>
  <si>
    <r>
      <t>MEDIOS DE VERIFICACION</t>
    </r>
    <r>
      <rPr>
        <sz val="10"/>
        <rFont val="Arial"/>
        <family val="2"/>
      </rPr>
      <t xml:space="preserve">: Contratos, registros fotográficos, convenios suscritos con Universidad de Nariño, Universidad Mariana, IUCESMAG.  
</t>
    </r>
    <r>
      <rPr>
        <b/>
        <sz val="10"/>
        <rFont val="Arial"/>
        <family val="2"/>
      </rPr>
      <t>RESULTADOS</t>
    </r>
    <r>
      <rPr>
        <sz val="10"/>
        <rFont val="Arial"/>
        <family val="2"/>
      </rPr>
      <t xml:space="preserve">: Se apoyaron con logística y asistencia técnica 4 Centros de Justicia y Convivencia en el Municipio de Pasto, a saber: Comuna 10 (B. Nuevo Sol - IEM Nuevo Sol), Comuna 4 (B. Lorenzo de Aldana), Comuna 8 (B. Jorge Giraldo) y Corregimiento de Catambuco (Catambuco Centro - Oficina del Corregidor).    </t>
    </r>
  </si>
  <si>
    <t xml:space="preserve">$100.000.000 ($90.000.000 Alcaldía Municipal de Pasto - $10.000.000 Ministerio del Interior y de Justicia). </t>
  </si>
  <si>
    <t xml:space="preserve">Recursos propios - SGP -  Recursos Convenio Interadministrativo No. 167 de 27 de Diciembre de 2.006 suscrito entre Ministerio del Interior y de Justicia y el Municipio de Pasto. </t>
  </si>
  <si>
    <r>
      <t>MEDIOS DE VERIFICACION</t>
    </r>
    <r>
      <rPr>
        <sz val="10"/>
        <rFont val="Arial"/>
        <family val="2"/>
      </rPr>
      <t xml:space="preserve">: Contratos, registros internos del archivo del Centro de Conciliación de la Alcaldía Municipal de Pasto, registros fotográficos. 
</t>
    </r>
    <r>
      <rPr>
        <b/>
        <sz val="10"/>
        <rFont val="Arial"/>
        <family val="2"/>
      </rPr>
      <t>RESULTADOS</t>
    </r>
    <r>
      <rPr>
        <sz val="10"/>
        <rFont val="Arial"/>
        <family val="2"/>
      </rPr>
      <t xml:space="preserve">: En el año 2.008 se atendieron 2.370 solicitudes de conciliación en derecho radicadas en el Centro de Conciliación, de las cuales 675 fueron conciliadas, 557 no asistieron las partes o alguna de las partes, 485 donde no hubo acuerdo, 475 donde hubo renuncia tácita y 178 pendientes. Igualmente en el año 2.008 se atendieron 717 solicitudes de conciliación en equidad radicadas en el Centro de Conciliación, de las cuales 325 fueron conciliadas, 84 no asistieron las partes o alguna de las partes, 44 donde no hubo acuerdo, 228 donde hubo renuncia tácita y 35 pendientes. En el año 2.008, en total 3.087 personas accedieron a los mecanismos alternativos de solución de conflictos, en consideración al número de solicitudes radicadas en el Centro de Conciliación de la Alcaldía Municipal de Pasto.     </t>
    </r>
  </si>
  <si>
    <r>
      <t>MEDIOS DE VERIFICACION</t>
    </r>
    <r>
      <rPr>
        <sz val="8"/>
        <rFont val="Arial"/>
        <family val="2"/>
      </rPr>
      <t xml:space="preserve">: Contratos, registros de asistencia, registros fotográficos, registros de video, registros internos del archivo del Centro de Conciliación del Municipio de Pasto, convenios suscritos con universidades.   
</t>
    </r>
    <r>
      <rPr>
        <b/>
        <sz val="8"/>
        <rFont val="Arial"/>
        <family val="2"/>
      </rPr>
      <t>RESULTADOS</t>
    </r>
    <r>
      <rPr>
        <sz val="8"/>
        <rFont val="Arial"/>
        <family val="2"/>
      </rPr>
      <t xml:space="preserve">: Los principales resultados de la ejecución del Proyecto Justicia Cercana al Ciudadano en el año 2.008 son: Un ciclo de actualización académica a 75 conciliadores en equidad; 38% del total de conciliadores en equidad (194) actualizados académicamente; 3.087 personas que accedieron a los mecanismos alternativos de solución de conflictos (conciliación en derecho y conciliación en equidad); 4 Centros de Justicia y Convivencia apoyados (Comuna 10, Comuna 8, Comuna 4, Catambuco); Construcción de 2 Redes Comunitarias de Gestores de Convivencia (Comuna 10: 29 personas, Comuna 4: 10 personas) con sus correspondientes Planes de Acción que apoyan a la Red Institucional de Apoyo al Buen Trato Familiar y Social ; 6 Jornadas de Casa de Justicia Móvil; 1.274 personas atendidas entre niños y adultos a través del Área de Atención Psicosocial).  </t>
    </r>
    <r>
      <rPr>
        <sz val="10"/>
        <rFont val="Arial"/>
        <family val="2"/>
      </rPr>
      <t xml:space="preserve">        </t>
    </r>
  </si>
  <si>
    <r>
      <t>MEDIOS DE VERIFICACION</t>
    </r>
    <r>
      <rPr>
        <sz val="10"/>
        <rFont val="Arial"/>
        <family val="2"/>
      </rPr>
      <t xml:space="preserve">: Contratos, registros de asistencia, registros fotográficos, registros de video. 
</t>
    </r>
    <r>
      <rPr>
        <b/>
        <sz val="10"/>
        <rFont val="Arial"/>
        <family val="2"/>
      </rPr>
      <t>RESULTADOS</t>
    </r>
    <r>
      <rPr>
        <sz val="10"/>
        <rFont val="Arial"/>
        <family val="2"/>
      </rPr>
      <t xml:space="preserve">: Se desarrolló en el segundo semestre del año 2008 el ciclo de actualización académica programado, dirigido a un grupo de 75 conciliadores en equidad, con una intensidad horaria de 32 horas.   </t>
    </r>
  </si>
  <si>
    <r>
      <t>MEDIOS DE VERIFICACION</t>
    </r>
    <r>
      <rPr>
        <sz val="10"/>
        <rFont val="Arial"/>
        <family val="2"/>
      </rPr>
      <t xml:space="preserve">: Contratos, registros de asistencia, registros fotográficos, registros de video.
</t>
    </r>
    <r>
      <rPr>
        <b/>
        <sz val="10"/>
        <rFont val="Arial"/>
        <family val="2"/>
      </rPr>
      <t>RESULTADOS</t>
    </r>
    <r>
      <rPr>
        <sz val="10"/>
        <rFont val="Arial"/>
        <family val="2"/>
      </rPr>
      <t xml:space="preserve">: Con el ciclo de actualización académica desarrollado en el 2008, se tiene actualizado un porcentaje del 39% del total de conciliadores en equidad del Municipio (194).    </t>
    </r>
  </si>
  <si>
    <t>Recursos Propios - SGP</t>
  </si>
  <si>
    <t xml:space="preserve">Justicia cercana al ciudadano. Municipio de Pasto.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</si>
</sst>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_-* #,##0\ _€_-;\-* #,##0\ _€_-;_-* &quot;-&quot;??\ _€_-;_-@_-"/>
    <numFmt numFmtId="199" formatCode="[$-C0A]d\-mmm\-yy;@"/>
  </numFmts>
  <fonts count="15">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2"/>
      <name val="Arial"/>
      <family val="0"/>
    </font>
    <font>
      <sz val="11"/>
      <name val="Tahoma"/>
      <family val="2"/>
    </font>
    <font>
      <b/>
      <sz val="12"/>
      <name val="Tahoma"/>
      <family val="2"/>
    </font>
    <font>
      <b/>
      <sz val="11"/>
      <name val="Arial"/>
      <family val="2"/>
    </font>
    <font>
      <sz val="11"/>
      <name val="Arial"/>
      <family val="2"/>
    </font>
  </fonts>
  <fills count="2">
    <fill>
      <patternFill/>
    </fill>
    <fill>
      <patternFill patternType="gray125"/>
    </fill>
  </fills>
  <borders count="19">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2" fillId="0" borderId="3" xfId="0" applyFont="1" applyBorder="1" applyAlignment="1">
      <alignment horizontal="center" vertical="center" wrapText="1"/>
    </xf>
    <xf numFmtId="3" fontId="1" fillId="0" borderId="0" xfId="0" applyNumberFormat="1" applyFont="1" applyFill="1" applyAlignment="1">
      <alignment horizontal="center"/>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0" fillId="0" borderId="4" xfId="0" applyFont="1" applyBorder="1" applyAlignment="1">
      <alignment horizontal="justify" vertical="center" wrapText="1"/>
    </xf>
    <xf numFmtId="0" fontId="1" fillId="0" borderId="5" xfId="0" applyFont="1" applyBorder="1" applyAlignment="1">
      <alignment horizontal="justify" vertical="center" wrapText="1"/>
    </xf>
    <xf numFmtId="9" fontId="1" fillId="0" borderId="5" xfId="0" applyNumberFormat="1" applyFont="1" applyBorder="1" applyAlignment="1">
      <alignment horizontal="center" vertical="center" wrapText="1"/>
    </xf>
    <xf numFmtId="0" fontId="1" fillId="0" borderId="6" xfId="0" applyFont="1" applyBorder="1" applyAlignment="1">
      <alignment horizontal="justify" vertical="center" wrapText="1"/>
    </xf>
    <xf numFmtId="9" fontId="1" fillId="0" borderId="6" xfId="0" applyNumberFormat="1" applyFont="1" applyBorder="1" applyAlignment="1">
      <alignment horizontal="center" vertic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1" fillId="0" borderId="8" xfId="0" applyFont="1" applyBorder="1" applyAlignment="1">
      <alignment horizontal="justify" vertical="center" wrapText="1"/>
    </xf>
    <xf numFmtId="0" fontId="0" fillId="0" borderId="9" xfId="0" applyFont="1" applyBorder="1" applyAlignment="1">
      <alignment/>
    </xf>
    <xf numFmtId="0" fontId="1" fillId="0" borderId="0" xfId="0" applyFont="1" applyAlignment="1">
      <alignment horizontal="left"/>
    </xf>
    <xf numFmtId="0" fontId="0" fillId="0" borderId="6" xfId="0" applyFont="1" applyFill="1" applyBorder="1" applyAlignment="1">
      <alignment horizontal="justify" vertical="center" wrapText="1"/>
    </xf>
    <xf numFmtId="3" fontId="10" fillId="0" borderId="6" xfId="0" applyNumberFormat="1" applyFont="1" applyFill="1" applyBorder="1" applyAlignment="1">
      <alignment horizontal="center" vertical="center"/>
    </xf>
    <xf numFmtId="0" fontId="0" fillId="0" borderId="5" xfId="0" applyFont="1" applyFill="1" applyBorder="1" applyAlignment="1">
      <alignment horizontal="justify" vertical="center" wrapText="1"/>
    </xf>
    <xf numFmtId="3" fontId="10" fillId="0" borderId="5" xfId="0" applyNumberFormat="1" applyFont="1" applyFill="1" applyBorder="1" applyAlignment="1">
      <alignment horizontal="center" vertical="center"/>
    </xf>
    <xf numFmtId="0" fontId="0" fillId="0" borderId="8" xfId="0" applyFont="1" applyFill="1" applyBorder="1" applyAlignment="1">
      <alignment horizontal="justify" vertical="center" wrapText="1"/>
    </xf>
    <xf numFmtId="3" fontId="10" fillId="0" borderId="8"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9" fontId="1" fillId="0" borderId="8" xfId="0" applyNumberFormat="1" applyFont="1" applyFill="1" applyBorder="1" applyAlignment="1">
      <alignment horizontal="center" vertical="center" wrapText="1"/>
    </xf>
    <xf numFmtId="0" fontId="1" fillId="0" borderId="0" xfId="0" applyFont="1" applyAlignment="1">
      <alignment/>
    </xf>
    <xf numFmtId="0" fontId="8" fillId="0" borderId="8" xfId="0" applyFont="1" applyFill="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justify" vertical="center"/>
    </xf>
    <xf numFmtId="0" fontId="1" fillId="0" borderId="0" xfId="0" applyFont="1" applyBorder="1" applyAlignment="1">
      <alignment/>
    </xf>
    <xf numFmtId="0" fontId="13" fillId="0" borderId="0" xfId="0" applyFont="1" applyFill="1" applyBorder="1" applyAlignment="1">
      <alignment horizontal="right"/>
    </xf>
    <xf numFmtId="0" fontId="13"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11" xfId="0" applyFont="1" applyBorder="1" applyAlignment="1">
      <alignment horizontal="center" vertical="center" wrapText="1"/>
    </xf>
    <xf numFmtId="0" fontId="0" fillId="0" borderId="12" xfId="0" applyFont="1" applyFill="1" applyBorder="1" applyAlignment="1">
      <alignment horizontal="justify" vertical="center" wrapText="1"/>
    </xf>
    <xf numFmtId="9" fontId="0" fillId="0" borderId="11" xfId="21" applyFont="1" applyBorder="1" applyAlignment="1">
      <alignment horizontal="center" vertical="center" wrapText="1"/>
    </xf>
    <xf numFmtId="0" fontId="0" fillId="0" borderId="12" xfId="0" applyFont="1" applyBorder="1" applyAlignment="1">
      <alignment horizontal="justify" vertical="center" wrapText="1"/>
    </xf>
    <xf numFmtId="0" fontId="8" fillId="0" borderId="8" xfId="0" applyFont="1" applyBorder="1" applyAlignment="1">
      <alignment horizontal="center" vertical="center" wrapText="1"/>
    </xf>
    <xf numFmtId="0" fontId="0" fillId="0" borderId="11" xfId="0" applyFont="1" applyFill="1" applyBorder="1" applyAlignment="1">
      <alignment horizontal="justify"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199" fontId="0" fillId="0" borderId="11"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0" fontId="0" fillId="0" borderId="0" xfId="0" applyFont="1" applyAlignment="1">
      <alignment horizontal="justify" vertical="center" wrapText="1"/>
    </xf>
    <xf numFmtId="9" fontId="10" fillId="0" borderId="5" xfId="21" applyNumberFormat="1" applyFont="1" applyFill="1" applyBorder="1" applyAlignment="1">
      <alignment horizontal="center" vertical="center"/>
    </xf>
    <xf numFmtId="0" fontId="8" fillId="0" borderId="11" xfId="0" applyFont="1" applyBorder="1" applyAlignment="1">
      <alignment horizontal="justify" vertical="center" wrapText="1"/>
    </xf>
    <xf numFmtId="197" fontId="0" fillId="0" borderId="13" xfId="0" applyNumberFormat="1" applyFont="1" applyBorder="1" applyAlignment="1">
      <alignment horizontal="center" vertical="center" wrapText="1"/>
    </xf>
    <xf numFmtId="0" fontId="0" fillId="0" borderId="0" xfId="0" applyFill="1" applyAlignment="1">
      <alignment horizontal="left"/>
    </xf>
    <xf numFmtId="0" fontId="1" fillId="0" borderId="0" xfId="0" applyFont="1"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197" fontId="0" fillId="0" borderId="14" xfId="0" applyNumberFormat="1" applyFont="1" applyBorder="1" applyAlignment="1">
      <alignment horizontal="center" vertical="center" wrapText="1"/>
    </xf>
    <xf numFmtId="197" fontId="0" fillId="0" borderId="15" xfId="0" applyNumberFormat="1" applyFont="1" applyBorder="1" applyAlignment="1">
      <alignment horizontal="center" vertical="center" wrapText="1"/>
    </xf>
    <xf numFmtId="0" fontId="9" fillId="0" borderId="0" xfId="0" applyFont="1" applyAlignment="1">
      <alignment horizontal="center" vertical="center" wrapText="1"/>
    </xf>
    <xf numFmtId="0" fontId="0" fillId="0" borderId="6"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Border="1" applyAlignment="1">
      <alignment horizontal="center"/>
    </xf>
    <xf numFmtId="3" fontId="8" fillId="0" borderId="4"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0" fontId="9"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3" fillId="0" borderId="0" xfId="0" applyFont="1" applyFill="1" applyBorder="1" applyAlignment="1">
      <alignment horizontal="left"/>
    </xf>
    <xf numFmtId="0" fontId="13" fillId="0" borderId="0" xfId="0" applyFont="1" applyFill="1" applyBorder="1" applyAlignment="1">
      <alignment horizontal="center"/>
    </xf>
    <xf numFmtId="0" fontId="8" fillId="0" borderId="3"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5"/>
  <sheetViews>
    <sheetView workbookViewId="0" topLeftCell="E7">
      <selection activeCell="H9" sqref="H9:H12"/>
    </sheetView>
  </sheetViews>
  <sheetFormatPr defaultColWidth="11.421875" defaultRowHeight="12.75"/>
  <cols>
    <col min="1" max="1" width="4.8515625" style="1" bestFit="1" customWidth="1"/>
    <col min="2" max="2" width="13.8515625" style="1" customWidth="1"/>
    <col min="3" max="3" width="27.00390625" style="1" customWidth="1"/>
    <col min="4" max="4" width="28.140625" style="1" customWidth="1"/>
    <col min="5" max="5" width="24.8515625" style="1" customWidth="1"/>
    <col min="6" max="6" width="12.7109375" style="5" customWidth="1"/>
    <col min="7" max="7" width="17.7109375" style="4" customWidth="1"/>
    <col min="8" max="8" width="16.281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77" t="s">
        <v>11</v>
      </c>
      <c r="B1" s="77"/>
      <c r="C1" s="77"/>
      <c r="D1" s="77"/>
      <c r="E1" s="77"/>
      <c r="F1" s="77"/>
      <c r="G1" s="77"/>
      <c r="H1" s="77"/>
    </row>
    <row r="2" spans="1:8" ht="15.75">
      <c r="A2" s="77" t="s">
        <v>0</v>
      </c>
      <c r="B2" s="77"/>
      <c r="C2" s="77"/>
      <c r="D2" s="77"/>
      <c r="E2" s="77"/>
      <c r="F2" s="77"/>
      <c r="G2" s="77"/>
      <c r="H2" s="77"/>
    </row>
    <row r="3" spans="1:8" ht="12.75">
      <c r="A3"/>
      <c r="B3" s="8"/>
      <c r="C3" s="8"/>
      <c r="D3" s="8"/>
      <c r="E3" s="8"/>
      <c r="F3" s="8"/>
      <c r="G3" s="8"/>
      <c r="H3" s="8"/>
    </row>
    <row r="4" spans="1:8" ht="12.75">
      <c r="A4" s="68" t="s">
        <v>1</v>
      </c>
      <c r="B4" s="68"/>
      <c r="C4" s="68"/>
      <c r="D4" s="68"/>
      <c r="E4" s="8"/>
      <c r="F4" s="9"/>
      <c r="G4" s="8"/>
      <c r="H4" s="8"/>
    </row>
    <row r="5" spans="1:8" ht="12.75">
      <c r="A5" s="68" t="s">
        <v>12</v>
      </c>
      <c r="B5" s="68"/>
      <c r="C5" s="68"/>
      <c r="D5" s="68"/>
      <c r="E5" s="68"/>
      <c r="F5" s="68"/>
      <c r="G5" s="8"/>
      <c r="H5" s="8"/>
    </row>
    <row r="6" spans="1:6" ht="12.75">
      <c r="A6" s="38" t="s">
        <v>18</v>
      </c>
      <c r="B6" s="38"/>
      <c r="C6" s="38"/>
      <c r="D6" s="38"/>
      <c r="F6" s="38"/>
    </row>
    <row r="7" spans="1:8" ht="13.5" thickBot="1">
      <c r="A7"/>
      <c r="B7"/>
      <c r="C7"/>
      <c r="D7"/>
      <c r="E7" s="11"/>
      <c r="F7" s="10"/>
      <c r="G7"/>
      <c r="H7" s="11"/>
    </row>
    <row r="8" spans="1:8" ht="51.75" thickBot="1">
      <c r="A8" s="33" t="s">
        <v>2</v>
      </c>
      <c r="B8" s="34" t="s">
        <v>3</v>
      </c>
      <c r="C8" s="34" t="s">
        <v>13</v>
      </c>
      <c r="D8" s="35" t="s">
        <v>7</v>
      </c>
      <c r="E8" s="34" t="s">
        <v>17</v>
      </c>
      <c r="F8" s="34" t="s">
        <v>4</v>
      </c>
      <c r="G8" s="34" t="s">
        <v>5</v>
      </c>
      <c r="H8" s="36" t="s">
        <v>6</v>
      </c>
    </row>
    <row r="9" spans="1:8" ht="25.5">
      <c r="A9" s="6">
        <v>1</v>
      </c>
      <c r="B9" s="69" t="s">
        <v>8</v>
      </c>
      <c r="C9" s="78" t="s">
        <v>26</v>
      </c>
      <c r="D9" s="27" t="s">
        <v>27</v>
      </c>
      <c r="E9" s="28">
        <v>1</v>
      </c>
      <c r="F9" s="66" t="s">
        <v>66</v>
      </c>
      <c r="G9" s="69" t="s">
        <v>16</v>
      </c>
      <c r="H9" s="72" t="s">
        <v>9</v>
      </c>
    </row>
    <row r="10" spans="1:8" ht="38.25">
      <c r="A10" s="7">
        <v>2</v>
      </c>
      <c r="B10" s="70"/>
      <c r="C10" s="79"/>
      <c r="D10" s="29" t="s">
        <v>28</v>
      </c>
      <c r="E10" s="64">
        <v>0.25</v>
      </c>
      <c r="F10" s="75"/>
      <c r="G10" s="70"/>
      <c r="H10" s="73"/>
    </row>
    <row r="11" spans="1:8" ht="63.75">
      <c r="A11" s="7">
        <v>3</v>
      </c>
      <c r="B11" s="70"/>
      <c r="C11" s="29" t="s">
        <v>29</v>
      </c>
      <c r="D11" s="29" t="s">
        <v>30</v>
      </c>
      <c r="E11" s="30">
        <v>3000</v>
      </c>
      <c r="F11" s="75"/>
      <c r="G11" s="70"/>
      <c r="H11" s="73"/>
    </row>
    <row r="12" spans="1:8" ht="51.75" thickBot="1">
      <c r="A12" s="12">
        <v>4</v>
      </c>
      <c r="B12" s="71"/>
      <c r="C12" s="31" t="s">
        <v>31</v>
      </c>
      <c r="D12" s="31" t="s">
        <v>32</v>
      </c>
      <c r="E12" s="32">
        <v>3</v>
      </c>
      <c r="F12" s="76"/>
      <c r="G12" s="71"/>
      <c r="H12" s="74"/>
    </row>
    <row r="13" spans="1:6" ht="12.75">
      <c r="A13" s="67" t="s">
        <v>15</v>
      </c>
      <c r="B13" s="67"/>
      <c r="C13" s="67"/>
      <c r="D13" s="67"/>
      <c r="F13" s="13"/>
    </row>
    <row r="14" ht="12.75">
      <c r="G14" s="14"/>
    </row>
    <row r="15" ht="12.75">
      <c r="F15" s="1"/>
    </row>
  </sheetData>
  <mergeCells count="10">
    <mergeCell ref="H9:H12"/>
    <mergeCell ref="F9:F12"/>
    <mergeCell ref="A1:H1"/>
    <mergeCell ref="A2:H2"/>
    <mergeCell ref="A4:D4"/>
    <mergeCell ref="C9:C10"/>
    <mergeCell ref="A13:D13"/>
    <mergeCell ref="A5:F5"/>
    <mergeCell ref="B9:B12"/>
    <mergeCell ref="G9:G12"/>
  </mergeCells>
  <printOptions horizontalCentered="1"/>
  <pageMargins left="0.2755905511811024" right="0.15748031496062992" top="0.83" bottom="0.2755905511811024" header="0" footer="0"/>
  <pageSetup fitToHeight="6"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1:J14"/>
  <sheetViews>
    <sheetView zoomScale="85" zoomScaleNormal="85" workbookViewId="0" topLeftCell="D10">
      <selection activeCell="J11" sqref="J11"/>
    </sheetView>
  </sheetViews>
  <sheetFormatPr defaultColWidth="11.421875" defaultRowHeight="12.75"/>
  <cols>
    <col min="1" max="1" width="4.00390625" style="15" bestFit="1" customWidth="1"/>
    <col min="2" max="2" width="19.28125" style="15" customWidth="1"/>
    <col min="3" max="4" width="31.00390625" style="15" customWidth="1"/>
    <col min="5" max="5" width="15.421875" style="15" customWidth="1"/>
    <col min="6" max="6" width="51.421875" style="15" customWidth="1"/>
    <col min="7" max="7" width="12.421875" style="15" customWidth="1"/>
    <col min="8" max="8" width="13.8515625" style="15" customWidth="1"/>
    <col min="9" max="9" width="9.00390625" style="15" customWidth="1"/>
    <col min="10" max="16384" width="11.421875" style="15" customWidth="1"/>
  </cols>
  <sheetData>
    <row r="1" spans="1:9" ht="15.75">
      <c r="A1" s="92" t="s">
        <v>33</v>
      </c>
      <c r="B1" s="92"/>
      <c r="C1" s="92"/>
      <c r="D1" s="92"/>
      <c r="E1" s="92"/>
      <c r="F1" s="92"/>
      <c r="G1" s="92"/>
      <c r="H1" s="92"/>
      <c r="I1" s="92"/>
    </row>
    <row r="2" spans="1:9" ht="15.75">
      <c r="A2" s="92" t="s">
        <v>0</v>
      </c>
      <c r="B2" s="92"/>
      <c r="C2" s="92"/>
      <c r="D2" s="92"/>
      <c r="E2" s="92"/>
      <c r="F2" s="92"/>
      <c r="G2" s="92"/>
      <c r="H2" s="92"/>
      <c r="I2" s="92"/>
    </row>
    <row r="3" spans="2:8" ht="12.75">
      <c r="B3" s="16"/>
      <c r="C3" s="16"/>
      <c r="D3" s="16"/>
      <c r="E3" s="16"/>
      <c r="F3" s="16"/>
      <c r="G3" s="16"/>
      <c r="H3" s="16"/>
    </row>
    <row r="4" spans="1:10" s="1" customFormat="1" ht="12.75">
      <c r="A4" s="68" t="s">
        <v>1</v>
      </c>
      <c r="B4" s="68"/>
      <c r="C4" s="68"/>
      <c r="D4" s="68"/>
      <c r="E4" s="68"/>
      <c r="F4" s="68"/>
      <c r="G4" s="8"/>
      <c r="H4" s="8"/>
      <c r="I4" s="8"/>
      <c r="J4" s="3"/>
    </row>
    <row r="5" spans="1:10" s="1" customFormat="1" ht="12.75">
      <c r="A5" s="68" t="s">
        <v>12</v>
      </c>
      <c r="B5" s="68"/>
      <c r="C5" s="68"/>
      <c r="D5" s="68"/>
      <c r="E5" s="68"/>
      <c r="F5" s="68"/>
      <c r="G5" s="68"/>
      <c r="H5" s="8"/>
      <c r="I5" s="8"/>
      <c r="J5" s="3"/>
    </row>
    <row r="6" spans="1:10" s="1" customFormat="1" ht="12.75">
      <c r="A6" s="38" t="s">
        <v>18</v>
      </c>
      <c r="B6" s="38"/>
      <c r="C6" s="38"/>
      <c r="D6" s="38"/>
      <c r="E6" s="38"/>
      <c r="F6" s="26" t="s">
        <v>51</v>
      </c>
      <c r="H6" s="26"/>
      <c r="J6" s="3"/>
    </row>
    <row r="7" ht="13.5" thickBot="1"/>
    <row r="8" spans="1:9" ht="12.75" customHeight="1">
      <c r="A8" s="82" t="s">
        <v>2</v>
      </c>
      <c r="B8" s="84" t="s">
        <v>19</v>
      </c>
      <c r="C8" s="86" t="s">
        <v>20</v>
      </c>
      <c r="D8" s="86" t="s">
        <v>34</v>
      </c>
      <c r="E8" s="86" t="s">
        <v>21</v>
      </c>
      <c r="F8" s="84" t="s">
        <v>22</v>
      </c>
      <c r="G8" s="89" t="s">
        <v>10</v>
      </c>
      <c r="H8" s="89"/>
      <c r="I8" s="90" t="s">
        <v>23</v>
      </c>
    </row>
    <row r="9" spans="1:9" ht="48" customHeight="1" thickBot="1">
      <c r="A9" s="83"/>
      <c r="B9" s="85"/>
      <c r="C9" s="87"/>
      <c r="D9" s="87"/>
      <c r="E9" s="87" t="s">
        <v>14</v>
      </c>
      <c r="F9" s="88"/>
      <c r="G9" s="39" t="s">
        <v>24</v>
      </c>
      <c r="H9" s="39" t="s">
        <v>25</v>
      </c>
      <c r="I9" s="91"/>
    </row>
    <row r="10" spans="1:9" ht="102">
      <c r="A10" s="6">
        <v>1</v>
      </c>
      <c r="B10" s="93" t="s">
        <v>8</v>
      </c>
      <c r="C10" s="78" t="s">
        <v>26</v>
      </c>
      <c r="D10" s="27" t="s">
        <v>27</v>
      </c>
      <c r="E10" s="28">
        <v>1</v>
      </c>
      <c r="F10" s="20" t="s">
        <v>64</v>
      </c>
      <c r="G10" s="21">
        <v>1</v>
      </c>
      <c r="H10" s="21">
        <v>1</v>
      </c>
      <c r="I10" s="17"/>
    </row>
    <row r="11" spans="1:9" ht="89.25">
      <c r="A11" s="7">
        <v>2</v>
      </c>
      <c r="B11" s="94"/>
      <c r="C11" s="79"/>
      <c r="D11" s="29" t="s">
        <v>28</v>
      </c>
      <c r="E11" s="64">
        <v>0.25</v>
      </c>
      <c r="F11" s="18" t="s">
        <v>65</v>
      </c>
      <c r="G11" s="19">
        <v>1</v>
      </c>
      <c r="H11" s="19">
        <f>38/25</f>
        <v>1.52</v>
      </c>
      <c r="I11" s="22"/>
    </row>
    <row r="12" spans="1:9" ht="229.5">
      <c r="A12" s="7">
        <v>4</v>
      </c>
      <c r="B12" s="94"/>
      <c r="C12" s="29" t="s">
        <v>29</v>
      </c>
      <c r="D12" s="29" t="s">
        <v>30</v>
      </c>
      <c r="E12" s="30">
        <v>3000</v>
      </c>
      <c r="F12" s="18" t="s">
        <v>62</v>
      </c>
      <c r="G12" s="19">
        <v>1</v>
      </c>
      <c r="H12" s="19">
        <f>3087/3000</f>
        <v>1.029</v>
      </c>
      <c r="I12" s="23"/>
    </row>
    <row r="13" spans="1:9" ht="115.5" thickBot="1">
      <c r="A13" s="12">
        <v>6</v>
      </c>
      <c r="B13" s="95"/>
      <c r="C13" s="31" t="s">
        <v>31</v>
      </c>
      <c r="D13" s="31" t="s">
        <v>32</v>
      </c>
      <c r="E13" s="32">
        <v>3</v>
      </c>
      <c r="F13" s="24" t="s">
        <v>59</v>
      </c>
      <c r="G13" s="37">
        <v>1</v>
      </c>
      <c r="H13" s="37">
        <f>4/3</f>
        <v>1.3333333333333333</v>
      </c>
      <c r="I13" s="25"/>
    </row>
    <row r="14" spans="1:9" ht="12.75">
      <c r="A14" s="80" t="s">
        <v>15</v>
      </c>
      <c r="B14" s="81"/>
      <c r="C14" s="81"/>
      <c r="D14" s="81"/>
      <c r="E14" s="81"/>
      <c r="F14" s="81"/>
      <c r="G14" s="81"/>
      <c r="H14" s="81"/>
      <c r="I14" s="81"/>
    </row>
  </sheetData>
  <mergeCells count="15">
    <mergeCell ref="B10:B13"/>
    <mergeCell ref="A5:G5"/>
    <mergeCell ref="A1:I1"/>
    <mergeCell ref="A2:I2"/>
    <mergeCell ref="A4:F4"/>
    <mergeCell ref="A14:I14"/>
    <mergeCell ref="A8:A9"/>
    <mergeCell ref="B8:B9"/>
    <mergeCell ref="E8:E9"/>
    <mergeCell ref="F8:F9"/>
    <mergeCell ref="C8:C9"/>
    <mergeCell ref="G8:H8"/>
    <mergeCell ref="I8:I9"/>
    <mergeCell ref="C10:C11"/>
    <mergeCell ref="D8:D9"/>
  </mergeCells>
  <printOptions horizontalCentered="1"/>
  <pageMargins left="0.15748031496062992" right="0.15748031496062992" top="1.31" bottom="0.4330708661417323" header="0" footer="0"/>
  <pageSetup fitToHeight="4"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dimension ref="A1:K10"/>
  <sheetViews>
    <sheetView workbookViewId="0" topLeftCell="A1">
      <selection activeCell="B11" sqref="B11"/>
    </sheetView>
  </sheetViews>
  <sheetFormatPr defaultColWidth="11.421875" defaultRowHeight="12.75"/>
  <cols>
    <col min="1" max="1" width="3.00390625" style="0" bestFit="1" customWidth="1"/>
    <col min="2" max="2" width="17.421875" style="0" customWidth="1"/>
    <col min="3" max="4" width="12.8515625" style="0" customWidth="1"/>
    <col min="5" max="5" width="15.28125" style="0" customWidth="1"/>
    <col min="6" max="6" width="12.8515625" style="0" customWidth="1"/>
    <col min="7" max="7" width="9.140625" style="0" bestFit="1" customWidth="1"/>
    <col min="8" max="8" width="11.57421875" style="0" bestFit="1" customWidth="1"/>
    <col min="9" max="9" width="9.421875" style="0" bestFit="1" customWidth="1"/>
    <col min="10" max="10" width="12.8515625" style="0" customWidth="1"/>
    <col min="11" max="11" width="30.8515625" style="0" customWidth="1"/>
    <col min="12" max="16384" width="12.8515625" style="0" customWidth="1"/>
  </cols>
  <sheetData>
    <row r="1" spans="1:11" ht="15">
      <c r="A1" s="97" t="s">
        <v>35</v>
      </c>
      <c r="B1" s="97"/>
      <c r="C1" s="97"/>
      <c r="D1" s="97"/>
      <c r="E1" s="97"/>
      <c r="F1" s="97"/>
      <c r="G1" s="97"/>
      <c r="H1" s="97"/>
      <c r="I1" s="97"/>
      <c r="J1" s="97"/>
      <c r="K1" s="97"/>
    </row>
    <row r="2" spans="1:11" ht="15">
      <c r="A2" s="97" t="s">
        <v>36</v>
      </c>
      <c r="B2" s="97"/>
      <c r="C2" s="97"/>
      <c r="D2" s="97"/>
      <c r="E2" s="97"/>
      <c r="F2" s="97"/>
      <c r="G2" s="97"/>
      <c r="H2" s="97"/>
      <c r="I2" s="97"/>
      <c r="J2" s="97"/>
      <c r="K2" s="97"/>
    </row>
    <row r="3" spans="1:11" ht="15">
      <c r="A3" s="97"/>
      <c r="B3" s="97"/>
      <c r="C3" s="97"/>
      <c r="D3" s="97"/>
      <c r="E3" s="97"/>
      <c r="F3" s="97"/>
      <c r="G3" s="97"/>
      <c r="H3" s="97"/>
      <c r="I3" s="97"/>
      <c r="J3" s="97"/>
      <c r="K3" s="97"/>
    </row>
    <row r="4" spans="1:11" ht="15">
      <c r="A4" s="96" t="s">
        <v>37</v>
      </c>
      <c r="B4" s="96"/>
      <c r="C4" s="96"/>
      <c r="D4" s="96"/>
      <c r="E4" s="96"/>
      <c r="F4" s="96"/>
      <c r="G4" s="96"/>
      <c r="H4" s="96"/>
      <c r="I4" s="40"/>
      <c r="J4" s="40"/>
      <c r="K4" s="41"/>
    </row>
    <row r="5" spans="1:11" ht="15">
      <c r="A5" s="96" t="s">
        <v>38</v>
      </c>
      <c r="B5" s="96"/>
      <c r="C5" s="96"/>
      <c r="D5" s="96"/>
      <c r="E5" s="96"/>
      <c r="F5" s="96"/>
      <c r="G5" s="96"/>
      <c r="H5" s="96"/>
      <c r="I5" s="96"/>
      <c r="J5" s="40"/>
      <c r="K5" s="41"/>
    </row>
    <row r="6" spans="1:11" ht="15">
      <c r="A6" s="96" t="s">
        <v>39</v>
      </c>
      <c r="B6" s="96"/>
      <c r="C6" s="96"/>
      <c r="D6" s="96"/>
      <c r="E6" s="96"/>
      <c r="F6" s="96"/>
      <c r="G6" s="96"/>
      <c r="H6" s="96"/>
      <c r="I6" s="40"/>
      <c r="J6" s="40"/>
      <c r="K6" s="41"/>
    </row>
    <row r="7" spans="1:11" ht="15">
      <c r="A7" s="38" t="s">
        <v>18</v>
      </c>
      <c r="B7" s="38"/>
      <c r="C7" s="38"/>
      <c r="D7" s="38"/>
      <c r="E7" s="38"/>
      <c r="F7" s="38"/>
      <c r="G7" s="38"/>
      <c r="H7" s="42"/>
      <c r="I7" s="43"/>
      <c r="J7" s="44"/>
      <c r="K7" s="44"/>
    </row>
    <row r="8" spans="1:11" ht="13.5" thickBot="1">
      <c r="A8" s="45"/>
      <c r="B8" s="46"/>
      <c r="C8" s="47"/>
      <c r="D8" s="47"/>
      <c r="E8" s="47"/>
      <c r="F8" s="47"/>
      <c r="G8" s="47"/>
      <c r="H8" s="47"/>
      <c r="I8" s="47"/>
      <c r="J8" s="47"/>
      <c r="K8" s="46"/>
    </row>
    <row r="9" spans="1:11" s="8" customFormat="1" ht="51.75" customHeight="1" thickBot="1">
      <c r="A9" s="48" t="s">
        <v>2</v>
      </c>
      <c r="B9" s="49" t="s">
        <v>40</v>
      </c>
      <c r="C9" s="49" t="s">
        <v>41</v>
      </c>
      <c r="D9" s="49" t="s">
        <v>4</v>
      </c>
      <c r="E9" s="49" t="s">
        <v>5</v>
      </c>
      <c r="F9" s="49" t="s">
        <v>6</v>
      </c>
      <c r="G9" s="49" t="s">
        <v>56</v>
      </c>
      <c r="H9" s="49" t="s">
        <v>57</v>
      </c>
      <c r="I9" s="49" t="s">
        <v>42</v>
      </c>
      <c r="J9" s="49" t="s">
        <v>43</v>
      </c>
      <c r="K9" s="50" t="s">
        <v>44</v>
      </c>
    </row>
    <row r="10" spans="1:11" s="63" customFormat="1" ht="192" thickBot="1">
      <c r="A10" s="51">
        <v>1</v>
      </c>
      <c r="B10" s="58" t="s">
        <v>67</v>
      </c>
      <c r="C10" s="59" t="s">
        <v>55</v>
      </c>
      <c r="D10" s="60" t="s">
        <v>61</v>
      </c>
      <c r="E10" s="59" t="s">
        <v>54</v>
      </c>
      <c r="F10" s="53" t="s">
        <v>9</v>
      </c>
      <c r="G10" s="61">
        <v>39462</v>
      </c>
      <c r="H10" s="61">
        <v>39813</v>
      </c>
      <c r="I10" s="59" t="s">
        <v>53</v>
      </c>
      <c r="J10" s="62" t="s">
        <v>60</v>
      </c>
      <c r="K10" s="54" t="s">
        <v>52</v>
      </c>
    </row>
  </sheetData>
  <mergeCells count="6">
    <mergeCell ref="A5:I5"/>
    <mergeCell ref="A6:H6"/>
    <mergeCell ref="A1:K1"/>
    <mergeCell ref="A2:K2"/>
    <mergeCell ref="A3:K3"/>
    <mergeCell ref="A4:H4"/>
  </mergeCells>
  <printOptions horizontalCentered="1"/>
  <pageMargins left="0.1968503937007874" right="0.2362204724409449" top="0.99" bottom="0.31496062992125984" header="0" footer="0"/>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I11"/>
  <sheetViews>
    <sheetView tabSelected="1" workbookViewId="0" topLeftCell="A7">
      <selection activeCell="C11" sqref="C11"/>
    </sheetView>
  </sheetViews>
  <sheetFormatPr defaultColWidth="11.421875" defaultRowHeight="12.75"/>
  <cols>
    <col min="1" max="1" width="3.00390625" style="0" bestFit="1" customWidth="1"/>
    <col min="2" max="2" width="16.57421875" style="0" customWidth="1"/>
    <col min="3" max="3" width="13.28125" style="0" customWidth="1"/>
    <col min="4" max="4" width="15.7109375" style="0" customWidth="1"/>
    <col min="5" max="5" width="33.57421875" style="0" customWidth="1"/>
    <col min="9" max="9" width="17.421875" style="0" customWidth="1"/>
  </cols>
  <sheetData>
    <row r="1" spans="1:9" ht="15">
      <c r="A1" s="97" t="s">
        <v>45</v>
      </c>
      <c r="B1" s="97"/>
      <c r="C1" s="97"/>
      <c r="D1" s="97"/>
      <c r="E1" s="97"/>
      <c r="F1" s="97"/>
      <c r="G1" s="97"/>
      <c r="H1" s="97"/>
      <c r="I1" s="97"/>
    </row>
    <row r="2" spans="1:9" ht="15">
      <c r="A2" s="97" t="s">
        <v>36</v>
      </c>
      <c r="B2" s="97"/>
      <c r="C2" s="97"/>
      <c r="D2" s="97"/>
      <c r="E2" s="97"/>
      <c r="F2" s="97"/>
      <c r="G2" s="97"/>
      <c r="H2" s="97"/>
      <c r="I2" s="97"/>
    </row>
    <row r="3" spans="1:9" ht="15">
      <c r="A3" s="97"/>
      <c r="B3" s="97"/>
      <c r="C3" s="97"/>
      <c r="D3" s="97"/>
      <c r="E3" s="97"/>
      <c r="F3" s="97"/>
      <c r="G3" s="97"/>
      <c r="H3" s="97"/>
      <c r="I3" s="97"/>
    </row>
    <row r="4" spans="1:9" ht="15">
      <c r="A4" s="96" t="s">
        <v>37</v>
      </c>
      <c r="B4" s="96"/>
      <c r="C4" s="96"/>
      <c r="D4" s="96"/>
      <c r="E4" s="96"/>
      <c r="F4" s="96"/>
      <c r="G4" s="96"/>
      <c r="H4" s="96"/>
      <c r="I4" s="40"/>
    </row>
    <row r="5" spans="1:9" ht="15">
      <c r="A5" s="96" t="s">
        <v>38</v>
      </c>
      <c r="B5" s="96"/>
      <c r="C5" s="96"/>
      <c r="D5" s="96"/>
      <c r="E5" s="96"/>
      <c r="F5" s="96"/>
      <c r="G5" s="96"/>
      <c r="H5" s="96"/>
      <c r="I5" s="96"/>
    </row>
    <row r="6" spans="1:9" ht="15">
      <c r="A6" s="96" t="s">
        <v>39</v>
      </c>
      <c r="B6" s="96"/>
      <c r="C6" s="96"/>
      <c r="D6" s="96"/>
      <c r="E6" s="96"/>
      <c r="F6" s="96"/>
      <c r="G6" s="96"/>
      <c r="H6" s="96"/>
      <c r="I6" s="40"/>
    </row>
    <row r="7" spans="1:9" ht="15">
      <c r="A7" s="38" t="s">
        <v>18</v>
      </c>
      <c r="B7" s="38"/>
      <c r="C7" s="38"/>
      <c r="D7" s="38"/>
      <c r="E7" s="38"/>
      <c r="F7" s="38"/>
      <c r="G7" s="38"/>
      <c r="H7" s="42"/>
      <c r="I7" s="43"/>
    </row>
    <row r="8" spans="1:9" ht="15.75" thickBot="1">
      <c r="A8" s="26"/>
      <c r="B8" s="26"/>
      <c r="C8" s="26"/>
      <c r="D8" s="26"/>
      <c r="E8" s="26"/>
      <c r="F8" s="26"/>
      <c r="G8" s="42"/>
      <c r="H8" s="42"/>
      <c r="I8" s="43"/>
    </row>
    <row r="9" spans="1:9" ht="12.75" customHeight="1">
      <c r="A9" s="82" t="s">
        <v>2</v>
      </c>
      <c r="B9" s="84" t="s">
        <v>40</v>
      </c>
      <c r="C9" s="84" t="s">
        <v>3</v>
      </c>
      <c r="D9" s="84" t="s">
        <v>5</v>
      </c>
      <c r="E9" s="84" t="s">
        <v>46</v>
      </c>
      <c r="F9" s="99" t="s">
        <v>10</v>
      </c>
      <c r="G9" s="99"/>
      <c r="H9" s="99"/>
      <c r="I9" s="100" t="s">
        <v>47</v>
      </c>
    </row>
    <row r="10" spans="1:9" ht="45.75" thickBot="1">
      <c r="A10" s="98"/>
      <c r="B10" s="88"/>
      <c r="C10" s="88"/>
      <c r="D10" s="88"/>
      <c r="E10" s="88"/>
      <c r="F10" s="57" t="s">
        <v>48</v>
      </c>
      <c r="G10" s="57" t="s">
        <v>49</v>
      </c>
      <c r="H10" s="57" t="s">
        <v>50</v>
      </c>
      <c r="I10" s="101"/>
    </row>
    <row r="11" spans="1:9" ht="293.25" thickBot="1">
      <c r="A11" s="51">
        <v>1</v>
      </c>
      <c r="B11" s="52" t="s">
        <v>67</v>
      </c>
      <c r="C11" s="52" t="s">
        <v>55</v>
      </c>
      <c r="D11" s="52" t="s">
        <v>58</v>
      </c>
      <c r="E11" s="65" t="s">
        <v>63</v>
      </c>
      <c r="F11" s="55">
        <v>1</v>
      </c>
      <c r="G11" s="55">
        <v>1</v>
      </c>
      <c r="H11" s="55">
        <v>1</v>
      </c>
      <c r="I11" s="56"/>
    </row>
  </sheetData>
  <mergeCells count="13">
    <mergeCell ref="A1:I1"/>
    <mergeCell ref="A2:I2"/>
    <mergeCell ref="A3:I3"/>
    <mergeCell ref="A4:H4"/>
    <mergeCell ref="A5:I5"/>
    <mergeCell ref="A6:H6"/>
    <mergeCell ref="A9:A10"/>
    <mergeCell ref="B9:B10"/>
    <mergeCell ref="C9:C10"/>
    <mergeCell ref="D9:D10"/>
    <mergeCell ref="E9:E10"/>
    <mergeCell ref="F9:H9"/>
    <mergeCell ref="I9:I10"/>
  </mergeCells>
  <printOptions horizontalCentered="1"/>
  <pageMargins left="0.1968503937007874" right="0.1968503937007874" top="0.984251968503937" bottom="0.984251968503937"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2009-02-16T12:18:02Z</cp:lastPrinted>
  <dcterms:created xsi:type="dcterms:W3CDTF">2005-12-21T23:45:17Z</dcterms:created>
  <dcterms:modified xsi:type="dcterms:W3CDTF">2009-02-16T12:18:07Z</dcterms:modified>
  <cp:category/>
  <cp:version/>
  <cp:contentType/>
  <cp:contentStatus/>
</cp:coreProperties>
</file>