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1640" tabRatio="792" activeTab="1"/>
  </bookViews>
  <sheets>
    <sheet name="4" sheetId="1" r:id="rId1"/>
    <sheet name="4A" sheetId="2" r:id="rId2"/>
    <sheet name="11" sheetId="3" r:id="rId3"/>
    <sheet name="11A" sheetId="4" r:id="rId4"/>
  </sheets>
  <definedNames>
    <definedName name="_xlnm.Print_Area" localSheetId="1">'4A'!$A$1:$I$21</definedName>
    <definedName name="MARIA" localSheetId="0">'4'!#REF!</definedName>
    <definedName name="_xlnm.Print_Titles" localSheetId="0">'4'!$6:$8</definedName>
    <definedName name="_xlnm.Print_Titles" localSheetId="1">'4A'!$7:$10</definedName>
  </definedNames>
  <calcPr fullCalcOnLoad="1"/>
</workbook>
</file>

<file path=xl/comments1.xml><?xml version="1.0" encoding="utf-8"?>
<comments xmlns="http://schemas.openxmlformats.org/spreadsheetml/2006/main">
  <authors>
    <author>planeacion04</author>
  </authors>
  <commentList>
    <comment ref="F8" authorId="0">
      <text>
        <r>
          <rPr>
            <b/>
            <sz val="8"/>
            <rFont val="Tahoma"/>
            <family val="0"/>
          </rPr>
          <t>planeacion04:</t>
        </r>
        <r>
          <rPr>
            <sz val="8"/>
            <rFont val="Tahoma"/>
            <family val="0"/>
          </rPr>
          <t xml:space="preserve">
Hace referencia a la apropiación inicial de recursos financieros estimados y disponibles para alcanzar la meta.
</t>
        </r>
      </text>
    </comment>
  </commentList>
</comments>
</file>

<file path=xl/comments2.xml><?xml version="1.0" encoding="utf-8"?>
<comments xmlns="http://schemas.openxmlformats.org/spreadsheetml/2006/main">
  <authors>
    <author>planeacion04</author>
  </authors>
  <commentList>
    <comment ref="I9" authorId="0">
      <text>
        <r>
          <rPr>
            <b/>
            <sz val="8"/>
            <rFont val="Tahoma"/>
            <family val="0"/>
          </rPr>
          <t>planeacion04:</t>
        </r>
        <r>
          <rPr>
            <sz val="8"/>
            <rFont val="Tahoma"/>
            <family val="0"/>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F9"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G10"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10" authorId="0">
      <text>
        <r>
          <rPr>
            <b/>
            <sz val="8"/>
            <rFont val="Tahoma"/>
            <family val="0"/>
          </rPr>
          <t>planeacion04:</t>
        </r>
        <r>
          <rPr>
            <sz val="8"/>
            <rFont val="Tahoma"/>
            <family val="0"/>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sharedStrings.xml><?xml version="1.0" encoding="utf-8"?>
<sst xmlns="http://schemas.openxmlformats.org/spreadsheetml/2006/main" count="148" uniqueCount="99">
  <si>
    <t>Estrategia de cambio de los hábitos dentro del programa de Cultura ciudadana</t>
  </si>
  <si>
    <t>Implementación del plan a partir de la suscripción del convenio de cofinanciación</t>
  </si>
  <si>
    <r>
      <t>MEDIOS DE VERIFICACION</t>
    </r>
    <r>
      <rPr>
        <sz val="10"/>
        <rFont val="Arial"/>
        <family val="0"/>
      </rPr>
      <t xml:space="preserve">: Estudios de perceptibilidad de la seguridad vial y valoración de los comportamientos adecuados de los conductores.
</t>
    </r>
    <r>
      <rPr>
        <b/>
        <sz val="10"/>
        <rFont val="Arial"/>
        <family val="2"/>
      </rPr>
      <t>RESULTADOS</t>
    </r>
    <r>
      <rPr>
        <sz val="10"/>
        <rFont val="Arial"/>
        <family val="0"/>
      </rPr>
      <t>:  Diseño y estudios pilotos sobre la estrategia de cambio de actitud; Alcance significativo en la cantidad de personas involucradas en campañas de sensibilización, lo cual mejoró el comportamiento de los conductores de la ciudad. Se exeptua a los conductores nuevos quienes por su falta de idoneidad presionan sobre los resultados adversos en mortalidad y heridos.</t>
    </r>
  </si>
  <si>
    <r>
      <t>MEDIOS DE VERIFICACION</t>
    </r>
    <r>
      <rPr>
        <sz val="10"/>
        <rFont val="Arial"/>
        <family val="0"/>
      </rPr>
      <t xml:space="preserve">: Plan de obras aprobado.
</t>
    </r>
    <r>
      <rPr>
        <b/>
        <sz val="10"/>
        <rFont val="Arial"/>
        <family val="2"/>
      </rPr>
      <t>RESULTADOS</t>
    </r>
    <r>
      <rPr>
        <sz val="10"/>
        <rFont val="Arial"/>
        <family val="0"/>
      </rPr>
      <t>:  No se avanz  debido a que no se ha suscrito el convenio de cofinanciacion entre el municipio y el DNP.</t>
    </r>
  </si>
  <si>
    <t>Cambio en el esquema de control con el refuerzo de la Policía Nacional a la Subdirección Operativa</t>
  </si>
  <si>
    <t>META CUATRIENIO PLAN DE DESARROLLO (2)</t>
  </si>
  <si>
    <t>ACTIVIDADES 
(AVANCE PROGRAMADO PARA EL AÑO  2008)  (3)</t>
  </si>
  <si>
    <t>SEGUIMIENTO (4)</t>
  </si>
  <si>
    <t>AVANCE</t>
  </si>
  <si>
    <t>ACCIONES CORRECTIVAS. (6)</t>
  </si>
  <si>
    <t>% DE AVANCE EN EL TIEMPO (4)</t>
  </si>
  <si>
    <t>% DE AVANCE DE LA ACTIVIDAD (5)</t>
  </si>
  <si>
    <r>
      <t>PROGRAMA</t>
    </r>
    <r>
      <rPr>
        <sz val="10"/>
        <rFont val="Arial"/>
        <family val="0"/>
      </rPr>
      <t>:  Sistema estratégico de transporte público colectivo</t>
    </r>
  </si>
  <si>
    <t xml:space="preserve">FUENTE: </t>
  </si>
  <si>
    <t>Se demarcará 60.000 M2 de vías urbanas, se instalará 1.000 señales verticales y 5 tableros electrónicos informativos.</t>
  </si>
  <si>
    <t>Se constituirá e implementará un modelo de administración conjunta entre las empresas de transporte para el manejo del transporte colectivo de la ciudad.</t>
  </si>
  <si>
    <r>
      <t>MEDIOS DE VERIFICACION</t>
    </r>
    <r>
      <rPr>
        <sz val="10"/>
        <rFont val="Arial"/>
        <family val="0"/>
      </rPr>
      <t xml:space="preserve">: Observatorio del Delito
</t>
    </r>
    <r>
      <rPr>
        <b/>
        <sz val="10"/>
        <rFont val="Arial"/>
        <family val="2"/>
      </rPr>
      <t>RESULTADOS</t>
    </r>
    <r>
      <rPr>
        <sz val="10"/>
        <rFont val="Arial"/>
        <family val="0"/>
      </rPr>
      <t>: Se logró una disminución considerable en la accidenalidad, 16% menos que el año pasado. La proliferación del transporte ilegal en vehículos tipo moto tubieron una incidencia importante en el incremento la cantidad de heridos y muertos ocasionados en los accidentes de transito.</t>
    </r>
  </si>
  <si>
    <t>Se implementará  en un 100% un plan de manejo de carga en el perímetro urbano del municipio</t>
  </si>
  <si>
    <t>PLANES DE ACCION U OPERATIVOS</t>
  </si>
  <si>
    <r>
      <t>ENTIDAD</t>
    </r>
    <r>
      <rPr>
        <sz val="10"/>
        <rFont val="Arial"/>
        <family val="0"/>
      </rPr>
      <t>:  Alcaldía Municipal de Pasto.</t>
    </r>
  </si>
  <si>
    <t>No</t>
  </si>
  <si>
    <t>AREAS INVOLUCRADAS</t>
  </si>
  <si>
    <t>RECURSOS</t>
  </si>
  <si>
    <t>RESPONSABLES</t>
  </si>
  <si>
    <t>TIEMPO PROGRAMADO</t>
  </si>
  <si>
    <t>INDICADORES CLAVES DE RENDIMIENTO</t>
  </si>
  <si>
    <t>1 año</t>
  </si>
  <si>
    <t>INFORME PRESENTADO A LA CONTRALORIA MUNICIPAL DE PASTO</t>
  </si>
  <si>
    <t>FORMATO 4</t>
  </si>
  <si>
    <r>
      <t>REPRESENTANTE LEGAL</t>
    </r>
    <r>
      <rPr>
        <sz val="10"/>
        <rFont val="Arial"/>
        <family val="0"/>
      </rPr>
      <t>:  Eduardo Alvarado Santander</t>
    </r>
  </si>
  <si>
    <t>META PLAN DE DESARROLLO</t>
  </si>
  <si>
    <t>ACTIVIDADES 
(AVANCE META 2008)</t>
  </si>
  <si>
    <t>ACTIVIDADES 
(AVANCE PROGRAMADO PARA EL AÑO  2008)</t>
  </si>
  <si>
    <t>AREAS INVOLUCRADAS (1)</t>
  </si>
  <si>
    <t>Se implementará una estrategia de comunicación para la socialización y conocimiento del Sistema Estratégico de Transporte Público Colectivo.</t>
  </si>
  <si>
    <t>Metros cuadrados de vías urbanas demarcadas</t>
  </si>
  <si>
    <t>Señales verticales instaladas.</t>
  </si>
  <si>
    <t>Modelo de administración conjunta implementado.</t>
  </si>
  <si>
    <t>Sistema de recaudo de caja única implementado.</t>
  </si>
  <si>
    <t>Se implementará un Sistema de recaudo unificado, bajo un esquema de caja única.</t>
  </si>
  <si>
    <t>Política de conservación y tránsito calmado para el Centro Histórico implementada.</t>
  </si>
  <si>
    <t>Evaluación y peatonalización de la Plaza de Nariño y una cuadra a la redonda realizadas.</t>
  </si>
  <si>
    <t>Estrategia de comunicación implementada.</t>
  </si>
  <si>
    <r>
      <t>ENTIDAD</t>
    </r>
    <r>
      <rPr>
        <sz val="10"/>
        <rFont val="Arial"/>
        <family val="0"/>
      </rPr>
      <t>:  Alcaldía Municipal de Pasto.</t>
    </r>
  </si>
  <si>
    <r>
      <t>REPRESENTANTE LEGAL</t>
    </r>
    <r>
      <rPr>
        <sz val="10"/>
        <rFont val="Arial"/>
        <family val="0"/>
      </rPr>
      <t>:  Eduardo Alvarado Santander</t>
    </r>
  </si>
  <si>
    <r>
      <t>PROGRAMA</t>
    </r>
    <r>
      <rPr>
        <sz val="10"/>
        <rFont val="Arial"/>
        <family val="0"/>
      </rPr>
      <t>:  Sistema estratégico de transporte público colectivo</t>
    </r>
  </si>
  <si>
    <r>
      <t xml:space="preserve">PERIODO INFORMADO:    </t>
    </r>
    <r>
      <rPr>
        <sz val="10"/>
        <rFont val="Arial"/>
        <family val="0"/>
      </rPr>
      <t>2008</t>
    </r>
  </si>
  <si>
    <t>FORMATO No. 11</t>
  </si>
  <si>
    <t>INFORME PLAN DE INVERSIÓN</t>
  </si>
  <si>
    <r>
      <t xml:space="preserve">Entidad: </t>
    </r>
    <r>
      <rPr>
        <sz val="11"/>
        <rFont val="Arial"/>
        <family val="2"/>
      </rPr>
      <t>Alcaldía Municipal de Pasto.</t>
    </r>
  </si>
  <si>
    <r>
      <t xml:space="preserve">Representante legal:  </t>
    </r>
    <r>
      <rPr>
        <sz val="11"/>
        <rFont val="Arial"/>
        <family val="2"/>
      </rPr>
      <t>EDUARDO ALVARADO SANTANDER</t>
    </r>
  </si>
  <si>
    <r>
      <t xml:space="preserve">Periodo informado:  </t>
    </r>
    <r>
      <rPr>
        <sz val="11"/>
        <rFont val="Arial"/>
        <family val="2"/>
      </rPr>
      <t>Año 2008</t>
    </r>
  </si>
  <si>
    <t>NOMBRE PROYECTO</t>
  </si>
  <si>
    <t>ÁREAS INVOLUCRADAS</t>
  </si>
  <si>
    <t>FECHA INICIO</t>
  </si>
  <si>
    <t>FECHA TERMINACIÓN</t>
  </si>
  <si>
    <t>LUGAR DE EJECUCIÓN</t>
  </si>
  <si>
    <t>CUANTÍA DEL PROYECTO</t>
  </si>
  <si>
    <t>INDICADORES DE RENDIMIENTO</t>
  </si>
  <si>
    <t>FORMATO No. 11A</t>
  </si>
  <si>
    <t xml:space="preserve">SEGUIMIENTO </t>
  </si>
  <si>
    <t xml:space="preserve">ACCIONES CORRECTIVAS O INDICADORES DE RENDIMIENTO O EJECUCION </t>
  </si>
  <si>
    <t>PORCENTAJE DE AVANCE EN TIEMPO</t>
  </si>
  <si>
    <t>PORCENTAJE DE AVANCE EN RECURSOS</t>
  </si>
  <si>
    <t>PORCENTAJE DE AVANCE EN ACTIVIDAD</t>
  </si>
  <si>
    <t>Plan de Movilidad de la ciudad de Pasto</t>
  </si>
  <si>
    <t>Se reglamentará y determinará los sectores  sobre las cuales se permitirá el estacionamiento en vía pública.</t>
  </si>
  <si>
    <t xml:space="preserve">Se implementará una política de conservación y tránsito calmado para el Centro Histórico de la ciudad </t>
  </si>
  <si>
    <t>Se evaluará experimentalmente y se decidirá sobre la peatonalización de la Plaza de Nariño y una cuadra a la redonda.</t>
  </si>
  <si>
    <t xml:space="preserve">Modelo de administración conjunta implementado.
Sistema de recaudo de caja única implementado.
Porcentaje de implementación del Plan de manejo de carga.
Sectores  sobre las cuales se permitirá el estacionamiento en vía pública reglamentados y determinados. 
Política de conservación y tránsito calmado para el Centro Histórico implementada.
</t>
  </si>
  <si>
    <t>Secretaría de tránsito y transporte</t>
  </si>
  <si>
    <t>Pasto</t>
  </si>
  <si>
    <t>Lucía del Socorro Basante de Oliva - Secretaría de tránsito y transporte</t>
  </si>
  <si>
    <t>Recursos propios - Cofinanciación.</t>
  </si>
  <si>
    <t>Porcentaje de implementación del Plan de manejo de carga.</t>
  </si>
  <si>
    <t xml:space="preserve">Sectores  sobre las cuales se permitirá el estacionamiento en vía pública reglamentados y determinados. </t>
  </si>
  <si>
    <t>Metros cuadrados de vías urbanas demarcadas -  Señales verticales instaladas.</t>
  </si>
  <si>
    <t>Implementación del Plan a partir de la suscripción del convenio de cofinanciación ya que el CONPES con la inversión para el proyecto está suscrito.</t>
  </si>
  <si>
    <r>
      <t>MEDIOS DE VERIFICACION</t>
    </r>
    <r>
      <rPr>
        <sz val="10"/>
        <rFont val="Arial"/>
        <family val="0"/>
      </rPr>
      <t xml:space="preserve">: Contratos de instalación y reparación de señales
</t>
    </r>
    <r>
      <rPr>
        <b/>
        <sz val="10"/>
        <rFont val="Arial"/>
        <family val="2"/>
      </rPr>
      <t>RESULTADOS</t>
    </r>
    <r>
      <rPr>
        <sz val="10"/>
        <rFont val="Arial"/>
        <family val="0"/>
      </rPr>
      <t>:  214 señales instaladas de acuerdo a la programación de mantenimiento y señalización aprobado en la Sudirección Operativa.</t>
    </r>
  </si>
  <si>
    <r>
      <t>MEDIOS DE VERIFICACION</t>
    </r>
    <r>
      <rPr>
        <sz val="10"/>
        <rFont val="Arial"/>
        <family val="0"/>
      </rPr>
      <t xml:space="preserve">: Inscripción en Cámara de Comercio de Unión Temporal. </t>
    </r>
    <r>
      <rPr>
        <b/>
        <sz val="10"/>
        <rFont val="Arial"/>
        <family val="2"/>
      </rPr>
      <t>RESULTADOS</t>
    </r>
    <r>
      <rPr>
        <sz val="10"/>
        <rFont val="Arial"/>
        <family val="0"/>
      </rPr>
      <t xml:space="preserve">:  Se constituyó la empresa </t>
    </r>
    <r>
      <rPr>
        <b/>
        <sz val="10"/>
        <rFont val="Arial"/>
        <family val="2"/>
      </rPr>
      <t xml:space="preserve">Ciudad Sorpresa, </t>
    </r>
    <r>
      <rPr>
        <sz val="10"/>
        <rFont val="Arial"/>
        <family val="0"/>
      </rPr>
      <t>conformada por las 4 empresas que tradicionalmente prestan el servicio de transporte público colectivo en la Ciudad de Pasto. El modelo se implementará al suscribir los actos administrativos otorgando las rutas a la Unión Temporal.</t>
    </r>
  </si>
  <si>
    <r>
      <t>MEDIOS DE VERIFICACION</t>
    </r>
    <r>
      <rPr>
        <sz val="10"/>
        <rFont val="Arial"/>
        <family val="0"/>
      </rPr>
      <t xml:space="preserve">: Avance Plan de Movilidad, Informes DNP. </t>
    </r>
    <r>
      <rPr>
        <b/>
        <sz val="10"/>
        <rFont val="Arial"/>
        <family val="2"/>
      </rPr>
      <t>RESULTADOS</t>
    </r>
    <r>
      <rPr>
        <sz val="10"/>
        <rFont val="Arial"/>
        <family val="0"/>
      </rPr>
      <t xml:space="preserve">:  El modelo está diseñado y aprobado por el Municipio y las Empresas. 1 Empresa (Tesa) con Caja única implementada. El sistema de recaudo sobre esquema de caja única se implementará completamente a finales del 2009. </t>
    </r>
  </si>
  <si>
    <r>
      <t>MEDIOS DE VERIFICACION</t>
    </r>
    <r>
      <rPr>
        <sz val="10"/>
        <rFont val="Arial"/>
        <family val="0"/>
      </rPr>
      <t xml:space="preserve">: Avance Plan de Movilidad, Informes DNP. </t>
    </r>
    <r>
      <rPr>
        <b/>
        <sz val="10"/>
        <rFont val="Arial"/>
        <family val="2"/>
      </rPr>
      <t>RESULTADOS</t>
    </r>
    <r>
      <rPr>
        <sz val="10"/>
        <rFont val="Arial"/>
        <family val="0"/>
      </rPr>
      <t>:  No hay Avance. Implementación del Plan a partir de la suscripción del convenio de cofinanciación ya que el CONPES con la inversión para el proyecto está suscrito.</t>
    </r>
  </si>
  <si>
    <r>
      <t>MEDIOS DE VERIFICACION</t>
    </r>
    <r>
      <rPr>
        <sz val="10"/>
        <rFont val="Arial"/>
        <family val="0"/>
      </rPr>
      <t xml:space="preserve">: Plan de Medios aprobados.  </t>
    </r>
    <r>
      <rPr>
        <b/>
        <sz val="10"/>
        <rFont val="Arial"/>
        <family val="2"/>
      </rPr>
      <t>RESULTADOS</t>
    </r>
    <r>
      <rPr>
        <sz val="10"/>
        <rFont val="Arial"/>
        <family val="0"/>
      </rPr>
      <t>:  No hay avances.</t>
    </r>
  </si>
  <si>
    <r>
      <t>MEDIOS DE VERIFICACION</t>
    </r>
    <r>
      <rPr>
        <sz val="10"/>
        <rFont val="Arial"/>
        <family val="0"/>
      </rPr>
      <t xml:space="preserve">: Avance Plan de Movilidad, Informes DNP. </t>
    </r>
    <r>
      <rPr>
        <b/>
        <sz val="10"/>
        <rFont val="Arial"/>
        <family val="2"/>
      </rPr>
      <t>RESULTADOS</t>
    </r>
    <r>
      <rPr>
        <sz val="10"/>
        <rFont val="Arial"/>
        <family val="0"/>
      </rPr>
      <t xml:space="preserve">: Se evalúa la realización de un estudio de logística de carga para la ciudad. Implementación del Plan a partir de la suscripción del convenio de cofinanciación ya que el CONPES con la inversión para el proyecto está suscrito. </t>
    </r>
  </si>
  <si>
    <r>
      <t>MEDIOS DE VERIFICACION</t>
    </r>
    <r>
      <rPr>
        <sz val="10"/>
        <rFont val="Arial"/>
        <family val="0"/>
      </rPr>
      <t xml:space="preserve">: Actos administrativos suscritos. </t>
    </r>
    <r>
      <rPr>
        <b/>
        <sz val="10"/>
        <rFont val="Arial"/>
        <family val="2"/>
      </rPr>
      <t>RESULTADOS</t>
    </r>
    <r>
      <rPr>
        <sz val="10"/>
        <rFont val="Arial"/>
        <family val="0"/>
      </rPr>
      <t xml:space="preserve">:  No hay avance. Se encuentra incluido en el Sistema Estrategico de Transporte Público Colectivo, el cual se implementará Implementación del Plan a partir de la suscripción del convenio de cofinanciación ya que el CONPES con la inversión para el proyecto está suscrito. </t>
    </r>
  </si>
  <si>
    <r>
      <t>MEDIOS DE VERIFICACION</t>
    </r>
    <r>
      <rPr>
        <sz val="10"/>
        <rFont val="Arial"/>
        <family val="0"/>
      </rPr>
      <t xml:space="preserve">: Prueba realizada. </t>
    </r>
    <r>
      <rPr>
        <b/>
        <sz val="10"/>
        <rFont val="Arial"/>
        <family val="2"/>
      </rPr>
      <t>RESULTADOS</t>
    </r>
    <r>
      <rPr>
        <sz val="10"/>
        <rFont val="Arial"/>
        <family val="0"/>
      </rPr>
      <t>:  Experimento para la peatonalizacvión del centro realizada. Resultados en proceso de análisis.</t>
    </r>
  </si>
  <si>
    <r>
      <t xml:space="preserve">PERIODO INFORMADO:    </t>
    </r>
    <r>
      <rPr>
        <sz val="10"/>
        <rFont val="Arial"/>
        <family val="0"/>
      </rPr>
      <t>2008</t>
    </r>
  </si>
  <si>
    <t>Puesta en funcionamiento de la demarcación automática y no manual; lo cual disminuye los tiempos de aplicación, aunque no las dificultades de clima</t>
  </si>
  <si>
    <t xml:space="preserve">Dra. Lucía del Socorro Basante.  Secretaria de Tránsito </t>
  </si>
  <si>
    <t>Secretaría de Transito Municipal</t>
  </si>
  <si>
    <t>Recursos Propios</t>
  </si>
  <si>
    <t xml:space="preserve">Implementación del plan de señalética y regularización automatizada del tráfico. Municipio de Pasto. </t>
  </si>
  <si>
    <t xml:space="preserve">Implementación del plan de seguridad vial del Municipio de Pasto </t>
  </si>
  <si>
    <t xml:space="preserve"> Intervención de la cultura ciudadana para la movilidad segura en el Municipio de Pasto </t>
  </si>
  <si>
    <r>
      <t>MEDIOS DE VERIFICACION</t>
    </r>
    <r>
      <rPr>
        <sz val="10"/>
        <rFont val="Arial"/>
        <family val="0"/>
      </rPr>
      <t xml:space="preserve">: Contrato de conseción del sistema.
</t>
    </r>
    <r>
      <rPr>
        <b/>
        <sz val="10"/>
        <rFont val="Arial"/>
        <family val="2"/>
      </rPr>
      <t>RESULTADOS</t>
    </r>
    <r>
      <rPr>
        <sz val="10"/>
        <rFont val="Arial"/>
        <family val="0"/>
      </rPr>
      <t>:  No se avanzó  debido a que no se ha suscrito el convenio de cofinanciacion entre el municipio y el DNP.</t>
    </r>
  </si>
  <si>
    <t>FUENTE:</t>
  </si>
  <si>
    <r>
      <t>MEDIOS DE VERIFICACION</t>
    </r>
    <r>
      <rPr>
        <sz val="10"/>
        <rFont val="Arial"/>
        <family val="0"/>
      </rPr>
      <t xml:space="preserve">: Contratos de señalización suscritos. </t>
    </r>
    <r>
      <rPr>
        <b/>
        <sz val="10"/>
        <rFont val="Arial"/>
        <family val="2"/>
      </rPr>
      <t>RESULTADOS</t>
    </r>
    <r>
      <rPr>
        <sz val="10"/>
        <rFont val="Arial"/>
        <family val="0"/>
      </rPr>
      <t>: Se dejaron de ejecutar contratos por 8.000 metros debido a dificultadas de clima. El total de metros de vías demarcadas sumaron 12.791</t>
    </r>
  </si>
  <si>
    <t>Implementación del Plan a partir de la suscripción del convenio de cofinanciación, ya que el CONPES con la inversión para el proyecto está suscrito.</t>
  </si>
  <si>
    <t>NOTA: Si bien está suscrito el CONPES que respalda la ejecución de este programa, se hace necesario la firma del convenio de cofinanciación el cual se suscribirá en el 2009, con lo cual arrancará en pleno el cumplimiento de las metas que conforma este Programa.</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</si>
</sst>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_ * #,##0_ ;_ * \-#,##0_ ;_ * &quot;-&quot;??_ ;_ @_ "/>
    <numFmt numFmtId="189" formatCode="_ * #,##0.0_ ;_ * \-#,##0.0_ ;_ * &quot;-&quot;??_ ;_ @_ "/>
    <numFmt numFmtId="190" formatCode="_ * #,##0.000_ ;_ * \-#,##0.000_ ;_ * &quot;-&quot;??_ ;_ @_ "/>
    <numFmt numFmtId="191" formatCode="[$-C0A]d\-mmm\-\y\y;@"/>
    <numFmt numFmtId="192" formatCode="&quot;Sí&quot;;&quot;Sí&quot;;&quot;No&quot;"/>
    <numFmt numFmtId="193" formatCode="&quot;Verdadero&quot;;&quot;Verdadero&quot;;&quot;Falso&quot;"/>
    <numFmt numFmtId="194" formatCode="&quot;Activado&quot;;&quot;Activado&quot;;&quot;Desactivado&quot;"/>
    <numFmt numFmtId="195" formatCode="[$€-2]\ #,##0.00_);[Red]\([$€-2]\ #,##0.00\)"/>
    <numFmt numFmtId="196" formatCode="0.0%"/>
    <numFmt numFmtId="197" formatCode="0.000"/>
    <numFmt numFmtId="198" formatCode="0.0"/>
    <numFmt numFmtId="199" formatCode="0.00000%"/>
    <numFmt numFmtId="200" formatCode="0.0000%"/>
    <numFmt numFmtId="201" formatCode="0.000%"/>
    <numFmt numFmtId="202" formatCode="0.00000"/>
    <numFmt numFmtId="203" formatCode="0.0000"/>
    <numFmt numFmtId="204" formatCode="&quot;$&quot;\ #,##0"/>
    <numFmt numFmtId="205" formatCode="[$$-240A]\ #,##0"/>
    <numFmt numFmtId="206" formatCode="_-* #,##0\ _€_-;\-* #,##0\ _€_-;_-* &quot;-&quot;??\ _€_-;_-@_-"/>
    <numFmt numFmtId="207" formatCode="_-* #,##0.0\ _€_-;\-* #,##0.0\ _€_-;_-* &quot;-&quot;??\ _€_-;_-@_-"/>
    <numFmt numFmtId="208" formatCode="[$-C0A]d\-mmm\-yy;@"/>
    <numFmt numFmtId="209" formatCode="mmm\-yyyy"/>
  </numFmts>
  <fonts count="16">
    <font>
      <sz val="10"/>
      <name val="Arial"/>
      <family val="0"/>
    </font>
    <font>
      <b/>
      <sz val="10"/>
      <name val="Arial"/>
      <family val="2"/>
    </font>
    <font>
      <sz val="8"/>
      <name val="Arial"/>
      <family val="0"/>
    </font>
    <font>
      <u val="single"/>
      <sz val="7.5"/>
      <color indexed="12"/>
      <name val="Arial"/>
      <family val="0"/>
    </font>
    <font>
      <u val="single"/>
      <sz val="7.5"/>
      <color indexed="36"/>
      <name val="Arial"/>
      <family val="0"/>
    </font>
    <font>
      <b/>
      <sz val="8"/>
      <name val="Tahoma"/>
      <family val="0"/>
    </font>
    <font>
      <sz val="9"/>
      <name val="Arial"/>
      <family val="2"/>
    </font>
    <font>
      <sz val="8"/>
      <name val="Tahoma"/>
      <family val="0"/>
    </font>
    <font>
      <b/>
      <sz val="8"/>
      <name val="Arial"/>
      <family val="2"/>
    </font>
    <font>
      <b/>
      <sz val="12"/>
      <name val="Arial"/>
      <family val="2"/>
    </font>
    <font>
      <sz val="11"/>
      <name val="Tahoma"/>
      <family val="2"/>
    </font>
    <font>
      <b/>
      <sz val="12"/>
      <name val="Tahoma"/>
      <family val="2"/>
    </font>
    <font>
      <sz val="11"/>
      <name val="Calibri"/>
      <family val="2"/>
    </font>
    <font>
      <b/>
      <sz val="11"/>
      <name val="Arial"/>
      <family val="2"/>
    </font>
    <font>
      <sz val="11"/>
      <name val="Arial"/>
      <family val="2"/>
    </font>
    <font>
      <b/>
      <sz val="9"/>
      <name val="Arial"/>
      <family val="2"/>
    </font>
  </fonts>
  <fills count="2">
    <fill>
      <patternFill/>
    </fill>
    <fill>
      <patternFill patternType="gray125"/>
    </fill>
  </fills>
  <borders count="23">
    <border>
      <left/>
      <right/>
      <top/>
      <bottom/>
      <diagonal/>
    </border>
    <border>
      <left style="thin"/>
      <right style="thin"/>
      <top style="thin"/>
      <bottom>
        <color indexed="63"/>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style="thin"/>
      <right style="medium"/>
      <top style="thin"/>
      <bottom>
        <color indexed="63"/>
      </bottom>
    </border>
    <border>
      <left style="thin"/>
      <right style="thin"/>
      <top>
        <color indexed="63"/>
      </top>
      <bottom>
        <color indexed="63"/>
      </bottom>
    </border>
    <border>
      <left style="medium"/>
      <right style="thin"/>
      <top style="thin"/>
      <bottom>
        <color indexed="63"/>
      </bottom>
    </border>
    <border>
      <left style="thin"/>
      <right>
        <color indexed="63"/>
      </right>
      <top style="medium"/>
      <bottom style="thin"/>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0" fillId="0" borderId="0" xfId="0" applyFill="1" applyAlignment="1">
      <alignment/>
    </xf>
    <xf numFmtId="196" fontId="0" fillId="0" borderId="0" xfId="0" applyNumberFormat="1" applyFill="1" applyAlignment="1">
      <alignment/>
    </xf>
    <xf numFmtId="0" fontId="0" fillId="0" borderId="0" xfId="0" applyFill="1" applyAlignment="1">
      <alignment horizontal="left" vertical="center" wrapText="1"/>
    </xf>
    <xf numFmtId="0" fontId="6" fillId="0" borderId="0" xfId="0" applyFont="1" applyFill="1" applyAlignment="1">
      <alignment horizontal="left"/>
    </xf>
    <xf numFmtId="0" fontId="0" fillId="0" borderId="0" xfId="0" applyFill="1" applyAlignment="1">
      <alignment horizontal="center"/>
    </xf>
    <xf numFmtId="0" fontId="0" fillId="0" borderId="0" xfId="0" applyAlignment="1">
      <alignment horizontal="center"/>
    </xf>
    <xf numFmtId="3" fontId="1" fillId="0" borderId="0" xfId="0" applyNumberFormat="1" applyFont="1" applyFill="1" applyAlignment="1">
      <alignment horizontal="center"/>
    </xf>
    <xf numFmtId="3" fontId="6" fillId="0" borderId="0" xfId="0" applyNumberFormat="1" applyFont="1" applyFill="1" applyAlignment="1">
      <alignment horizontal="left"/>
    </xf>
    <xf numFmtId="0" fontId="8" fillId="0" borderId="1" xfId="0" applyFont="1" applyFill="1" applyBorder="1" applyAlignment="1">
      <alignment horizontal="center" vertical="center" wrapText="1"/>
    </xf>
    <xf numFmtId="0" fontId="1" fillId="0" borderId="0" xfId="0" applyFont="1" applyAlignment="1">
      <alignment horizontal="left"/>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3" fontId="12" fillId="0" borderId="2" xfId="17" applyNumberFormat="1" applyFont="1" applyFill="1" applyBorder="1" applyAlignment="1">
      <alignment horizontal="center" vertical="center"/>
    </xf>
    <xf numFmtId="3" fontId="12" fillId="0" borderId="3" xfId="17" applyNumberFormat="1"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xf>
    <xf numFmtId="0" fontId="0" fillId="0" borderId="6" xfId="0" applyFont="1" applyFill="1" applyBorder="1" applyAlignment="1">
      <alignment horizontal="justify" vertical="center" wrapText="1"/>
    </xf>
    <xf numFmtId="3" fontId="0" fillId="0" borderId="2" xfId="17" applyNumberFormat="1" applyFont="1" applyFill="1" applyBorder="1" applyAlignment="1">
      <alignment horizontal="center" vertical="center" wrapText="1"/>
    </xf>
    <xf numFmtId="9" fontId="0" fillId="0" borderId="2" xfId="0" applyNumberFormat="1" applyFont="1" applyFill="1" applyBorder="1" applyAlignment="1">
      <alignment horizontal="center" vertical="center" wrapText="1"/>
    </xf>
    <xf numFmtId="0" fontId="0" fillId="0" borderId="7" xfId="0" applyFont="1" applyFill="1" applyBorder="1" applyAlignment="1">
      <alignment horizontal="justify" vertical="center" wrapText="1"/>
    </xf>
    <xf numFmtId="0" fontId="0" fillId="0" borderId="7" xfId="0" applyFont="1" applyFill="1" applyBorder="1" applyAlignment="1">
      <alignment horizontal="justify" vertical="center"/>
    </xf>
    <xf numFmtId="9" fontId="0" fillId="0" borderId="0" xfId="0" applyNumberFormat="1" applyFont="1" applyFill="1" applyAlignment="1">
      <alignment/>
    </xf>
    <xf numFmtId="0" fontId="0" fillId="0" borderId="7" xfId="0" applyFont="1" applyFill="1" applyBorder="1" applyAlignment="1">
      <alignment vertical="center" wrapText="1"/>
    </xf>
    <xf numFmtId="9" fontId="0" fillId="0" borderId="3" xfId="0" applyNumberFormat="1" applyFont="1" applyFill="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Alignment="1">
      <alignment horizontal="center"/>
    </xf>
    <xf numFmtId="0" fontId="0" fillId="0" borderId="0" xfId="0" applyFont="1" applyFill="1" applyAlignment="1">
      <alignment/>
    </xf>
    <xf numFmtId="0" fontId="0" fillId="0" borderId="0" xfId="0" applyFill="1" applyAlignment="1">
      <alignment horizontal="left"/>
    </xf>
    <xf numFmtId="3" fontId="0" fillId="0" borderId="0" xfId="0" applyNumberFormat="1" applyFill="1" applyAlignment="1">
      <alignment/>
    </xf>
    <xf numFmtId="0" fontId="0" fillId="0" borderId="0" xfId="0" applyFill="1" applyBorder="1" applyAlignment="1">
      <alignment horizontal="center" vertical="center"/>
    </xf>
    <xf numFmtId="3" fontId="1" fillId="0" borderId="0" xfId="0" applyNumberFormat="1" applyFont="1" applyFill="1" applyBorder="1" applyAlignment="1">
      <alignment horizontal="center" vertical="center" wrapText="1"/>
    </xf>
    <xf numFmtId="0" fontId="13" fillId="0" borderId="0" xfId="0" applyFont="1" applyFill="1" applyBorder="1" applyAlignment="1">
      <alignment horizontal="center"/>
    </xf>
    <xf numFmtId="0" fontId="13" fillId="0" borderId="0" xfId="0" applyFont="1" applyFill="1" applyBorder="1" applyAlignment="1">
      <alignment horizontal="justify" vertical="center"/>
    </xf>
    <xf numFmtId="0" fontId="1" fillId="0" borderId="0" xfId="0" applyFont="1" applyAlignment="1">
      <alignment/>
    </xf>
    <xf numFmtId="0" fontId="1" fillId="0" borderId="0" xfId="0" applyFont="1" applyBorder="1" applyAlignment="1">
      <alignment/>
    </xf>
    <xf numFmtId="0" fontId="13" fillId="0" borderId="0" xfId="0" applyFont="1" applyFill="1" applyBorder="1" applyAlignment="1">
      <alignment horizontal="right"/>
    </xf>
    <xf numFmtId="0" fontId="13" fillId="0" borderId="0" xfId="0" applyFont="1" applyFill="1" applyBorder="1" applyAlignment="1">
      <alignment/>
    </xf>
    <xf numFmtId="0" fontId="6" fillId="0" borderId="0" xfId="0" applyFont="1" applyFill="1" applyBorder="1" applyAlignment="1">
      <alignment horizontal="center" vertical="center"/>
    </xf>
    <xf numFmtId="0" fontId="6" fillId="0" borderId="0" xfId="0" applyFont="1" applyFill="1" applyBorder="1" applyAlignment="1">
      <alignment horizontal="justify" vertical="center"/>
    </xf>
    <xf numFmtId="0" fontId="6" fillId="0" borderId="0" xfId="0" applyFont="1" applyFill="1" applyBorder="1" applyAlignment="1">
      <alignment/>
    </xf>
    <xf numFmtId="0" fontId="1" fillId="0" borderId="0" xfId="0" applyFont="1" applyFill="1" applyAlignment="1">
      <alignment/>
    </xf>
    <xf numFmtId="3" fontId="0" fillId="0" borderId="8" xfId="0" applyNumberFormat="1" applyFill="1" applyBorder="1" applyAlignment="1">
      <alignment horizontal="center" vertical="center"/>
    </xf>
    <xf numFmtId="0" fontId="0" fillId="0" borderId="2" xfId="0" applyFont="1" applyFill="1" applyBorder="1" applyAlignment="1">
      <alignment horizontal="justify" vertical="center" wrapText="1"/>
    </xf>
    <xf numFmtId="3" fontId="0" fillId="0" borderId="2" xfId="0" applyNumberFormat="1" applyFill="1" applyBorder="1" applyAlignment="1">
      <alignment horizontal="center" vertical="center"/>
    </xf>
    <xf numFmtId="4" fontId="0" fillId="0" borderId="2" xfId="0" applyNumberFormat="1" applyFill="1" applyBorder="1" applyAlignment="1">
      <alignment horizontal="justify" vertical="center" wrapText="1"/>
    </xf>
    <xf numFmtId="0" fontId="0" fillId="0" borderId="3" xfId="0" applyFont="1" applyFill="1" applyBorder="1" applyAlignment="1">
      <alignment horizontal="justify" vertical="center" wrapText="1"/>
    </xf>
    <xf numFmtId="3" fontId="0" fillId="0" borderId="3" xfId="0" applyNumberFormat="1" applyFill="1" applyBorder="1" applyAlignment="1">
      <alignment horizontal="center" vertical="center"/>
    </xf>
    <xf numFmtId="4" fontId="0" fillId="0" borderId="8" xfId="0" applyNumberFormat="1" applyFont="1" applyFill="1" applyBorder="1" applyAlignment="1">
      <alignment horizontal="justify" vertical="center" wrapText="1"/>
    </xf>
    <xf numFmtId="208" fontId="0" fillId="0" borderId="8" xfId="0" applyNumberForma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208" fontId="0" fillId="0" borderId="2" xfId="0" applyNumberFormat="1" applyBorder="1" applyAlignment="1">
      <alignment horizontal="center" vertical="center" wrapText="1"/>
    </xf>
    <xf numFmtId="208" fontId="0" fillId="0" borderId="3" xfId="0" applyNumberFormat="1" applyBorder="1" applyAlignment="1">
      <alignment horizontal="center" vertical="center" wrapText="1"/>
    </xf>
    <xf numFmtId="0" fontId="0" fillId="0" borderId="12" xfId="0" applyFont="1" applyFill="1" applyBorder="1" applyAlignment="1">
      <alignment horizontal="justify" vertical="center" wrapText="1"/>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8" xfId="0" applyFont="1" applyBorder="1" applyAlignment="1">
      <alignment horizontal="justify" vertical="center" wrapText="1"/>
    </xf>
    <xf numFmtId="9" fontId="0" fillId="0" borderId="8" xfId="0" applyNumberFormat="1" applyBorder="1" applyAlignment="1">
      <alignment horizontal="center" vertical="center"/>
    </xf>
    <xf numFmtId="0" fontId="1" fillId="0" borderId="2" xfId="0" applyFont="1" applyBorder="1" applyAlignment="1">
      <alignment horizontal="justify" vertical="center" wrapText="1"/>
    </xf>
    <xf numFmtId="9" fontId="0" fillId="0" borderId="2" xfId="0" applyNumberFormat="1" applyBorder="1" applyAlignment="1">
      <alignment horizontal="center" vertical="center"/>
    </xf>
    <xf numFmtId="0" fontId="0" fillId="0" borderId="7" xfId="0" applyFont="1" applyBorder="1" applyAlignment="1">
      <alignment horizontal="justify" vertical="center" wrapText="1"/>
    </xf>
    <xf numFmtId="0" fontId="1" fillId="0" borderId="3" xfId="0" applyFont="1" applyBorder="1" applyAlignment="1">
      <alignment horizontal="justify" vertical="center" wrapText="1"/>
    </xf>
    <xf numFmtId="9" fontId="0" fillId="0" borderId="3" xfId="0" applyNumberFormat="1" applyBorder="1" applyAlignment="1">
      <alignment horizontal="center" vertical="center"/>
    </xf>
    <xf numFmtId="0" fontId="0" fillId="0" borderId="12" xfId="0" applyFont="1" applyBorder="1" applyAlignment="1">
      <alignment horizontal="justify" vertical="center" wrapText="1"/>
    </xf>
    <xf numFmtId="0" fontId="8" fillId="0" borderId="3" xfId="0" applyFont="1" applyBorder="1" applyAlignment="1">
      <alignment horizontal="center" vertical="center" wrapText="1"/>
    </xf>
    <xf numFmtId="0" fontId="0" fillId="0" borderId="0" xfId="0" applyFill="1" applyBorder="1" applyAlignment="1">
      <alignment/>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3" fontId="15" fillId="0" borderId="15" xfId="0" applyNumberFormat="1" applyFont="1" applyFill="1" applyBorder="1" applyAlignment="1">
      <alignment horizontal="center" vertical="center" wrapText="1"/>
    </xf>
    <xf numFmtId="0" fontId="15" fillId="0" borderId="16" xfId="0" applyFont="1" applyFill="1" applyBorder="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xf>
    <xf numFmtId="9" fontId="1" fillId="0" borderId="2" xfId="0" applyNumberFormat="1" applyFont="1" applyFill="1" applyBorder="1" applyAlignment="1">
      <alignment horizontal="center" vertical="center" wrapText="1"/>
    </xf>
    <xf numFmtId="9" fontId="1" fillId="0" borderId="3" xfId="0" applyNumberFormat="1" applyFont="1" applyFill="1" applyBorder="1" applyAlignment="1">
      <alignment horizontal="center" vertical="center" wrapText="1"/>
    </xf>
    <xf numFmtId="0" fontId="0" fillId="0" borderId="12" xfId="0" applyFont="1" applyFill="1" applyBorder="1" applyAlignment="1">
      <alignment vertical="center" wrapText="1"/>
    </xf>
    <xf numFmtId="0" fontId="2" fillId="0" borderId="0" xfId="0" applyFont="1" applyFill="1" applyAlignment="1">
      <alignment/>
    </xf>
    <xf numFmtId="0" fontId="1" fillId="0" borderId="2" xfId="0" applyFont="1" applyFill="1" applyBorder="1" applyAlignment="1">
      <alignment horizontal="justify" vertical="center" wrapText="1"/>
    </xf>
    <xf numFmtId="0" fontId="0" fillId="0" borderId="0" xfId="0" applyFont="1" applyFill="1" applyAlignment="1">
      <alignment horizontal="left" vertical="center" wrapText="1"/>
    </xf>
    <xf numFmtId="0" fontId="1" fillId="0" borderId="3" xfId="0" applyFont="1" applyFill="1" applyBorder="1" applyAlignment="1">
      <alignment horizontal="justify" vertical="center" wrapText="1"/>
    </xf>
    <xf numFmtId="205" fontId="0" fillId="0" borderId="17"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0" fontId="1" fillId="0" borderId="0" xfId="0" applyFont="1" applyFill="1" applyAlignment="1">
      <alignment horizontal="left"/>
    </xf>
    <xf numFmtId="0" fontId="1" fillId="0" borderId="0" xfId="0" applyFont="1" applyAlignment="1">
      <alignment horizontal="right"/>
    </xf>
    <xf numFmtId="0" fontId="0" fillId="0" borderId="2"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2" xfId="0" applyFill="1" applyBorder="1" applyAlignment="1">
      <alignment horizontal="center" vertical="center" wrapText="1"/>
    </xf>
    <xf numFmtId="205" fontId="0" fillId="0" borderId="19" xfId="0" applyNumberFormat="1" applyFont="1" applyFill="1" applyBorder="1" applyAlignment="1">
      <alignment horizontal="center" vertical="center" wrapText="1"/>
    </xf>
    <xf numFmtId="0" fontId="1" fillId="0" borderId="0" xfId="0" applyFont="1" applyFill="1" applyBorder="1" applyAlignment="1">
      <alignment horizontal="right"/>
    </xf>
    <xf numFmtId="0" fontId="0" fillId="0" borderId="2" xfId="0" applyFont="1" applyFill="1" applyBorder="1" applyAlignment="1">
      <alignment horizontal="justify" vertical="center" wrapText="1"/>
    </xf>
    <xf numFmtId="0" fontId="0" fillId="0" borderId="4" xfId="0" applyFont="1" applyFill="1" applyBorder="1" applyAlignment="1">
      <alignment horizontal="center" vertical="center" wrapText="1"/>
    </xf>
    <xf numFmtId="0" fontId="0" fillId="0" borderId="0" xfId="0" applyFont="1" applyFill="1" applyAlignment="1">
      <alignment horizontal="justify" vertical="center" wrapText="1"/>
    </xf>
    <xf numFmtId="0" fontId="1" fillId="0" borderId="0" xfId="0" applyFont="1" applyFill="1" applyAlignment="1">
      <alignment horizontal="center" vertical="center" wrapText="1"/>
    </xf>
    <xf numFmtId="0" fontId="9" fillId="0" borderId="0" xfId="0" applyFont="1" applyFill="1" applyAlignment="1">
      <alignment horizontal="center" vertical="center" wrapText="1"/>
    </xf>
    <xf numFmtId="0" fontId="8" fillId="0" borderId="8"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8" xfId="0" applyFont="1" applyFill="1" applyBorder="1" applyAlignment="1">
      <alignment horizontal="center"/>
    </xf>
    <xf numFmtId="3" fontId="8" fillId="0" borderId="6" xfId="0" applyNumberFormat="1" applyFont="1" applyFill="1" applyBorder="1" applyAlignment="1">
      <alignment horizontal="center" vertical="center" wrapText="1"/>
    </xf>
    <xf numFmtId="3" fontId="8" fillId="0" borderId="18" xfId="0" applyNumberFormat="1" applyFont="1" applyFill="1" applyBorder="1" applyAlignment="1">
      <alignment horizontal="center" vertical="center" wrapText="1"/>
    </xf>
    <xf numFmtId="0" fontId="1" fillId="0" borderId="0" xfId="0"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3" fillId="0" borderId="0" xfId="0" applyFont="1" applyFill="1" applyBorder="1" applyAlignment="1">
      <alignment horizontal="left"/>
    </xf>
    <xf numFmtId="0" fontId="0" fillId="0" borderId="8" xfId="0" applyBorder="1" applyAlignment="1">
      <alignment horizontal="justify" vertical="center"/>
    </xf>
    <xf numFmtId="0" fontId="0" fillId="0" borderId="2" xfId="0" applyBorder="1" applyAlignment="1">
      <alignment horizontal="justify" vertical="center"/>
    </xf>
    <xf numFmtId="0" fontId="0" fillId="0" borderId="3" xfId="0" applyBorder="1" applyAlignment="1">
      <alignment horizontal="justify" vertical="center"/>
    </xf>
    <xf numFmtId="0" fontId="13" fillId="0" borderId="0" xfId="0" applyFont="1" applyFill="1" applyBorder="1" applyAlignment="1">
      <alignment horizontal="center"/>
    </xf>
    <xf numFmtId="0" fontId="8" fillId="0" borderId="13" xfId="0" applyFont="1" applyBorder="1" applyAlignment="1">
      <alignment horizontal="center" vertical="center" wrapText="1"/>
    </xf>
    <xf numFmtId="0" fontId="8" fillId="0" borderId="5" xfId="0" applyFont="1" applyBorder="1" applyAlignment="1">
      <alignment horizontal="center" vertical="center" wrapText="1"/>
    </xf>
    <xf numFmtId="0" fontId="2" fillId="0" borderId="1" xfId="0" applyFont="1" applyFill="1" applyBorder="1" applyAlignment="1">
      <alignment horizontal="center"/>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3" fontId="0" fillId="0" borderId="2" xfId="17" applyNumberFormat="1" applyFont="1" applyFill="1" applyBorder="1" applyAlignment="1">
      <alignment horizontal="center" vertical="center" wrapText="1"/>
    </xf>
    <xf numFmtId="196" fontId="0" fillId="0" borderId="2" xfId="0" applyNumberFormat="1"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0"/>
  <sheetViews>
    <sheetView workbookViewId="0" topLeftCell="A4">
      <selection activeCell="E9" sqref="E9"/>
    </sheetView>
  </sheetViews>
  <sheetFormatPr defaultColWidth="11.421875" defaultRowHeight="12.75"/>
  <cols>
    <col min="1" max="1" width="4.8515625" style="1" bestFit="1" customWidth="1"/>
    <col min="2" max="2" width="16.140625" style="1" customWidth="1"/>
    <col min="3" max="3" width="35.8515625" style="1" customWidth="1"/>
    <col min="4" max="4" width="36.00390625" style="1" customWidth="1"/>
    <col min="5" max="5" width="25.00390625" style="1" bestFit="1" customWidth="1"/>
    <col min="6" max="6" width="14.421875" style="5" customWidth="1"/>
    <col min="7" max="7" width="20.140625" style="4" customWidth="1"/>
    <col min="8" max="8" width="14.00390625" style="2" customWidth="1"/>
    <col min="9" max="9" width="15.28125" style="3" customWidth="1"/>
    <col min="10" max="10" width="14.28125" style="1" customWidth="1"/>
    <col min="11" max="11" width="13.28125" style="1" customWidth="1"/>
    <col min="12" max="12" width="13.7109375" style="1" customWidth="1"/>
    <col min="13" max="13" width="13.140625" style="1" customWidth="1"/>
    <col min="14" max="15" width="14.00390625" style="1" customWidth="1"/>
    <col min="16" max="16384" width="11.421875" style="1" customWidth="1"/>
  </cols>
  <sheetData>
    <row r="1" spans="1:8" ht="15.75">
      <c r="A1" s="85" t="s">
        <v>28</v>
      </c>
      <c r="B1" s="85"/>
      <c r="C1" s="85"/>
      <c r="D1" s="85"/>
      <c r="E1" s="85"/>
      <c r="F1" s="85"/>
      <c r="G1" s="85"/>
      <c r="H1" s="85"/>
    </row>
    <row r="2" spans="1:8" ht="15.75">
      <c r="A2" s="85" t="s">
        <v>18</v>
      </c>
      <c r="B2" s="85"/>
      <c r="C2" s="85"/>
      <c r="D2" s="85"/>
      <c r="E2" s="85"/>
      <c r="F2" s="85"/>
      <c r="G2" s="85"/>
      <c r="H2" s="85"/>
    </row>
    <row r="3" spans="2:8" ht="12.75">
      <c r="B3" s="5"/>
      <c r="C3" s="5"/>
      <c r="D3" s="5"/>
      <c r="E3" s="5"/>
      <c r="G3" s="5"/>
      <c r="H3" s="5"/>
    </row>
    <row r="4" spans="1:8" ht="12.75">
      <c r="A4" s="86" t="s">
        <v>19</v>
      </c>
      <c r="B4" s="86"/>
      <c r="C4" s="86"/>
      <c r="D4" s="86"/>
      <c r="E4" s="33"/>
      <c r="F4" s="30"/>
      <c r="G4" s="5"/>
      <c r="H4" s="5"/>
    </row>
    <row r="5" spans="1:8" ht="12.75">
      <c r="A5" s="86" t="s">
        <v>29</v>
      </c>
      <c r="B5" s="86"/>
      <c r="C5" s="86"/>
      <c r="D5" s="86"/>
      <c r="E5" s="86"/>
      <c r="F5" s="86"/>
      <c r="G5" s="5"/>
      <c r="H5" s="5"/>
    </row>
    <row r="6" spans="1:8" ht="12.75">
      <c r="A6" s="86" t="s">
        <v>12</v>
      </c>
      <c r="B6" s="86"/>
      <c r="C6" s="86"/>
      <c r="D6" s="86"/>
      <c r="E6" s="86"/>
      <c r="F6" s="86"/>
      <c r="G6" s="86" t="s">
        <v>46</v>
      </c>
      <c r="H6" s="86"/>
    </row>
    <row r="7" spans="5:8" ht="13.5" thickBot="1">
      <c r="E7" s="31"/>
      <c r="F7" s="32"/>
      <c r="G7" s="1"/>
      <c r="H7" s="31"/>
    </row>
    <row r="8" spans="1:9" s="76" customFormat="1" ht="36.75" thickBot="1">
      <c r="A8" s="71" t="s">
        <v>20</v>
      </c>
      <c r="B8" s="72" t="s">
        <v>21</v>
      </c>
      <c r="C8" s="72" t="s">
        <v>30</v>
      </c>
      <c r="D8" s="73" t="s">
        <v>25</v>
      </c>
      <c r="E8" s="72" t="s">
        <v>32</v>
      </c>
      <c r="F8" s="72" t="s">
        <v>22</v>
      </c>
      <c r="G8" s="72" t="s">
        <v>23</v>
      </c>
      <c r="H8" s="74" t="s">
        <v>24</v>
      </c>
      <c r="I8" s="75"/>
    </row>
    <row r="9" spans="1:8" ht="25.5">
      <c r="A9" s="97">
        <v>1</v>
      </c>
      <c r="B9" s="88" t="s">
        <v>89</v>
      </c>
      <c r="C9" s="96" t="s">
        <v>14</v>
      </c>
      <c r="D9" s="11" t="s">
        <v>35</v>
      </c>
      <c r="E9" s="132">
        <v>15000</v>
      </c>
      <c r="F9" s="94" t="s">
        <v>90</v>
      </c>
      <c r="G9" s="88" t="s">
        <v>88</v>
      </c>
      <c r="H9" s="91" t="s">
        <v>26</v>
      </c>
    </row>
    <row r="10" spans="1:8" ht="12.75">
      <c r="A10" s="97">
        <v>4</v>
      </c>
      <c r="B10" s="88"/>
      <c r="C10" s="96"/>
      <c r="D10" s="11" t="s">
        <v>36</v>
      </c>
      <c r="E10" s="20">
        <v>388</v>
      </c>
      <c r="F10" s="94"/>
      <c r="G10" s="88"/>
      <c r="H10" s="91"/>
    </row>
    <row r="11" spans="1:8" ht="51">
      <c r="A11" s="15">
        <v>2</v>
      </c>
      <c r="B11" s="89"/>
      <c r="C11" s="11" t="s">
        <v>15</v>
      </c>
      <c r="D11" s="11" t="s">
        <v>37</v>
      </c>
      <c r="E11" s="20">
        <v>1</v>
      </c>
      <c r="F11" s="94"/>
      <c r="G11" s="89"/>
      <c r="H11" s="92"/>
    </row>
    <row r="12" spans="1:8" ht="38.25">
      <c r="A12" s="15">
        <v>3</v>
      </c>
      <c r="B12" s="89"/>
      <c r="C12" s="11" t="s">
        <v>39</v>
      </c>
      <c r="D12" s="11" t="s">
        <v>38</v>
      </c>
      <c r="E12" s="20">
        <v>1</v>
      </c>
      <c r="F12" s="94"/>
      <c r="G12" s="89"/>
      <c r="H12" s="92"/>
    </row>
    <row r="13" spans="1:8" ht="38.25">
      <c r="A13" s="15">
        <v>4</v>
      </c>
      <c r="B13" s="89"/>
      <c r="C13" s="11" t="s">
        <v>17</v>
      </c>
      <c r="D13" s="11" t="s">
        <v>74</v>
      </c>
      <c r="E13" s="13">
        <v>1</v>
      </c>
      <c r="F13" s="94"/>
      <c r="G13" s="89"/>
      <c r="H13" s="92"/>
    </row>
    <row r="14" spans="1:8" ht="38.25">
      <c r="A14" s="15">
        <v>5</v>
      </c>
      <c r="B14" s="89"/>
      <c r="C14" s="11" t="s">
        <v>66</v>
      </c>
      <c r="D14" s="11" t="s">
        <v>75</v>
      </c>
      <c r="E14" s="13">
        <v>1</v>
      </c>
      <c r="F14" s="94"/>
      <c r="G14" s="89"/>
      <c r="H14" s="92"/>
    </row>
    <row r="15" spans="1:8" ht="38.25">
      <c r="A15" s="15">
        <v>6</v>
      </c>
      <c r="B15" s="89"/>
      <c r="C15" s="11" t="s">
        <v>67</v>
      </c>
      <c r="D15" s="11" t="s">
        <v>40</v>
      </c>
      <c r="E15" s="13">
        <v>1</v>
      </c>
      <c r="F15" s="94"/>
      <c r="G15" s="89"/>
      <c r="H15" s="92"/>
    </row>
    <row r="16" spans="1:8" ht="51">
      <c r="A16" s="15">
        <v>7</v>
      </c>
      <c r="B16" s="89"/>
      <c r="C16" s="11" t="s">
        <v>68</v>
      </c>
      <c r="D16" s="11" t="s">
        <v>41</v>
      </c>
      <c r="E16" s="13">
        <v>1</v>
      </c>
      <c r="F16" s="94"/>
      <c r="G16" s="89"/>
      <c r="H16" s="92"/>
    </row>
    <row r="17" spans="1:8" ht="51.75" thickBot="1">
      <c r="A17" s="16">
        <v>8</v>
      </c>
      <c r="B17" s="90"/>
      <c r="C17" s="12" t="s">
        <v>34</v>
      </c>
      <c r="D17" s="12" t="s">
        <v>42</v>
      </c>
      <c r="E17" s="14">
        <v>1</v>
      </c>
      <c r="F17" s="84"/>
      <c r="G17" s="90"/>
      <c r="H17" s="93"/>
    </row>
    <row r="18" spans="1:6" ht="12.75">
      <c r="A18" s="95" t="s">
        <v>13</v>
      </c>
      <c r="B18" s="95"/>
      <c r="C18" s="70" t="str">
        <f>B9</f>
        <v>Secretaría de Transito Municipal</v>
      </c>
      <c r="D18" s="70"/>
      <c r="F18" s="7"/>
    </row>
    <row r="19" ht="12.75">
      <c r="G19" s="8"/>
    </row>
    <row r="20" ht="12.75">
      <c r="F20" s="1"/>
    </row>
  </sheetData>
  <mergeCells count="13">
    <mergeCell ref="A18:B18"/>
    <mergeCell ref="C9:C10"/>
    <mergeCell ref="A9:A10"/>
    <mergeCell ref="B9:B17"/>
    <mergeCell ref="G9:G17"/>
    <mergeCell ref="H9:H17"/>
    <mergeCell ref="F9:F17"/>
    <mergeCell ref="A1:H1"/>
    <mergeCell ref="A2:H2"/>
    <mergeCell ref="A4:D4"/>
    <mergeCell ref="A5:F5"/>
    <mergeCell ref="A6:F6"/>
    <mergeCell ref="G6:H6"/>
  </mergeCells>
  <printOptions horizontalCentered="1"/>
  <pageMargins left="0.2755905511811024" right="0.15748031496062992" top="0.984251968503937" bottom="0.5511811023622047" header="0" footer="0"/>
  <pageSetup horizontalDpi="600" verticalDpi="600" orientation="landscape" scale="75" r:id="rId3"/>
  <legacyDrawing r:id="rId2"/>
</worksheet>
</file>

<file path=xl/worksheets/sheet2.xml><?xml version="1.0" encoding="utf-8"?>
<worksheet xmlns="http://schemas.openxmlformats.org/spreadsheetml/2006/main" xmlns:r="http://schemas.openxmlformats.org/officeDocument/2006/relationships">
  <dimension ref="A1:K21"/>
  <sheetViews>
    <sheetView tabSelected="1" view="pageBreakPreview" zoomScale="60" zoomScaleNormal="70" workbookViewId="0" topLeftCell="A16">
      <selection activeCell="A22" sqref="A22"/>
    </sheetView>
  </sheetViews>
  <sheetFormatPr defaultColWidth="11.421875" defaultRowHeight="12.75"/>
  <cols>
    <col min="1" max="1" width="4.00390625" style="17" bestFit="1" customWidth="1"/>
    <col min="2" max="2" width="12.7109375" style="17" customWidth="1"/>
    <col min="3" max="3" width="19.00390625" style="17" customWidth="1"/>
    <col min="4" max="4" width="23.140625" style="17" customWidth="1"/>
    <col min="5" max="5" width="18.7109375" style="17" customWidth="1"/>
    <col min="6" max="6" width="36.57421875" style="17" customWidth="1"/>
    <col min="7" max="7" width="13.00390625" style="17" customWidth="1"/>
    <col min="8" max="8" width="13.140625" style="17" customWidth="1"/>
    <col min="9" max="9" width="29.00390625" style="17" customWidth="1"/>
    <col min="10" max="16384" width="11.421875" style="17" customWidth="1"/>
  </cols>
  <sheetData>
    <row r="1" spans="1:9" ht="12.75">
      <c r="A1" s="99"/>
      <c r="B1" s="99"/>
      <c r="C1" s="99"/>
      <c r="D1" s="99"/>
      <c r="E1" s="99"/>
      <c r="F1" s="99"/>
      <c r="G1" s="99"/>
      <c r="H1" s="99"/>
      <c r="I1" s="99"/>
    </row>
    <row r="2" spans="1:9" s="29" customFormat="1" ht="15.75">
      <c r="A2" s="100" t="s">
        <v>18</v>
      </c>
      <c r="B2" s="100"/>
      <c r="C2" s="100"/>
      <c r="D2" s="100"/>
      <c r="E2" s="100"/>
      <c r="F2" s="100"/>
      <c r="G2" s="100"/>
      <c r="H2" s="100"/>
      <c r="I2" s="100"/>
    </row>
    <row r="3" spans="1:9" s="29" customFormat="1" ht="15.75">
      <c r="A3" s="100" t="s">
        <v>27</v>
      </c>
      <c r="B3" s="100"/>
      <c r="C3" s="100"/>
      <c r="D3" s="100"/>
      <c r="E3" s="100"/>
      <c r="F3" s="100"/>
      <c r="G3" s="100"/>
      <c r="H3" s="100"/>
      <c r="I3" s="100"/>
    </row>
    <row r="4" spans="2:8" s="29" customFormat="1" ht="12.75">
      <c r="B4" s="28"/>
      <c r="C4" s="28"/>
      <c r="D4" s="28"/>
      <c r="E4" s="28"/>
      <c r="F4" s="28"/>
      <c r="G4" s="28"/>
      <c r="H4" s="28"/>
    </row>
    <row r="5" spans="1:10" ht="12.75">
      <c r="A5" s="86" t="s">
        <v>43</v>
      </c>
      <c r="B5" s="86"/>
      <c r="C5" s="86"/>
      <c r="D5" s="86"/>
      <c r="E5" s="86"/>
      <c r="F5" s="86"/>
      <c r="G5" s="18"/>
      <c r="H5" s="18"/>
      <c r="I5" s="18"/>
      <c r="J5" s="82"/>
    </row>
    <row r="6" spans="1:10" ht="12.75">
      <c r="A6" s="86" t="s">
        <v>44</v>
      </c>
      <c r="B6" s="86"/>
      <c r="C6" s="86"/>
      <c r="D6" s="86"/>
      <c r="E6" s="86"/>
      <c r="F6" s="86"/>
      <c r="G6" s="86"/>
      <c r="H6" s="18"/>
      <c r="I6" s="18"/>
      <c r="J6" s="82"/>
    </row>
    <row r="7" spans="1:10" ht="12.75">
      <c r="A7" s="43" t="s">
        <v>45</v>
      </c>
      <c r="B7" s="43"/>
      <c r="C7" s="43"/>
      <c r="D7" s="43"/>
      <c r="E7" s="43"/>
      <c r="F7" s="43"/>
      <c r="G7" s="43"/>
      <c r="H7" s="86" t="s">
        <v>86</v>
      </c>
      <c r="I7" s="86"/>
      <c r="J7" s="82"/>
    </row>
    <row r="8" ht="13.5" thickBot="1"/>
    <row r="9" spans="1:9" s="80" customFormat="1" ht="11.25">
      <c r="A9" s="105" t="s">
        <v>20</v>
      </c>
      <c r="B9" s="101" t="s">
        <v>33</v>
      </c>
      <c r="C9" s="103" t="s">
        <v>5</v>
      </c>
      <c r="D9" s="103" t="s">
        <v>6</v>
      </c>
      <c r="E9" s="103" t="s">
        <v>6</v>
      </c>
      <c r="F9" s="101" t="s">
        <v>7</v>
      </c>
      <c r="G9" s="107" t="s">
        <v>8</v>
      </c>
      <c r="H9" s="107"/>
      <c r="I9" s="108" t="s">
        <v>9</v>
      </c>
    </row>
    <row r="10" spans="1:9" s="80" customFormat="1" ht="33.75">
      <c r="A10" s="106"/>
      <c r="B10" s="102"/>
      <c r="C10" s="104"/>
      <c r="D10" s="104" t="s">
        <v>31</v>
      </c>
      <c r="E10" s="104" t="s">
        <v>31</v>
      </c>
      <c r="F10" s="102"/>
      <c r="G10" s="9" t="s">
        <v>10</v>
      </c>
      <c r="H10" s="9" t="s">
        <v>11</v>
      </c>
      <c r="I10" s="109"/>
    </row>
    <row r="11" spans="1:9" ht="102">
      <c r="A11" s="97">
        <v>1</v>
      </c>
      <c r="B11" s="112" t="s">
        <v>89</v>
      </c>
      <c r="C11" s="96" t="s">
        <v>14</v>
      </c>
      <c r="D11" s="11" t="s">
        <v>35</v>
      </c>
      <c r="E11" s="132">
        <v>15000</v>
      </c>
      <c r="F11" s="81" t="s">
        <v>96</v>
      </c>
      <c r="G11" s="77">
        <v>1</v>
      </c>
      <c r="H11" s="133">
        <f>12791/15000</f>
        <v>0.8527333333333333</v>
      </c>
      <c r="I11" s="22" t="s">
        <v>87</v>
      </c>
    </row>
    <row r="12" spans="1:9" ht="102">
      <c r="A12" s="97">
        <v>4</v>
      </c>
      <c r="B12" s="112"/>
      <c r="C12" s="96"/>
      <c r="D12" s="11" t="s">
        <v>36</v>
      </c>
      <c r="E12" s="20">
        <v>388</v>
      </c>
      <c r="F12" s="81" t="s">
        <v>78</v>
      </c>
      <c r="G12" s="77">
        <v>1</v>
      </c>
      <c r="H12" s="21">
        <f>214/E12</f>
        <v>0.5515463917525774</v>
      </c>
      <c r="I12" s="23"/>
    </row>
    <row r="13" spans="1:11" ht="165.75">
      <c r="A13" s="15">
        <v>2</v>
      </c>
      <c r="B13" s="112"/>
      <c r="C13" s="11" t="s">
        <v>15</v>
      </c>
      <c r="D13" s="11" t="s">
        <v>37</v>
      </c>
      <c r="E13" s="20">
        <v>1</v>
      </c>
      <c r="F13" s="81" t="s">
        <v>79</v>
      </c>
      <c r="G13" s="77">
        <v>1</v>
      </c>
      <c r="H13" s="21">
        <v>1</v>
      </c>
      <c r="I13" s="25"/>
      <c r="K13" s="24"/>
    </row>
    <row r="14" spans="1:11" ht="140.25">
      <c r="A14" s="15">
        <v>3</v>
      </c>
      <c r="B14" s="112"/>
      <c r="C14" s="11" t="s">
        <v>39</v>
      </c>
      <c r="D14" s="11" t="s">
        <v>38</v>
      </c>
      <c r="E14" s="20">
        <v>1</v>
      </c>
      <c r="F14" s="81" t="s">
        <v>80</v>
      </c>
      <c r="G14" s="77">
        <v>1</v>
      </c>
      <c r="H14" s="21">
        <v>0</v>
      </c>
      <c r="I14" s="25" t="s">
        <v>97</v>
      </c>
      <c r="K14" s="24"/>
    </row>
    <row r="15" spans="1:11" ht="140.25">
      <c r="A15" s="15">
        <v>4</v>
      </c>
      <c r="B15" s="112"/>
      <c r="C15" s="11" t="s">
        <v>17</v>
      </c>
      <c r="D15" s="11" t="s">
        <v>74</v>
      </c>
      <c r="E15" s="13">
        <v>1</v>
      </c>
      <c r="F15" s="81" t="s">
        <v>83</v>
      </c>
      <c r="G15" s="77">
        <v>1</v>
      </c>
      <c r="H15" s="21">
        <v>0</v>
      </c>
      <c r="I15" s="25"/>
      <c r="K15" s="24"/>
    </row>
    <row r="16" spans="1:11" ht="114.75">
      <c r="A16" s="15">
        <v>5</v>
      </c>
      <c r="B16" s="112"/>
      <c r="C16" s="11" t="s">
        <v>66</v>
      </c>
      <c r="D16" s="11" t="s">
        <v>75</v>
      </c>
      <c r="E16" s="13">
        <v>1</v>
      </c>
      <c r="F16" s="81" t="s">
        <v>84</v>
      </c>
      <c r="G16" s="77">
        <v>1</v>
      </c>
      <c r="H16" s="21">
        <v>0</v>
      </c>
      <c r="I16" s="25"/>
      <c r="K16" s="24"/>
    </row>
    <row r="17" spans="1:11" ht="89.25">
      <c r="A17" s="15">
        <v>6</v>
      </c>
      <c r="B17" s="112"/>
      <c r="C17" s="11" t="s">
        <v>67</v>
      </c>
      <c r="D17" s="11" t="s">
        <v>40</v>
      </c>
      <c r="E17" s="13">
        <v>1</v>
      </c>
      <c r="F17" s="81" t="s">
        <v>81</v>
      </c>
      <c r="G17" s="77">
        <v>1</v>
      </c>
      <c r="H17" s="21">
        <v>0</v>
      </c>
      <c r="I17" s="25" t="s">
        <v>77</v>
      </c>
      <c r="K17" s="24"/>
    </row>
    <row r="18" spans="1:11" ht="89.25">
      <c r="A18" s="15">
        <v>7</v>
      </c>
      <c r="B18" s="112"/>
      <c r="C18" s="11" t="s">
        <v>68</v>
      </c>
      <c r="D18" s="11" t="s">
        <v>41</v>
      </c>
      <c r="E18" s="13">
        <v>1</v>
      </c>
      <c r="F18" s="81" t="s">
        <v>85</v>
      </c>
      <c r="G18" s="77">
        <v>1</v>
      </c>
      <c r="H18" s="21">
        <v>1</v>
      </c>
      <c r="I18" s="25" t="s">
        <v>77</v>
      </c>
      <c r="K18" s="24"/>
    </row>
    <row r="19" spans="1:11" ht="102.75" thickBot="1">
      <c r="A19" s="16">
        <v>8</v>
      </c>
      <c r="B19" s="113"/>
      <c r="C19" s="12" t="s">
        <v>34</v>
      </c>
      <c r="D19" s="12" t="s">
        <v>42</v>
      </c>
      <c r="E19" s="14">
        <v>1</v>
      </c>
      <c r="F19" s="83" t="s">
        <v>82</v>
      </c>
      <c r="G19" s="78">
        <v>1</v>
      </c>
      <c r="H19" s="26">
        <v>0</v>
      </c>
      <c r="I19" s="79" t="s">
        <v>77</v>
      </c>
      <c r="K19" s="24"/>
    </row>
    <row r="20" spans="1:9" ht="12.75">
      <c r="A20" s="110" t="s">
        <v>13</v>
      </c>
      <c r="B20" s="110"/>
      <c r="C20" s="111" t="str">
        <f>B11</f>
        <v>Secretaría de Transito Municipal</v>
      </c>
      <c r="D20" s="111"/>
      <c r="E20" s="111"/>
      <c r="F20" s="27"/>
      <c r="G20" s="27"/>
      <c r="H20" s="27"/>
      <c r="I20" s="27"/>
    </row>
    <row r="21" spans="1:9" ht="37.5" customHeight="1">
      <c r="A21" s="98" t="s">
        <v>98</v>
      </c>
      <c r="B21" s="98"/>
      <c r="C21" s="98"/>
      <c r="D21" s="98"/>
      <c r="E21" s="98"/>
      <c r="F21" s="98"/>
      <c r="G21" s="98"/>
      <c r="H21" s="98"/>
      <c r="I21" s="98"/>
    </row>
  </sheetData>
  <mergeCells count="20">
    <mergeCell ref="I9:I10"/>
    <mergeCell ref="A20:B20"/>
    <mergeCell ref="C20:E20"/>
    <mergeCell ref="B11:B19"/>
    <mergeCell ref="A11:A12"/>
    <mergeCell ref="C11:C12"/>
    <mergeCell ref="C9:C10"/>
    <mergeCell ref="D9:D10"/>
    <mergeCell ref="A9:A10"/>
    <mergeCell ref="G9:H9"/>
    <mergeCell ref="A21:I21"/>
    <mergeCell ref="A1:I1"/>
    <mergeCell ref="A2:I2"/>
    <mergeCell ref="A3:I3"/>
    <mergeCell ref="A5:F5"/>
    <mergeCell ref="A6:G6"/>
    <mergeCell ref="H7:I7"/>
    <mergeCell ref="B9:B10"/>
    <mergeCell ref="E9:E10"/>
    <mergeCell ref="F9:F10"/>
  </mergeCells>
  <printOptions horizontalCentered="1"/>
  <pageMargins left="0.16" right="0.16" top="0.98" bottom="0.43000000000000005" header="0" footer="0"/>
  <pageSetup fitToHeight="4" horizontalDpi="600" verticalDpi="600" orientation="landscape" scale="73" r:id="rId3"/>
  <legacyDrawing r:id="rId2"/>
</worksheet>
</file>

<file path=xl/worksheets/sheet3.xml><?xml version="1.0" encoding="utf-8"?>
<worksheet xmlns="http://schemas.openxmlformats.org/spreadsheetml/2006/main" xmlns:r="http://schemas.openxmlformats.org/officeDocument/2006/relationships">
  <dimension ref="A1:K13"/>
  <sheetViews>
    <sheetView workbookViewId="0" topLeftCell="E9">
      <selection activeCell="L11" sqref="L11"/>
    </sheetView>
  </sheetViews>
  <sheetFormatPr defaultColWidth="12.8515625" defaultRowHeight="12.75"/>
  <cols>
    <col min="1" max="1" width="3.00390625" style="0" bestFit="1" customWidth="1"/>
    <col min="2" max="2" width="25.140625" style="0" customWidth="1"/>
    <col min="4" max="4" width="14.421875" style="0" customWidth="1"/>
    <col min="11" max="11" width="25.421875" style="0" customWidth="1"/>
  </cols>
  <sheetData>
    <row r="1" spans="1:11" ht="15">
      <c r="A1" s="121" t="s">
        <v>47</v>
      </c>
      <c r="B1" s="121"/>
      <c r="C1" s="121"/>
      <c r="D1" s="121"/>
      <c r="E1" s="121"/>
      <c r="F1" s="121"/>
      <c r="G1" s="121"/>
      <c r="H1" s="121"/>
      <c r="I1" s="121"/>
      <c r="J1" s="121"/>
      <c r="K1" s="121"/>
    </row>
    <row r="2" spans="1:11" ht="15">
      <c r="A2" s="121" t="s">
        <v>48</v>
      </c>
      <c r="B2" s="121"/>
      <c r="C2" s="121"/>
      <c r="D2" s="121"/>
      <c r="E2" s="121"/>
      <c r="F2" s="121"/>
      <c r="G2" s="121"/>
      <c r="H2" s="121"/>
      <c r="I2" s="121"/>
      <c r="J2" s="121"/>
      <c r="K2" s="121"/>
    </row>
    <row r="3" spans="1:11" ht="15">
      <c r="A3" s="121"/>
      <c r="B3" s="121"/>
      <c r="C3" s="121"/>
      <c r="D3" s="121"/>
      <c r="E3" s="121"/>
      <c r="F3" s="121"/>
      <c r="G3" s="121"/>
      <c r="H3" s="121"/>
      <c r="I3" s="121"/>
      <c r="J3" s="121"/>
      <c r="K3" s="121"/>
    </row>
    <row r="4" spans="1:11" ht="15">
      <c r="A4" s="117" t="s">
        <v>49</v>
      </c>
      <c r="B4" s="117"/>
      <c r="C4" s="117"/>
      <c r="D4" s="117"/>
      <c r="E4" s="117"/>
      <c r="F4" s="117"/>
      <c r="G4" s="117"/>
      <c r="H4" s="117"/>
      <c r="I4" s="34"/>
      <c r="J4" s="34"/>
      <c r="K4" s="35"/>
    </row>
    <row r="5" spans="1:11" ht="15">
      <c r="A5" s="117" t="s">
        <v>50</v>
      </c>
      <c r="B5" s="117"/>
      <c r="C5" s="117"/>
      <c r="D5" s="117"/>
      <c r="E5" s="117"/>
      <c r="F5" s="117"/>
      <c r="G5" s="117"/>
      <c r="H5" s="117"/>
      <c r="I5" s="117"/>
      <c r="J5" s="34"/>
      <c r="K5" s="35"/>
    </row>
    <row r="6" spans="1:11" ht="15">
      <c r="A6" s="117" t="s">
        <v>51</v>
      </c>
      <c r="B6" s="117"/>
      <c r="C6" s="117"/>
      <c r="D6" s="117"/>
      <c r="E6" s="117"/>
      <c r="F6" s="117"/>
      <c r="G6" s="117"/>
      <c r="H6" s="117"/>
      <c r="I6" s="34"/>
      <c r="J6" s="34"/>
      <c r="K6" s="35"/>
    </row>
    <row r="7" spans="1:11" ht="15">
      <c r="A7" s="43" t="s">
        <v>45</v>
      </c>
      <c r="B7" s="36"/>
      <c r="C7" s="36"/>
      <c r="D7" s="36"/>
      <c r="E7" s="36"/>
      <c r="F7" s="36"/>
      <c r="G7" s="36"/>
      <c r="H7" s="37"/>
      <c r="I7" s="38"/>
      <c r="J7" s="39"/>
      <c r="K7" s="39"/>
    </row>
    <row r="8" spans="1:11" ht="13.5" thickBot="1">
      <c r="A8" s="40"/>
      <c r="B8" s="41"/>
      <c r="C8" s="42"/>
      <c r="D8" s="42"/>
      <c r="E8" s="42"/>
      <c r="F8" s="42"/>
      <c r="G8" s="42"/>
      <c r="H8" s="42"/>
      <c r="I8" s="42"/>
      <c r="J8" s="42"/>
      <c r="K8" s="41"/>
    </row>
    <row r="9" spans="1:11" s="6" customFormat="1" ht="34.5" thickBot="1">
      <c r="A9" s="52" t="s">
        <v>20</v>
      </c>
      <c r="B9" s="53" t="s">
        <v>52</v>
      </c>
      <c r="C9" s="53" t="s">
        <v>53</v>
      </c>
      <c r="D9" s="53" t="s">
        <v>22</v>
      </c>
      <c r="E9" s="53" t="s">
        <v>23</v>
      </c>
      <c r="F9" s="53" t="s">
        <v>24</v>
      </c>
      <c r="G9" s="53" t="s">
        <v>54</v>
      </c>
      <c r="H9" s="53" t="s">
        <v>55</v>
      </c>
      <c r="I9" s="53" t="s">
        <v>56</v>
      </c>
      <c r="J9" s="53" t="s">
        <v>57</v>
      </c>
      <c r="K9" s="54" t="s">
        <v>58</v>
      </c>
    </row>
    <row r="10" spans="1:11" ht="51">
      <c r="A10" s="58">
        <v>1</v>
      </c>
      <c r="B10" s="50" t="s">
        <v>91</v>
      </c>
      <c r="C10" s="118" t="s">
        <v>70</v>
      </c>
      <c r="D10" s="118" t="s">
        <v>73</v>
      </c>
      <c r="E10" s="118" t="s">
        <v>72</v>
      </c>
      <c r="F10" s="114" t="s">
        <v>26</v>
      </c>
      <c r="G10" s="51">
        <v>39534</v>
      </c>
      <c r="H10" s="51">
        <v>39813</v>
      </c>
      <c r="I10" s="114" t="s">
        <v>71</v>
      </c>
      <c r="J10" s="44">
        <v>320440000</v>
      </c>
      <c r="K10" s="19" t="s">
        <v>76</v>
      </c>
    </row>
    <row r="11" spans="1:11" ht="216.75">
      <c r="A11" s="59">
        <v>2</v>
      </c>
      <c r="B11" s="47" t="s">
        <v>65</v>
      </c>
      <c r="C11" s="119"/>
      <c r="D11" s="119"/>
      <c r="E11" s="119"/>
      <c r="F11" s="115"/>
      <c r="G11" s="55">
        <v>0</v>
      </c>
      <c r="H11" s="55">
        <v>0</v>
      </c>
      <c r="I11" s="115"/>
      <c r="J11" s="46">
        <v>265000000</v>
      </c>
      <c r="K11" s="22" t="s">
        <v>69</v>
      </c>
    </row>
    <row r="12" spans="1:11" ht="51">
      <c r="A12" s="59">
        <v>3</v>
      </c>
      <c r="B12" s="45" t="s">
        <v>92</v>
      </c>
      <c r="C12" s="119"/>
      <c r="D12" s="119"/>
      <c r="E12" s="119"/>
      <c r="F12" s="115"/>
      <c r="G12" s="55">
        <v>39517</v>
      </c>
      <c r="H12" s="55">
        <v>39813</v>
      </c>
      <c r="I12" s="115"/>
      <c r="J12" s="46">
        <v>180000000</v>
      </c>
      <c r="K12" s="22" t="s">
        <v>41</v>
      </c>
    </row>
    <row r="13" spans="1:11" ht="51.75" thickBot="1">
      <c r="A13" s="60">
        <v>4</v>
      </c>
      <c r="B13" s="48" t="s">
        <v>93</v>
      </c>
      <c r="C13" s="120"/>
      <c r="D13" s="120"/>
      <c r="E13" s="120"/>
      <c r="F13" s="116"/>
      <c r="G13" s="56">
        <v>39503</v>
      </c>
      <c r="H13" s="56">
        <v>39813</v>
      </c>
      <c r="I13" s="116"/>
      <c r="J13" s="49">
        <v>40000000</v>
      </c>
      <c r="K13" s="57" t="s">
        <v>42</v>
      </c>
    </row>
  </sheetData>
  <mergeCells count="11">
    <mergeCell ref="A1:K1"/>
    <mergeCell ref="A2:K2"/>
    <mergeCell ref="A3:K3"/>
    <mergeCell ref="A4:H4"/>
    <mergeCell ref="I10:I13"/>
    <mergeCell ref="A5:I5"/>
    <mergeCell ref="C10:C13"/>
    <mergeCell ref="D10:D13"/>
    <mergeCell ref="E10:E13"/>
    <mergeCell ref="F10:F13"/>
    <mergeCell ref="A6:H6"/>
  </mergeCells>
  <printOptions horizontalCentered="1"/>
  <pageMargins left="0.35433070866141736" right="0.35433070866141736" top="0.984251968503937" bottom="0.984251968503937" header="0" footer="0"/>
  <pageSetup orientation="landscape" scale="80" r:id="rId1"/>
</worksheet>
</file>

<file path=xl/worksheets/sheet4.xml><?xml version="1.0" encoding="utf-8"?>
<worksheet xmlns="http://schemas.openxmlformats.org/spreadsheetml/2006/main" xmlns:r="http://schemas.openxmlformats.org/officeDocument/2006/relationships">
  <dimension ref="A1:I15"/>
  <sheetViews>
    <sheetView workbookViewId="0" topLeftCell="A1">
      <selection activeCell="E19" sqref="E19"/>
    </sheetView>
  </sheetViews>
  <sheetFormatPr defaultColWidth="11.421875" defaultRowHeight="12.75"/>
  <cols>
    <col min="1" max="1" width="3.00390625" style="0" bestFit="1" customWidth="1"/>
    <col min="2" max="2" width="24.7109375" style="0" customWidth="1"/>
    <col min="3" max="4" width="13.28125" style="0" customWidth="1"/>
    <col min="5" max="5" width="48.7109375" style="0" customWidth="1"/>
    <col min="9" max="9" width="28.140625" style="0" customWidth="1"/>
  </cols>
  <sheetData>
    <row r="1" spans="1:9" ht="15">
      <c r="A1" s="121" t="s">
        <v>59</v>
      </c>
      <c r="B1" s="121"/>
      <c r="C1" s="121"/>
      <c r="D1" s="121"/>
      <c r="E1" s="121"/>
      <c r="F1" s="121"/>
      <c r="G1" s="121"/>
      <c r="H1" s="121"/>
      <c r="I1" s="121"/>
    </row>
    <row r="2" spans="1:9" ht="15">
      <c r="A2" s="121" t="s">
        <v>48</v>
      </c>
      <c r="B2" s="121"/>
      <c r="C2" s="121"/>
      <c r="D2" s="121"/>
      <c r="E2" s="121"/>
      <c r="F2" s="121"/>
      <c r="G2" s="121"/>
      <c r="H2" s="121"/>
      <c r="I2" s="121"/>
    </row>
    <row r="3" spans="1:9" ht="15">
      <c r="A3" s="121"/>
      <c r="B3" s="121"/>
      <c r="C3" s="121"/>
      <c r="D3" s="121"/>
      <c r="E3" s="121"/>
      <c r="F3" s="121"/>
      <c r="G3" s="121"/>
      <c r="H3" s="121"/>
      <c r="I3" s="121"/>
    </row>
    <row r="4" spans="1:9" ht="15">
      <c r="A4" s="117" t="s">
        <v>49</v>
      </c>
      <c r="B4" s="117"/>
      <c r="C4" s="117"/>
      <c r="D4" s="117"/>
      <c r="E4" s="117"/>
      <c r="F4" s="117"/>
      <c r="G4" s="117"/>
      <c r="H4" s="117"/>
      <c r="I4" s="34"/>
    </row>
    <row r="5" spans="1:9" ht="15">
      <c r="A5" s="117" t="s">
        <v>50</v>
      </c>
      <c r="B5" s="117"/>
      <c r="C5" s="117"/>
      <c r="D5" s="117"/>
      <c r="E5" s="117"/>
      <c r="F5" s="117"/>
      <c r="G5" s="117"/>
      <c r="H5" s="117"/>
      <c r="I5" s="117"/>
    </row>
    <row r="6" spans="1:9" ht="15">
      <c r="A6" s="117" t="s">
        <v>51</v>
      </c>
      <c r="B6" s="117"/>
      <c r="C6" s="117"/>
      <c r="D6" s="117"/>
      <c r="E6" s="117"/>
      <c r="F6" s="117"/>
      <c r="G6" s="117"/>
      <c r="H6" s="117"/>
      <c r="I6" s="34"/>
    </row>
    <row r="7" spans="1:9" ht="15">
      <c r="A7" s="43" t="s">
        <v>45</v>
      </c>
      <c r="B7" s="36"/>
      <c r="C7" s="36"/>
      <c r="D7" s="36"/>
      <c r="E7" s="36"/>
      <c r="F7" s="36"/>
      <c r="G7" s="36"/>
      <c r="H7" s="37"/>
      <c r="I7" s="38"/>
    </row>
    <row r="8" spans="1:9" ht="15.75" thickBot="1">
      <c r="A8" s="10"/>
      <c r="B8" s="10"/>
      <c r="C8" s="10"/>
      <c r="D8" s="10"/>
      <c r="E8" s="10"/>
      <c r="F8" s="10"/>
      <c r="G8" s="37"/>
      <c r="H8" s="37"/>
      <c r="I8" s="38"/>
    </row>
    <row r="9" spans="1:9" ht="12.75">
      <c r="A9" s="105" t="s">
        <v>20</v>
      </c>
      <c r="B9" s="101" t="s">
        <v>52</v>
      </c>
      <c r="C9" s="101" t="s">
        <v>21</v>
      </c>
      <c r="D9" s="125" t="s">
        <v>23</v>
      </c>
      <c r="E9" s="122" t="s">
        <v>60</v>
      </c>
      <c r="F9" s="129" t="s">
        <v>8</v>
      </c>
      <c r="G9" s="129"/>
      <c r="H9" s="129"/>
      <c r="I9" s="130" t="s">
        <v>61</v>
      </c>
    </row>
    <row r="10" spans="1:9" ht="45.75" thickBot="1">
      <c r="A10" s="106"/>
      <c r="B10" s="124"/>
      <c r="C10" s="124"/>
      <c r="D10" s="126"/>
      <c r="E10" s="123"/>
      <c r="F10" s="69" t="s">
        <v>62</v>
      </c>
      <c r="G10" s="69" t="s">
        <v>63</v>
      </c>
      <c r="H10" s="69" t="s">
        <v>64</v>
      </c>
      <c r="I10" s="131"/>
    </row>
    <row r="11" spans="1:9" ht="63.75">
      <c r="A11" s="58">
        <v>1</v>
      </c>
      <c r="B11" s="50" t="s">
        <v>91</v>
      </c>
      <c r="C11" s="118" t="s">
        <v>70</v>
      </c>
      <c r="D11" s="118" t="s">
        <v>72</v>
      </c>
      <c r="E11" s="61" t="s">
        <v>94</v>
      </c>
      <c r="F11" s="62">
        <v>1</v>
      </c>
      <c r="G11" s="62">
        <v>0</v>
      </c>
      <c r="H11" s="62">
        <v>0</v>
      </c>
      <c r="I11" s="127" t="s">
        <v>1</v>
      </c>
    </row>
    <row r="12" spans="1:9" ht="51">
      <c r="A12" s="59">
        <v>2</v>
      </c>
      <c r="B12" s="47" t="s">
        <v>65</v>
      </c>
      <c r="C12" s="119"/>
      <c r="D12" s="119"/>
      <c r="E12" s="63" t="s">
        <v>3</v>
      </c>
      <c r="F12" s="64">
        <v>1</v>
      </c>
      <c r="G12" s="64">
        <v>0</v>
      </c>
      <c r="H12" s="64">
        <v>0</v>
      </c>
      <c r="I12" s="128"/>
    </row>
    <row r="13" spans="1:9" ht="89.25">
      <c r="A13" s="59">
        <v>3</v>
      </c>
      <c r="B13" s="45" t="s">
        <v>92</v>
      </c>
      <c r="C13" s="119"/>
      <c r="D13" s="119"/>
      <c r="E13" s="63" t="s">
        <v>16</v>
      </c>
      <c r="F13" s="64">
        <v>1</v>
      </c>
      <c r="G13" s="64">
        <v>1</v>
      </c>
      <c r="H13" s="64">
        <v>0.854</v>
      </c>
      <c r="I13" s="65" t="s">
        <v>4</v>
      </c>
    </row>
    <row r="14" spans="1:9" ht="128.25" thickBot="1">
      <c r="A14" s="60">
        <v>4</v>
      </c>
      <c r="B14" s="48" t="s">
        <v>93</v>
      </c>
      <c r="C14" s="120"/>
      <c r="D14" s="120"/>
      <c r="E14" s="66" t="s">
        <v>2</v>
      </c>
      <c r="F14" s="67">
        <v>1</v>
      </c>
      <c r="G14" s="67">
        <v>0.5</v>
      </c>
      <c r="H14" s="67">
        <v>0.637</v>
      </c>
      <c r="I14" s="68" t="s">
        <v>0</v>
      </c>
    </row>
    <row r="15" spans="2:3" ht="12.75">
      <c r="B15" s="87" t="s">
        <v>95</v>
      </c>
      <c r="C15" t="str">
        <f>C11</f>
        <v>Secretaría de tránsito y transporte</v>
      </c>
    </row>
  </sheetData>
  <mergeCells count="16">
    <mergeCell ref="I11:I12"/>
    <mergeCell ref="A1:I1"/>
    <mergeCell ref="A2:I2"/>
    <mergeCell ref="A3:I3"/>
    <mergeCell ref="A4:H4"/>
    <mergeCell ref="A5:I5"/>
    <mergeCell ref="A6:H6"/>
    <mergeCell ref="C9:C10"/>
    <mergeCell ref="F9:H9"/>
    <mergeCell ref="I9:I10"/>
    <mergeCell ref="E9:E10"/>
    <mergeCell ref="A9:A10"/>
    <mergeCell ref="B9:B10"/>
    <mergeCell ref="C11:C14"/>
    <mergeCell ref="D11:D14"/>
    <mergeCell ref="D9:D10"/>
  </mergeCells>
  <printOptions horizontalCentered="1"/>
  <pageMargins left="0.17" right="0.17" top="0.984251968503937" bottom="0.49" header="0" footer="0"/>
  <pageSetup orientation="landscape" scale="8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ALCALDIA DE PASTO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HERNAN ROSERO E.</dc:creator>
  <cp:keywords/>
  <dc:description/>
  <cp:lastModifiedBy>planeacion04</cp:lastModifiedBy>
  <cp:lastPrinted>2009-02-25T12:28:20Z</cp:lastPrinted>
  <dcterms:created xsi:type="dcterms:W3CDTF">2005-12-21T23:45:17Z</dcterms:created>
  <dcterms:modified xsi:type="dcterms:W3CDTF">2009-02-25T12:29:05Z</dcterms:modified>
  <cp:category/>
  <cp:version/>
  <cp:contentType/>
  <cp:contentStatus/>
</cp:coreProperties>
</file>