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3"/>
  </bookViews>
  <sheets>
    <sheet name="4" sheetId="1" r:id="rId1"/>
    <sheet name="4A" sheetId="2" r:id="rId2"/>
    <sheet name="11" sheetId="3" r:id="rId3"/>
    <sheet name="11a" sheetId="4" r:id="rId4"/>
  </sheets>
  <definedNames>
    <definedName name="_xlnm.Print_Area" localSheetId="3">'11a'!$A$1:$I$12</definedName>
    <definedName name="_xlnm.Print_Area" localSheetId="0">'4'!#REF!</definedName>
    <definedName name="_xlnm.Print_Area" localSheetId="1">'4A'!$A$1:$I$17</definedName>
    <definedName name="MARIA" localSheetId="0">'4'!#REF!</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<sst xmlns="http://schemas.openxmlformats.org/spreadsheetml/2006/main" count="127" uniqueCount="83">
  <si>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</si>
  <si>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</si>
  <si>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</si>
  <si>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</si>
  <si>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</si>
  <si>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</si>
  <si>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</si>
  <si>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</si>
  <si>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</si>
  <si>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</si>
  <si>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</si>
  <si>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</si>
  <si>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</si>
  <si>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</si>
  <si>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</si>
  <si>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</si>
  <si>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</si>
  <si>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</si>
  <si>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</si>
  <si>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</si>
  <si>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</si>
  <si>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</si>
  <si>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</si>
  <si>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</si>
  <si>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r>
      <t>PROGRAMA</t>
    </r>
    <r>
      <rPr>
        <sz val="10"/>
        <rFont val="Arial"/>
        <family val="0"/>
      </rPr>
      <t>: Manejo integral de la gestión del riesgo.</t>
    </r>
  </si>
  <si>
    <r>
      <t>PROGRAMA</t>
    </r>
    <r>
      <rPr>
        <sz val="10"/>
        <rFont val="Arial"/>
        <family val="0"/>
      </rPr>
      <t>:  Manejo integral de la gestión del riesgo.</t>
    </r>
  </si>
  <si>
    <t>Unidad Administrativa Especial para la Prevención y Atención de Emergencias y Desastres</t>
  </si>
  <si>
    <t>Dario Gómez - Director Unidad Administrativa Especial para la Prevención y Atención de Emergencias y Desastres</t>
  </si>
  <si>
    <t>Se reubicará anualmente 50 familias asentadas en zonas de riesgo.</t>
  </si>
  <si>
    <t>Familias asentadas en zonas de riesgo reubicadas anualmente.</t>
  </si>
  <si>
    <t>Se controlará la reocupación del 100% de las zonas de riesgo recuperadas.</t>
  </si>
  <si>
    <t>Porcentaje de zonas de riesgo controladas.</t>
  </si>
  <si>
    <t xml:space="preserve">Se fortalecerá los 10 planes escolares de emergencia vigentes y se implementará 13 nuevos planes escolares de emergencia en los Proyectos Educativos Institucionales </t>
  </si>
  <si>
    <t>Proyectos Educativos Institucionales que implementan los planes escolares de emergencia.</t>
  </si>
  <si>
    <t>Planes escolares de emergencia vigentes fortalecidos.</t>
  </si>
  <si>
    <t xml:space="preserve">El 50% de la población del Municipio de Pasto conocerá de amenaza, riesgo y medidas de prevención y atención de emergencias. </t>
  </si>
  <si>
    <t>Porcentaje de población con conocimiento en amenaza, riesgo y medidas de prevención y protección.</t>
  </si>
  <si>
    <t>Se conformará 6 brigadas de emergencia en el Municipio de Pasto.</t>
  </si>
  <si>
    <t>Brigadas de emergencia conformadas.</t>
  </si>
  <si>
    <t>Se atenderá oportunamente el 100% de las emergencias presentadas en el Municipio.</t>
  </si>
  <si>
    <t>Porcentaje de emergencias atendidas oportunamente.</t>
  </si>
  <si>
    <t>SGP - Recursos propios</t>
  </si>
  <si>
    <r>
      <t xml:space="preserve">PERIODO INFORMADO:   </t>
    </r>
    <r>
      <rPr>
        <sz val="10"/>
        <rFont val="Arial"/>
        <family val="2"/>
      </rPr>
      <t>2008</t>
    </r>
  </si>
  <si>
    <r>
      <t xml:space="preserve">PERIODO INFORMADO:    </t>
    </r>
    <r>
      <rPr>
        <sz val="10"/>
        <rFont val="Arial"/>
        <family val="2"/>
      </rPr>
      <t>2008</t>
    </r>
  </si>
  <si>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</si>
  <si>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</si>
  <si>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</si>
  <si>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</si>
  <si>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</si>
  <si>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</si>
  <si>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</si>
  <si>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</si>
  <si>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</si>
  <si>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</si>
  <si>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</si>
  <si>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</si>
  <si>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</si>
  <si>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</si>
  <si>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</si>
  <si>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</si>
  <si>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</si>
  <si>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</si>
  <si>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t>Familias asentadas en zonas de riesgo reubicadas anualmente.
Porcentaje de zonas de riesgo controladas.
Proyectos Educativos Institucionales que implementan los planes escolares de emergencia.
Planes escolares de emergencia vigentes fortalecidos.
Porcentaje de población con conocimiento en amenaza, riesgo y medidas de prevención y protección.
Brigadas de emergencia conformadas.
Porcentaje de emergencias atendidas oportunamente.</t>
  </si>
  <si>
    <t>Unidad administrativa para la atención y prevención de emergencias y desastres.</t>
  </si>
  <si>
    <t>Recursos propios - SGP</t>
  </si>
  <si>
    <t>Pasto</t>
  </si>
  <si>
    <t xml:space="preserve"> Arq. Dario Gómez Cabrera - Unidad administrativa para la atención y prevención de emergencias y desastres.</t>
  </si>
  <si>
    <t>Cuerpo de Bomberos Voluntarios de Pasto.</t>
  </si>
  <si>
    <t xml:space="preserve">Recursos propios </t>
  </si>
  <si>
    <t>Comandante CVB</t>
  </si>
  <si>
    <r>
      <t>MEDIOS DE VERIFICACION</t>
    </r>
    <r>
      <rPr>
        <sz val="10"/>
        <rFont val="Arial"/>
        <family val="2"/>
      </rPr>
      <t xml:space="preserve">: Informes de visita de inspección, actas de evacuación, pagos de arriendo temporales,  registros fotográficos. </t>
    </r>
    <r>
      <rPr>
        <b/>
        <sz val="10"/>
        <rFont val="Arial"/>
        <family val="2"/>
      </rPr>
      <t>RESULTADOS</t>
    </r>
    <r>
      <rPr>
        <sz val="10"/>
        <rFont val="Arial"/>
        <family val="2"/>
      </rPr>
      <t>:  En la vigencia del año 2008, en articulación con INVIPASTO, 12 familias se encuentran programadas para recibir el  subsidio de vivienda para mejoramiento  y/o construcción  por haber sido afectadas sus viviendas por algun tipo de emergencia de tipo natural o antrópico. Las viviendas programadas para recibir el subsidio  se encuentran  en San Miguel de Jongovito, Jamondino, San Juan de Anganoy y los Cristales.  Ademas 8 familias , han sido postuladas al subsidio para  mejoramiento de vivienda por encontrarse sus viviendas en mal estado.  36 familias afectadas por emergencias de tipo natural o antrópico han sido beneficiadas con el subsidio de arrendamiento para evacuación temporal.  TOTAL Familias reubicadas 56</t>
    </r>
  </si>
  <si>
    <r>
      <t>MEDIOS DE VERIFICACION</t>
    </r>
    <r>
      <rPr>
        <sz val="10"/>
        <rFont val="Arial"/>
        <family val="2"/>
      </rPr>
      <t xml:space="preserve">:Informes de Visita de Inspección, Actas de Evacuación, requerimientos a los propietarios sobre el riesgo que representa ocupar un predio en estado de ruina o que amenaza colapso.  </t>
    </r>
    <r>
      <rPr>
        <b/>
        <sz val="10"/>
        <rFont val="Arial"/>
        <family val="2"/>
      </rPr>
      <t>RESULTADOS</t>
    </r>
    <r>
      <rPr>
        <sz val="10"/>
        <rFont val="Arial"/>
        <family val="2"/>
      </rPr>
      <t xml:space="preserve">: Se remitieron 20 informes técnicos a la Secretaría de Gobierno, para que en articulación con la Oficina de Control Físico y la Inspección de Urbanismo de la Secretaría de Gobierno adelanten el control y los correspondientes procesos a los propietarios para evitar que los predios que se encuentran en estado de ruina o que amenazan con colapsar vuelvan a ser ocupados.  </t>
    </r>
  </si>
  <si>
    <r>
      <t>MEDIOS DE VERIFICACION</t>
    </r>
    <r>
      <rPr>
        <sz val="10"/>
        <rFont val="Arial"/>
        <family val="2"/>
      </rPr>
      <t xml:space="preserve">: Actas de conformación de los Comites Escolares de Emergencia. Decreto 424 del 15 de Noviembre de 2007.  </t>
    </r>
    <r>
      <rPr>
        <b/>
        <sz val="10"/>
        <rFont val="Arial"/>
        <family val="2"/>
      </rPr>
      <t>RESULTADOS</t>
    </r>
    <r>
      <rPr>
        <sz val="10"/>
        <rFont val="Arial"/>
        <family val="2"/>
      </rPr>
      <t xml:space="preserve">: Conformación de los Comités Escolares de Emergencia de las Instituciones Educativas Municipales de La Ciudadela y el Pedagógico. </t>
    </r>
  </si>
  <si>
    <r>
      <t>MEDIOS DE VERIFICACION</t>
    </r>
    <r>
      <rPr>
        <sz val="10"/>
        <rFont val="Arial"/>
        <family val="2"/>
      </rPr>
      <t xml:space="preserve">: Se adelantó la elaboración de la estrategia comunicacional con prensa y demas entidades del CLOPAD, contratos, afiches informativos del mapa de amenaza Galeras. </t>
    </r>
    <r>
      <rPr>
        <b/>
        <sz val="10"/>
        <rFont val="Arial"/>
        <family val="2"/>
      </rPr>
      <t>RESULTADOS</t>
    </r>
    <r>
      <rPr>
        <sz val="10"/>
        <rFont val="Arial"/>
        <family val="2"/>
      </rPr>
      <t xml:space="preserve">: Para el año 2008,  se adelantó la contratación  de campañas en cultura de la prevención por medio de sistemas masivos de información como  escritos, radiales y televisivos. Más de 10,000 personas conocieron sobre amenza, riesgo y medidas de prevención y protección.  </t>
    </r>
  </si>
  <si>
    <r>
      <t>MEDIOS DE VERIFICACION</t>
    </r>
    <r>
      <rPr>
        <sz val="10"/>
        <rFont val="Arial"/>
        <family val="2"/>
      </rPr>
      <t xml:space="preserve">:  Listados de asistencia y registro fotográfico.  </t>
    </r>
    <r>
      <rPr>
        <b/>
        <sz val="10"/>
        <rFont val="Arial"/>
        <family val="2"/>
      </rPr>
      <t>RESULTADOS</t>
    </r>
    <r>
      <rPr>
        <sz val="10"/>
        <rFont val="Arial"/>
        <family val="2"/>
      </rPr>
      <t>:  Se elaboraron los Planes escolares de Emergencia de las Instituciones Educativas Muncipales de Santa Bárbara y San Vicente  y se conformaron dos brigadas internas en las Instituciones Educativas Municipales antes citadas.</t>
    </r>
  </si>
  <si>
    <r>
      <t>MEDIOS DE VERIFICACION</t>
    </r>
    <r>
      <rPr>
        <sz val="10"/>
        <rFont val="Arial"/>
        <family val="2"/>
      </rPr>
      <t xml:space="preserve">: Acta de conformación, registros fotograficos, listado de asistencia de los participantes. etc. </t>
    </r>
    <r>
      <rPr>
        <b/>
        <sz val="10"/>
        <rFont val="Arial"/>
        <family val="2"/>
      </rPr>
      <t>RESULTADOS</t>
    </r>
    <r>
      <rPr>
        <sz val="10"/>
        <rFont val="Arial"/>
        <family val="2"/>
      </rPr>
      <t>: Se conformo la Brigada de Emergencia del barrio Chapal. Se capacitó a los brigadistas en primeros auxilios, control de incendios, evacuación y elaboración de planes familiares de emergencia. En el  segundo semestre de 2008, se realizó la entrega de dotación en materiales como extintores, botiquín y camilla.</t>
    </r>
  </si>
  <si>
    <r>
      <t xml:space="preserve">MEDIOS DE VERIFICACION: </t>
    </r>
    <r>
      <rPr>
        <sz val="10"/>
        <rFont val="Arial"/>
        <family val="2"/>
      </rPr>
      <t xml:space="preserve">Contratos, planes de contingencia por temporada decembrina, recreovia, fiestas corregimentales, actas de capacitaciones, actas de conformación de Comités Escolares y veredales de Emergencias. informes técnicos por atención de emergencias. </t>
    </r>
    <r>
      <rPr>
        <b/>
        <sz val="10"/>
        <rFont val="Arial"/>
        <family val="2"/>
      </rPr>
      <t xml:space="preserve">RESULTADOS: </t>
    </r>
    <r>
      <rPr>
        <sz val="10"/>
        <rFont val="Arial"/>
        <family val="2"/>
      </rPr>
      <t>2 Planes escolares de emergencia implementados, 100% de atención y prevención oportuna de emergencias, el 100% de los niveles de riesgo evaluados, 89 subsidios de arrendamiento por evacuación temporal cancelados, 24 nuevos miebros del CLOPAD capacitados en curso PRIMAP,  230 informes de visitas de inspección emitidos por situaciones de riesgo. 12 Familias beneficiadas para mejoramiento de vivienda.</t>
    </r>
  </si>
  <si>
    <r>
      <t>MEDIOS DE VERIFICACION</t>
    </r>
    <r>
      <rPr>
        <sz val="10"/>
        <rFont val="Arial"/>
        <family val="2"/>
      </rPr>
      <t xml:space="preserve">: Se atendieron de manera portuna todas las solicitudes de visitas de inspección radicadas en la DPAED y aquellas realizadas a través de la central de comuncaciones como casos de emergencia  y de las cuales reposan en los archivos de la DPAED los respectivos Informes de visitas de inspección ocular. </t>
    </r>
    <r>
      <rPr>
        <b/>
        <sz val="10"/>
        <rFont val="Arial"/>
        <family val="2"/>
      </rPr>
      <t>RESULTADOS</t>
    </r>
    <r>
      <rPr>
        <sz val="10"/>
        <rFont val="Arial"/>
        <family val="2"/>
      </rPr>
      <t>:  Para la vigencias del año 2008, se realizaron 230 informes escritos  en atención a las solicitudes por emergencia de la comunidad, habiéndose emitido conceptos técnicos de acuerdo con la evaluación de cada caso; a sí mismo se realizaron las correspondientes recomendaciones, coordinando acciones preventivas con las dependencias que conforman el CLOPAD  en la atención de emergencias, reubicación de personas afectadas en emergencias y entrega de ayudas de primer nivel a familias afectadas.   Adicionalmente, esta atención fue fortalecida con las acciones del Cuerpo de Bomberos Voluntarios quienes igualmente atendieron emergencias y solicitudes de la comunidad.</t>
    </r>
  </si>
  <si>
    <r>
      <t>MEDIOS DE VERIFICACION</t>
    </r>
    <r>
      <rPr>
        <sz val="10"/>
        <rFont val="Arial"/>
        <family val="2"/>
      </rPr>
      <t xml:space="preserve">:  Contratos - informes. </t>
    </r>
    <r>
      <rPr>
        <b/>
        <sz val="10"/>
        <rFont val="Arial"/>
        <family val="2"/>
      </rPr>
      <t>RESULTADOS</t>
    </r>
    <r>
      <rPr>
        <sz val="10"/>
        <rFont val="Arial"/>
        <family val="2"/>
      </rPr>
      <t>:  El cuerpo de Bomberos Voluntarios de Pasto atendio emergencias y solicitudes de la comundad, con indicadores como los siguientes: incendios forestales (40); incendio estructural (103); incendios vehiculares (23); incendio por corto circuito (14); servicios de ambulancia (4,867); escapes de gas (83); recolección de baejas (47);  emergencias sanitarias 49;  inundaciones (22), salvamento y rescate de personas (5) entre las mas importantes.</t>
    </r>
  </si>
  <si>
    <r>
      <t>PROGRAMA</t>
    </r>
    <r>
      <rPr>
        <sz val="10"/>
        <rFont val="Arial"/>
        <family val="2"/>
      </rPr>
      <t>: Manejo integral de la gestión del riesgo.</t>
    </r>
  </si>
  <si>
    <t xml:space="preserve">Prevención y atención de emergencias. Municipio de Pasto. Vigencia 2008. </t>
  </si>
  <si>
    <t xml:space="preserve">Prevención y control de incendios y atención de emergencias conexas de acuerdo a la Ley 322 de 1996. Municipio de Pasto.  </t>
  </si>
  <si>
    <t>Unidad administrativa para la atención y prevención de emergencias y desastres. - Cuerpo de Bomberos Voluntarios de Pasto.</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</si>
</sst>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s>
  <fonts count="16">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2"/>
      <name val="Arial"/>
      <family val="2"/>
    </font>
    <font>
      <sz val="10"/>
      <name val="Times New Roman"/>
      <family val="1"/>
    </font>
    <font>
      <sz val="11"/>
      <name val="Tahoma"/>
      <family val="2"/>
    </font>
    <font>
      <b/>
      <sz val="12"/>
      <name val="Tahoma"/>
      <family val="2"/>
    </font>
    <font>
      <b/>
      <sz val="11"/>
      <name val="Arial"/>
      <family val="2"/>
    </font>
    <font>
      <sz val="11"/>
      <name val="Arial"/>
      <family val="2"/>
    </font>
  </fonts>
  <fills count="2">
    <fill>
      <patternFill/>
    </fill>
    <fill>
      <patternFill patternType="gray125"/>
    </fill>
  </fills>
  <borders count="25">
    <border>
      <left/>
      <right/>
      <top/>
      <bottom/>
      <diagonal/>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2"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0" fillId="0" borderId="2" xfId="0" applyFont="1" applyBorder="1" applyAlignment="1">
      <alignment horizontal="justify" vertical="center" wrapText="1"/>
    </xf>
    <xf numFmtId="0" fontId="0" fillId="0" borderId="2" xfId="0" applyFont="1" applyBorder="1" applyAlignment="1">
      <alignment horizontal="justify" vertical="center"/>
    </xf>
    <xf numFmtId="0" fontId="0" fillId="0" borderId="2" xfId="0" applyFont="1" applyBorder="1" applyAlignment="1">
      <alignment/>
    </xf>
    <xf numFmtId="0" fontId="0" fillId="0" borderId="2" xfId="0" applyFont="1" applyBorder="1" applyAlignment="1">
      <alignment vertical="center" wrapText="1"/>
    </xf>
    <xf numFmtId="0" fontId="1" fillId="0" borderId="0" xfId="0" applyFont="1" applyAlignment="1">
      <alignment horizontal="left"/>
    </xf>
    <xf numFmtId="0" fontId="0" fillId="0" borderId="3" xfId="0" applyFont="1" applyBorder="1" applyAlignment="1">
      <alignmen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7" xfId="0" applyFont="1" applyBorder="1" applyAlignment="1">
      <alignment horizontal="justify" vertical="center" wrapText="1"/>
    </xf>
    <xf numFmtId="0" fontId="8" fillId="0"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justify" vertical="center" wrapText="1"/>
    </xf>
    <xf numFmtId="3" fontId="10" fillId="0" borderId="10" xfId="0" applyNumberFormat="1" applyFont="1" applyBorder="1" applyAlignment="1">
      <alignment horizontal="center" vertical="center"/>
    </xf>
    <xf numFmtId="0" fontId="0" fillId="0" borderId="11" xfId="0" applyFont="1" applyBorder="1" applyAlignment="1">
      <alignment horizontal="justify" vertical="center" wrapText="1"/>
    </xf>
    <xf numFmtId="9" fontId="10" fillId="0" borderId="11" xfId="21" applyFont="1" applyBorder="1" applyAlignment="1">
      <alignment horizontal="center" vertical="center"/>
    </xf>
    <xf numFmtId="3" fontId="10" fillId="0" borderId="11" xfId="0" applyNumberFormat="1" applyFont="1" applyBorder="1" applyAlignment="1">
      <alignment horizontal="center" vertical="center"/>
    </xf>
    <xf numFmtId="3" fontId="10" fillId="0" borderId="11" xfId="17"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9" fontId="11" fillId="0" borderId="11" xfId="21" applyFont="1" applyBorder="1" applyAlignment="1">
      <alignment horizontal="center" vertical="center" wrapText="1"/>
    </xf>
    <xf numFmtId="0" fontId="14"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Border="1" applyAlignment="1">
      <alignment horizontal="left"/>
    </xf>
    <xf numFmtId="0" fontId="1" fillId="0" borderId="0" xfId="0" applyFont="1" applyAlignment="1">
      <alignment/>
    </xf>
    <xf numFmtId="0" fontId="1" fillId="0" borderId="0" xfId="0" applyFont="1" applyBorder="1" applyAlignment="1">
      <alignment/>
    </xf>
    <xf numFmtId="0" fontId="14" fillId="0" borderId="0" xfId="0" applyFont="1" applyFill="1" applyBorder="1" applyAlignment="1">
      <alignment horizontal="right"/>
    </xf>
    <xf numFmtId="0" fontId="8" fillId="0" borderId="12" xfId="0" applyFont="1" applyBorder="1" applyAlignment="1">
      <alignment horizontal="center" vertical="center" wrapText="1"/>
    </xf>
    <xf numFmtId="0" fontId="14" fillId="0" borderId="0" xfId="0" applyFont="1" applyFill="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1" fillId="0" borderId="13" xfId="0" applyFont="1" applyBorder="1" applyAlignment="1">
      <alignment horizontal="justify" vertical="center" wrapText="1"/>
    </xf>
    <xf numFmtId="0" fontId="0" fillId="0" borderId="8" xfId="0" applyFont="1" applyBorder="1" applyAlignment="1">
      <alignment horizontal="justify" vertical="center" wrapText="1"/>
    </xf>
    <xf numFmtId="3" fontId="0" fillId="0" borderId="8" xfId="17"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17" xfId="0" applyFont="1" applyBorder="1" applyAlignment="1">
      <alignment horizontal="justify" vertical="center" wrapText="1"/>
    </xf>
    <xf numFmtId="0" fontId="0" fillId="0" borderId="18" xfId="0" applyFont="1" applyBorder="1" applyAlignment="1">
      <alignment horizontal="justify" vertical="center" wrapText="1"/>
    </xf>
    <xf numFmtId="0" fontId="1" fillId="0" borderId="11" xfId="0" applyFont="1" applyBorder="1" applyAlignment="1">
      <alignment horizontal="justify" vertical="center" wrapText="1"/>
    </xf>
    <xf numFmtId="9" fontId="1" fillId="0" borderId="13" xfId="0" applyNumberFormat="1" applyFont="1" applyBorder="1" applyAlignment="1">
      <alignment horizontal="center" vertical="center" wrapText="1"/>
    </xf>
    <xf numFmtId="9" fontId="0" fillId="0" borderId="13"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9" fontId="0" fillId="0" borderId="11" xfId="0" applyNumberFormat="1" applyFont="1" applyBorder="1" applyAlignment="1">
      <alignment horizontal="center" vertical="center" wrapText="1"/>
    </xf>
    <xf numFmtId="9" fontId="0"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justify" vertical="center" wrapText="1"/>
    </xf>
    <xf numFmtId="0" fontId="1" fillId="0" borderId="8" xfId="0" applyFont="1" applyFill="1" applyBorder="1" applyAlignment="1">
      <alignment horizontal="justify" vertical="center" wrapText="1"/>
    </xf>
    <xf numFmtId="3" fontId="0" fillId="0" borderId="9" xfId="0" applyNumberFormat="1" applyFont="1" applyBorder="1" applyAlignment="1">
      <alignment horizontal="center" vertical="center"/>
    </xf>
    <xf numFmtId="4" fontId="0" fillId="0" borderId="10" xfId="0" applyNumberFormat="1" applyFont="1" applyBorder="1" applyAlignment="1">
      <alignment horizontal="justify" vertical="center" wrapText="1"/>
    </xf>
    <xf numFmtId="198" fontId="0" fillId="0" borderId="10" xfId="0" applyNumberFormat="1" applyFont="1" applyFill="1" applyBorder="1" applyAlignment="1">
      <alignment horizontal="center" vertical="center" wrapText="1"/>
    </xf>
    <xf numFmtId="3" fontId="0" fillId="0" borderId="10" xfId="0" applyNumberFormat="1" applyFont="1" applyBorder="1" applyAlignment="1">
      <alignment horizontal="center" vertical="center"/>
    </xf>
    <xf numFmtId="3" fontId="0" fillId="0" borderId="19" xfId="0" applyNumberFormat="1" applyFont="1" applyBorder="1" applyAlignment="1">
      <alignment horizontal="center" vertical="center"/>
    </xf>
    <xf numFmtId="4" fontId="0" fillId="0" borderId="8" xfId="0" applyNumberFormat="1" applyFont="1" applyBorder="1" applyAlignment="1">
      <alignment horizontal="justify" vertical="center" wrapText="1"/>
    </xf>
    <xf numFmtId="198" fontId="0" fillId="0" borderId="8"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wrapText="1"/>
    </xf>
    <xf numFmtId="9" fontId="0" fillId="0" borderId="8" xfId="0" applyNumberFormat="1" applyFont="1" applyFill="1" applyBorder="1" applyAlignment="1">
      <alignment horizontal="center" vertical="center"/>
    </xf>
    <xf numFmtId="4" fontId="0" fillId="0" borderId="0" xfId="0" applyNumberFormat="1" applyFont="1" applyAlignment="1">
      <alignment/>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0" xfId="0" applyFont="1" applyAlignment="1">
      <alignment horizontal="right"/>
    </xf>
    <xf numFmtId="0" fontId="1" fillId="0" borderId="3" xfId="0" applyFont="1" applyFill="1" applyBorder="1" applyAlignment="1">
      <alignment horizontal="right" vertical="center" wrapText="1"/>
    </xf>
    <xf numFmtId="0" fontId="0" fillId="0" borderId="3" xfId="0" applyFont="1" applyBorder="1" applyAlignment="1">
      <alignment horizontal="left" vertical="center" wrapText="1"/>
    </xf>
    <xf numFmtId="0" fontId="1" fillId="0" borderId="0" xfId="0" applyFont="1" applyAlignment="1">
      <alignment horizontal="lef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0" fillId="0" borderId="11" xfId="0" applyFont="1" applyBorder="1" applyAlignment="1">
      <alignment horizontal="justify" vertical="center" wrapText="1"/>
    </xf>
    <xf numFmtId="0" fontId="9" fillId="0" borderId="0" xfId="0" applyFont="1" applyAlignment="1">
      <alignment horizontal="center" vertical="center" wrapText="1"/>
    </xf>
    <xf numFmtId="197" fontId="0" fillId="0" borderId="15" xfId="0" applyNumberFormat="1" applyFont="1" applyBorder="1" applyAlignment="1">
      <alignment horizontal="center" vertical="center" wrapText="1"/>
    </xf>
    <xf numFmtId="197" fontId="0" fillId="0" borderId="23" xfId="0" applyNumberFormat="1" applyFont="1" applyBorder="1" applyAlignment="1">
      <alignment horizontal="center" vertical="center" wrapText="1"/>
    </xf>
    <xf numFmtId="0" fontId="9" fillId="0" borderId="0" xfId="0" applyFont="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8" fillId="0" borderId="10" xfId="0" applyFont="1" applyBorder="1" applyAlignment="1">
      <alignment horizontal="center"/>
    </xf>
    <xf numFmtId="3" fontId="1" fillId="0" borderId="15" xfId="0" applyNumberFormat="1" applyFont="1" applyFill="1" applyBorder="1" applyAlignment="1">
      <alignment horizontal="center" vertical="center" wrapText="1"/>
    </xf>
    <xf numFmtId="0" fontId="14" fillId="0" borderId="0" xfId="0" applyFont="1" applyFill="1" applyBorder="1" applyAlignment="1">
      <alignment horizontal="center"/>
    </xf>
    <xf numFmtId="4" fontId="0" fillId="0" borderId="10" xfId="0" applyNumberFormat="1" applyFont="1" applyBorder="1" applyAlignment="1">
      <alignment horizontal="center" vertical="center" wrapText="1"/>
    </xf>
    <xf numFmtId="4" fontId="0" fillId="0" borderId="8" xfId="0" applyNumberFormat="1" applyFont="1" applyBorder="1" applyAlignment="1">
      <alignment horizontal="center" vertical="center" wrapText="1"/>
    </xf>
    <xf numFmtId="0" fontId="8" fillId="0" borderId="21" xfId="0" applyFont="1" applyFill="1" applyBorder="1" applyAlignment="1">
      <alignment horizontal="center" vertical="center" wrapText="1"/>
    </xf>
    <xf numFmtId="0" fontId="2" fillId="0" borderId="12" xfId="0" applyFont="1" applyFill="1" applyBorder="1" applyAlignment="1">
      <alignment horizontal="center"/>
    </xf>
    <xf numFmtId="0" fontId="8" fillId="0" borderId="12" xfId="0" applyFont="1" applyFill="1" applyBorder="1" applyAlignment="1">
      <alignment horizontal="center" vertical="center" wrapText="1"/>
    </xf>
    <xf numFmtId="0" fontId="8" fillId="0" borderId="10"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8"/>
  <sheetViews>
    <sheetView zoomScale="70" zoomScaleNormal="70" workbookViewId="0" topLeftCell="A1">
      <selection activeCell="E9" sqref="E9"/>
    </sheetView>
  </sheetViews>
  <sheetFormatPr defaultColWidth="11.421875" defaultRowHeight="12.75"/>
  <cols>
    <col min="1" max="1" width="4.8515625" style="1" bestFit="1" customWidth="1"/>
    <col min="2" max="2" width="16.140625" style="1" customWidth="1"/>
    <col min="3" max="3" width="29.57421875" style="1" customWidth="1"/>
    <col min="4" max="4" width="24.00390625" style="1" customWidth="1"/>
    <col min="5" max="5" width="25.00390625" style="1" bestFit="1" customWidth="1"/>
    <col min="6" max="6" width="11.28125" style="5" bestFit="1" customWidth="1"/>
    <col min="7" max="7" width="18.00390625" style="4" customWidth="1"/>
    <col min="8" max="8" width="19.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88" t="s">
        <v>9</v>
      </c>
      <c r="B1" s="88"/>
      <c r="C1" s="88"/>
      <c r="D1" s="88"/>
      <c r="E1" s="88"/>
      <c r="F1" s="88"/>
      <c r="G1" s="88"/>
      <c r="H1" s="88"/>
    </row>
    <row r="2" spans="1:8" ht="15.75">
      <c r="A2" s="88" t="s">
        <v>0</v>
      </c>
      <c r="B2" s="88"/>
      <c r="C2" s="88"/>
      <c r="D2" s="88"/>
      <c r="E2" s="88"/>
      <c r="F2" s="88"/>
      <c r="G2" s="88"/>
      <c r="H2" s="88"/>
    </row>
    <row r="3" spans="1:8" ht="12.75">
      <c r="A3"/>
      <c r="B3" s="7"/>
      <c r="C3" s="7"/>
      <c r="D3" s="7"/>
      <c r="E3" s="7"/>
      <c r="F3" s="7"/>
      <c r="G3" s="7"/>
      <c r="H3" s="7"/>
    </row>
    <row r="4" spans="1:8" ht="12.75">
      <c r="A4" s="80" t="s">
        <v>1</v>
      </c>
      <c r="B4" s="80"/>
      <c r="C4" s="80"/>
      <c r="D4" s="80"/>
      <c r="F4" s="8"/>
      <c r="G4" s="7"/>
      <c r="H4" s="7"/>
    </row>
    <row r="5" spans="1:8" ht="12.75">
      <c r="A5" s="80" t="s">
        <v>10</v>
      </c>
      <c r="B5" s="80"/>
      <c r="C5" s="80"/>
      <c r="D5" s="80"/>
      <c r="E5" s="80"/>
      <c r="F5" s="80"/>
      <c r="G5" s="7"/>
      <c r="H5" s="7"/>
    </row>
    <row r="6" spans="1:7" ht="12.75">
      <c r="A6" s="80" t="s">
        <v>25</v>
      </c>
      <c r="B6" s="80"/>
      <c r="C6" s="80"/>
      <c r="D6" s="80"/>
      <c r="E6" s="80"/>
      <c r="F6" s="19" t="s">
        <v>42</v>
      </c>
      <c r="G6" s="19"/>
    </row>
    <row r="7" spans="1:8" ht="13.5" thickBot="1">
      <c r="A7"/>
      <c r="B7"/>
      <c r="C7"/>
      <c r="D7"/>
      <c r="E7" s="10"/>
      <c r="F7" s="9"/>
      <c r="G7"/>
      <c r="H7" s="10"/>
    </row>
    <row r="8" spans="1:8" ht="39" thickBot="1">
      <c r="A8" s="21" t="s">
        <v>2</v>
      </c>
      <c r="B8" s="22" t="s">
        <v>3</v>
      </c>
      <c r="C8" s="22" t="s">
        <v>11</v>
      </c>
      <c r="D8" s="23" t="s">
        <v>7</v>
      </c>
      <c r="E8" s="22" t="s">
        <v>13</v>
      </c>
      <c r="F8" s="22" t="s">
        <v>4</v>
      </c>
      <c r="G8" s="22" t="s">
        <v>5</v>
      </c>
      <c r="H8" s="24" t="s">
        <v>6</v>
      </c>
    </row>
    <row r="9" spans="1:8" ht="38.25">
      <c r="A9" s="27">
        <v>1</v>
      </c>
      <c r="B9" s="81" t="s">
        <v>26</v>
      </c>
      <c r="C9" s="28" t="s">
        <v>28</v>
      </c>
      <c r="D9" s="28" t="s">
        <v>29</v>
      </c>
      <c r="E9" s="29">
        <v>50</v>
      </c>
      <c r="F9" s="89" t="s">
        <v>41</v>
      </c>
      <c r="G9" s="81" t="s">
        <v>27</v>
      </c>
      <c r="H9" s="85" t="s">
        <v>8</v>
      </c>
    </row>
    <row r="10" spans="1:8" ht="38.25">
      <c r="A10" s="6">
        <v>2</v>
      </c>
      <c r="B10" s="82"/>
      <c r="C10" s="30" t="s">
        <v>30</v>
      </c>
      <c r="D10" s="30" t="s">
        <v>31</v>
      </c>
      <c r="E10" s="31">
        <v>1</v>
      </c>
      <c r="F10" s="90"/>
      <c r="G10" s="82"/>
      <c r="H10" s="86"/>
    </row>
    <row r="11" spans="1:8" ht="51">
      <c r="A11" s="83">
        <v>3</v>
      </c>
      <c r="B11" s="82"/>
      <c r="C11" s="87" t="s">
        <v>32</v>
      </c>
      <c r="D11" s="30" t="s">
        <v>33</v>
      </c>
      <c r="E11" s="32">
        <v>2</v>
      </c>
      <c r="F11" s="90"/>
      <c r="G11" s="82"/>
      <c r="H11" s="86"/>
    </row>
    <row r="12" spans="1:8" ht="38.25">
      <c r="A12" s="84"/>
      <c r="B12" s="82"/>
      <c r="C12" s="87"/>
      <c r="D12" s="30" t="s">
        <v>34</v>
      </c>
      <c r="E12" s="32">
        <v>2</v>
      </c>
      <c r="F12" s="90"/>
      <c r="G12" s="82"/>
      <c r="H12" s="86"/>
    </row>
    <row r="13" spans="1:8" ht="63.75">
      <c r="A13" s="6">
        <v>4</v>
      </c>
      <c r="B13" s="82"/>
      <c r="C13" s="30" t="s">
        <v>35</v>
      </c>
      <c r="D13" s="30" t="s">
        <v>36</v>
      </c>
      <c r="E13" s="33">
        <v>10000</v>
      </c>
      <c r="F13" s="90"/>
      <c r="G13" s="82"/>
      <c r="H13" s="86"/>
    </row>
    <row r="14" spans="1:8" ht="38.25">
      <c r="A14" s="6">
        <v>5</v>
      </c>
      <c r="B14" s="82"/>
      <c r="C14" s="30" t="s">
        <v>37</v>
      </c>
      <c r="D14" s="30" t="s">
        <v>38</v>
      </c>
      <c r="E14" s="34">
        <v>1</v>
      </c>
      <c r="F14" s="90"/>
      <c r="G14" s="82"/>
      <c r="H14" s="86"/>
    </row>
    <row r="15" spans="1:8" ht="39" thickBot="1">
      <c r="A15" s="6">
        <v>6</v>
      </c>
      <c r="B15" s="82"/>
      <c r="C15" s="30" t="s">
        <v>39</v>
      </c>
      <c r="D15" s="30" t="s">
        <v>40</v>
      </c>
      <c r="E15" s="35">
        <v>1</v>
      </c>
      <c r="F15" s="90"/>
      <c r="G15" s="82"/>
      <c r="H15" s="86"/>
    </row>
    <row r="16" spans="1:8" s="12" customFormat="1" ht="12.75">
      <c r="A16" s="78" t="s">
        <v>23</v>
      </c>
      <c r="B16" s="78"/>
      <c r="C16" s="79" t="str">
        <f>B9</f>
        <v>Unidad Administrativa Especial para la Prevención y Atención de Emergencias y Desastres</v>
      </c>
      <c r="D16" s="79"/>
      <c r="E16" s="79"/>
      <c r="F16" s="79"/>
      <c r="G16" s="20"/>
      <c r="H16" s="20"/>
    </row>
    <row r="17" ht="12.75">
      <c r="G17" s="11"/>
    </row>
    <row r="18" ht="12.75">
      <c r="F18" s="1"/>
    </row>
  </sheetData>
  <mergeCells count="13">
    <mergeCell ref="G9:G15"/>
    <mergeCell ref="H9:H15"/>
    <mergeCell ref="C11:C12"/>
    <mergeCell ref="A1:H1"/>
    <mergeCell ref="A2:H2"/>
    <mergeCell ref="A4:D4"/>
    <mergeCell ref="A5:F5"/>
    <mergeCell ref="F9:F15"/>
    <mergeCell ref="A16:B16"/>
    <mergeCell ref="C16:F16"/>
    <mergeCell ref="A6:E6"/>
    <mergeCell ref="B9:B15"/>
    <mergeCell ref="A11:A12"/>
  </mergeCells>
  <printOptions horizontalCentered="1"/>
  <pageMargins left="0.2755905511811024" right="0.15748031496062992" top="0.83" bottom="0.2755905511811024" header="0" footer="0"/>
  <pageSetup fitToHeight="6"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K17"/>
  <sheetViews>
    <sheetView zoomScale="75" zoomScaleNormal="75" workbookViewId="0" topLeftCell="A1">
      <selection activeCell="A16" sqref="A16"/>
    </sheetView>
  </sheetViews>
  <sheetFormatPr defaultColWidth="11.421875" defaultRowHeight="12.75"/>
  <cols>
    <col min="1" max="1" width="4.00390625" style="12" bestFit="1" customWidth="1"/>
    <col min="2" max="2" width="19.28125" style="12" customWidth="1"/>
    <col min="3" max="3" width="24.8515625" style="12" customWidth="1"/>
    <col min="4" max="4" width="20.8515625" style="12" customWidth="1"/>
    <col min="5" max="5" width="26.7109375" style="12" customWidth="1"/>
    <col min="6" max="6" width="62.57421875" style="12" customWidth="1"/>
    <col min="7" max="7" width="13.00390625" style="12" customWidth="1"/>
    <col min="8" max="8" width="14.7109375" style="12" customWidth="1"/>
    <col min="9" max="9" width="34.57421875" style="12" customWidth="1"/>
    <col min="10" max="16384" width="11.421875" style="12" customWidth="1"/>
  </cols>
  <sheetData>
    <row r="1" spans="1:9" ht="15.75">
      <c r="A1" s="91" t="s">
        <v>22</v>
      </c>
      <c r="B1" s="91"/>
      <c r="C1" s="91"/>
      <c r="D1" s="91"/>
      <c r="E1" s="91"/>
      <c r="F1" s="91"/>
      <c r="G1" s="91"/>
      <c r="H1" s="91"/>
      <c r="I1" s="91"/>
    </row>
    <row r="2" spans="1:9" ht="15.75">
      <c r="A2" s="91" t="s">
        <v>0</v>
      </c>
      <c r="B2" s="91"/>
      <c r="C2" s="91"/>
      <c r="D2" s="91"/>
      <c r="E2" s="91"/>
      <c r="F2" s="91"/>
      <c r="G2" s="91"/>
      <c r="H2" s="91"/>
      <c r="I2" s="91"/>
    </row>
    <row r="3" spans="2:8" ht="12.75">
      <c r="B3" s="13"/>
      <c r="C3" s="13"/>
      <c r="D3" s="13"/>
      <c r="E3" s="13"/>
      <c r="F3" s="13"/>
      <c r="G3" s="13"/>
      <c r="H3" s="13"/>
    </row>
    <row r="4" spans="1:10" s="1" customFormat="1" ht="12.75">
      <c r="A4" s="80" t="s">
        <v>1</v>
      </c>
      <c r="B4" s="80"/>
      <c r="C4" s="80"/>
      <c r="D4" s="80"/>
      <c r="E4" s="80"/>
      <c r="F4" s="80"/>
      <c r="G4" s="7"/>
      <c r="H4" s="7"/>
      <c r="I4" s="7"/>
      <c r="J4" s="3"/>
    </row>
    <row r="5" spans="1:10" s="1" customFormat="1" ht="12.75">
      <c r="A5" s="80" t="s">
        <v>10</v>
      </c>
      <c r="B5" s="80"/>
      <c r="C5" s="80"/>
      <c r="D5" s="80"/>
      <c r="E5" s="80"/>
      <c r="F5" s="80"/>
      <c r="G5" s="80"/>
      <c r="H5" s="7"/>
      <c r="I5" s="7"/>
      <c r="J5" s="3"/>
    </row>
    <row r="6" spans="1:10" s="1" customFormat="1" ht="12.75">
      <c r="A6" s="39" t="s">
        <v>24</v>
      </c>
      <c r="B6" s="39"/>
      <c r="C6" s="39"/>
      <c r="D6" s="39"/>
      <c r="E6" s="39"/>
      <c r="F6" s="39"/>
      <c r="G6" s="39"/>
      <c r="H6" s="80" t="s">
        <v>43</v>
      </c>
      <c r="I6" s="80"/>
      <c r="J6" s="3"/>
    </row>
    <row r="7" ht="13.5" thickBot="1"/>
    <row r="8" spans="1:9" ht="6.75" customHeight="1">
      <c r="A8" s="94" t="s">
        <v>2</v>
      </c>
      <c r="B8" s="96" t="s">
        <v>14</v>
      </c>
      <c r="C8" s="98" t="s">
        <v>15</v>
      </c>
      <c r="D8" s="101" t="str">
        <f>4!D8</f>
        <v>INDICADORES CLAVES DE RENDIMIENTO</v>
      </c>
      <c r="E8" s="98" t="s">
        <v>16</v>
      </c>
      <c r="F8" s="96" t="s">
        <v>17</v>
      </c>
      <c r="G8" s="100" t="s">
        <v>18</v>
      </c>
      <c r="H8" s="100"/>
      <c r="I8" s="92" t="s">
        <v>19</v>
      </c>
    </row>
    <row r="9" spans="1:9" ht="34.5" thickBot="1">
      <c r="A9" s="95"/>
      <c r="B9" s="97"/>
      <c r="C9" s="99"/>
      <c r="D9" s="99"/>
      <c r="E9" s="99" t="s">
        <v>12</v>
      </c>
      <c r="F9" s="97"/>
      <c r="G9" s="26" t="s">
        <v>20</v>
      </c>
      <c r="H9" s="26" t="s">
        <v>21</v>
      </c>
      <c r="I9" s="93"/>
    </row>
    <row r="10" spans="1:9" ht="216.75">
      <c r="A10" s="27">
        <v>1</v>
      </c>
      <c r="B10" s="81" t="s">
        <v>26</v>
      </c>
      <c r="C10" s="28" t="s">
        <v>28</v>
      </c>
      <c r="D10" s="28" t="s">
        <v>29</v>
      </c>
      <c r="E10" s="29">
        <v>50</v>
      </c>
      <c r="F10" s="47" t="s">
        <v>70</v>
      </c>
      <c r="G10" s="56">
        <v>1</v>
      </c>
      <c r="H10" s="57">
        <v>1.12</v>
      </c>
      <c r="I10" s="25"/>
    </row>
    <row r="11" spans="1:9" ht="114.75">
      <c r="A11" s="6">
        <v>2</v>
      </c>
      <c r="B11" s="82"/>
      <c r="C11" s="30" t="s">
        <v>30</v>
      </c>
      <c r="D11" s="30" t="s">
        <v>31</v>
      </c>
      <c r="E11" s="31">
        <v>1</v>
      </c>
      <c r="F11" s="55" t="s">
        <v>71</v>
      </c>
      <c r="G11" s="58">
        <v>1</v>
      </c>
      <c r="H11" s="59">
        <v>1</v>
      </c>
      <c r="I11" s="15"/>
    </row>
    <row r="12" spans="1:9" ht="63.75">
      <c r="A12" s="83">
        <v>3</v>
      </c>
      <c r="B12" s="82"/>
      <c r="C12" s="87" t="s">
        <v>32</v>
      </c>
      <c r="D12" s="30" t="s">
        <v>33</v>
      </c>
      <c r="E12" s="32">
        <v>2</v>
      </c>
      <c r="F12" s="55" t="s">
        <v>74</v>
      </c>
      <c r="G12" s="58">
        <v>1</v>
      </c>
      <c r="H12" s="60">
        <v>1</v>
      </c>
      <c r="I12" s="16"/>
    </row>
    <row r="13" spans="1:9" ht="63.75">
      <c r="A13" s="84"/>
      <c r="B13" s="82"/>
      <c r="C13" s="87"/>
      <c r="D13" s="30" t="s">
        <v>34</v>
      </c>
      <c r="E13" s="32">
        <v>2</v>
      </c>
      <c r="F13" s="55" t="s">
        <v>72</v>
      </c>
      <c r="G13" s="58">
        <v>1</v>
      </c>
      <c r="H13" s="59">
        <v>1</v>
      </c>
      <c r="I13" s="16"/>
    </row>
    <row r="14" spans="1:11" ht="102">
      <c r="A14" s="6">
        <v>4</v>
      </c>
      <c r="B14" s="82"/>
      <c r="C14" s="30" t="s">
        <v>35</v>
      </c>
      <c r="D14" s="30" t="s">
        <v>36</v>
      </c>
      <c r="E14" s="33">
        <v>10000</v>
      </c>
      <c r="F14" s="55" t="s">
        <v>73</v>
      </c>
      <c r="G14" s="58">
        <v>1</v>
      </c>
      <c r="H14" s="60">
        <v>1</v>
      </c>
      <c r="I14" s="17"/>
      <c r="K14" s="14"/>
    </row>
    <row r="15" spans="1:11" ht="89.25">
      <c r="A15" s="6">
        <v>5</v>
      </c>
      <c r="B15" s="82"/>
      <c r="C15" s="30" t="s">
        <v>37</v>
      </c>
      <c r="D15" s="30" t="s">
        <v>38</v>
      </c>
      <c r="E15" s="34">
        <v>1</v>
      </c>
      <c r="F15" s="55" t="s">
        <v>75</v>
      </c>
      <c r="G15" s="58">
        <v>1</v>
      </c>
      <c r="H15" s="59">
        <v>1</v>
      </c>
      <c r="I15" s="18"/>
      <c r="K15" s="14"/>
    </row>
    <row r="16" spans="1:9" ht="204.75" thickBot="1">
      <c r="A16" s="6">
        <v>6</v>
      </c>
      <c r="B16" s="82"/>
      <c r="C16" s="30" t="s">
        <v>39</v>
      </c>
      <c r="D16" s="30" t="s">
        <v>40</v>
      </c>
      <c r="E16" s="35">
        <v>1</v>
      </c>
      <c r="F16" s="55" t="s">
        <v>77</v>
      </c>
      <c r="G16" s="58">
        <v>1</v>
      </c>
      <c r="H16" s="58">
        <v>1</v>
      </c>
      <c r="I16" s="17"/>
    </row>
    <row r="17" spans="1:9" ht="12.75">
      <c r="A17" s="78" t="s">
        <v>23</v>
      </c>
      <c r="B17" s="78"/>
      <c r="C17" s="79" t="str">
        <f>B10</f>
        <v>Unidad Administrativa Especial para la Prevención y Atención de Emergencias y Desastres</v>
      </c>
      <c r="D17" s="79"/>
      <c r="E17" s="79"/>
      <c r="F17" s="79"/>
      <c r="G17" s="79"/>
      <c r="H17" s="20"/>
      <c r="I17" s="20"/>
    </row>
  </sheetData>
  <mergeCells count="18">
    <mergeCell ref="C12:C13"/>
    <mergeCell ref="C8:C9"/>
    <mergeCell ref="G8:H8"/>
    <mergeCell ref="D8:D9"/>
    <mergeCell ref="I8:I9"/>
    <mergeCell ref="A17:B17"/>
    <mergeCell ref="A5:G5"/>
    <mergeCell ref="C17:G17"/>
    <mergeCell ref="A8:A9"/>
    <mergeCell ref="B8:B9"/>
    <mergeCell ref="E8:E9"/>
    <mergeCell ref="F8:F9"/>
    <mergeCell ref="A12:A13"/>
    <mergeCell ref="B10:B16"/>
    <mergeCell ref="A1:I1"/>
    <mergeCell ref="A2:I2"/>
    <mergeCell ref="A4:F4"/>
    <mergeCell ref="H6:I6"/>
  </mergeCells>
  <printOptions horizontalCentered="1"/>
  <pageMargins left="0.15748031496062992" right="0.15748031496062992" top="1.31" bottom="0.4330708661417323" header="0" footer="0"/>
  <pageSetup fitToHeight="4"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dimension ref="A1:K12"/>
  <sheetViews>
    <sheetView zoomScale="70" zoomScaleNormal="70" workbookViewId="0" topLeftCell="A1">
      <selection activeCell="C17" sqref="C17"/>
    </sheetView>
  </sheetViews>
  <sheetFormatPr defaultColWidth="11.421875" defaultRowHeight="12.75"/>
  <cols>
    <col min="1" max="1" width="3.00390625" style="12" bestFit="1" customWidth="1"/>
    <col min="2" max="2" width="30.421875" style="12" customWidth="1"/>
    <col min="3" max="3" width="17.421875" style="12" bestFit="1" customWidth="1"/>
    <col min="4" max="4" width="12.8515625" style="12" customWidth="1"/>
    <col min="5" max="5" width="16.28125" style="12" customWidth="1"/>
    <col min="6" max="6" width="14.28125" style="12" bestFit="1" customWidth="1"/>
    <col min="7" max="7" width="12.8515625" style="12" customWidth="1"/>
    <col min="8" max="8" width="13.57421875" style="12" bestFit="1" customWidth="1"/>
    <col min="9" max="10" width="12.8515625" style="12" customWidth="1"/>
    <col min="11" max="11" width="33.421875" style="12" customWidth="1"/>
    <col min="12" max="16384" width="12.8515625" style="12" customWidth="1"/>
  </cols>
  <sheetData>
    <row r="1" spans="1:11" ht="15">
      <c r="A1" s="102" t="s">
        <v>55</v>
      </c>
      <c r="B1" s="102"/>
      <c r="C1" s="102"/>
      <c r="D1" s="102"/>
      <c r="E1" s="102"/>
      <c r="F1" s="102"/>
      <c r="G1" s="102"/>
      <c r="H1" s="102"/>
      <c r="I1" s="102"/>
      <c r="J1" s="102"/>
      <c r="K1" s="102"/>
    </row>
    <row r="2" spans="1:11" ht="15">
      <c r="A2" s="102" t="s">
        <v>45</v>
      </c>
      <c r="B2" s="102"/>
      <c r="C2" s="102"/>
      <c r="D2" s="102"/>
      <c r="E2" s="102"/>
      <c r="F2" s="102"/>
      <c r="G2" s="102"/>
      <c r="H2" s="102"/>
      <c r="I2" s="102"/>
      <c r="J2" s="102"/>
      <c r="K2" s="102"/>
    </row>
    <row r="3" spans="1:11" ht="15">
      <c r="A3" s="36"/>
      <c r="B3" s="36"/>
      <c r="C3" s="36"/>
      <c r="D3" s="36"/>
      <c r="E3" s="36"/>
      <c r="F3" s="36"/>
      <c r="G3" s="36"/>
      <c r="H3" s="36"/>
      <c r="I3" s="36"/>
      <c r="J3" s="36"/>
      <c r="K3" s="36"/>
    </row>
    <row r="4" spans="1:11" ht="15">
      <c r="A4" s="38" t="s">
        <v>46</v>
      </c>
      <c r="B4" s="38"/>
      <c r="C4" s="38"/>
      <c r="D4" s="38"/>
      <c r="E4" s="38"/>
      <c r="F4" s="38"/>
      <c r="G4" s="38"/>
      <c r="H4" s="38"/>
      <c r="I4" s="36"/>
      <c r="J4" s="36"/>
      <c r="K4" s="43"/>
    </row>
    <row r="5" spans="1:11" ht="15">
      <c r="A5" s="38" t="s">
        <v>47</v>
      </c>
      <c r="B5" s="38"/>
      <c r="C5" s="38"/>
      <c r="D5" s="38"/>
      <c r="E5" s="38"/>
      <c r="F5" s="38"/>
      <c r="G5" s="38"/>
      <c r="H5" s="38"/>
      <c r="I5" s="38"/>
      <c r="J5" s="36"/>
      <c r="K5" s="43"/>
    </row>
    <row r="6" spans="1:11" ht="15">
      <c r="A6" s="38" t="s">
        <v>48</v>
      </c>
      <c r="B6" s="38"/>
      <c r="C6" s="38"/>
      <c r="D6" s="38"/>
      <c r="E6" s="38"/>
      <c r="F6" s="38"/>
      <c r="G6" s="38"/>
      <c r="H6" s="38"/>
      <c r="I6" s="36"/>
      <c r="J6" s="36"/>
      <c r="K6" s="43"/>
    </row>
    <row r="7" spans="1:11" ht="15">
      <c r="A7" s="39" t="s">
        <v>79</v>
      </c>
      <c r="B7" s="39"/>
      <c r="C7" s="39"/>
      <c r="D7" s="39"/>
      <c r="E7" s="39"/>
      <c r="F7" s="39"/>
      <c r="G7" s="39"/>
      <c r="H7" s="40"/>
      <c r="I7" s="41"/>
      <c r="J7" s="37"/>
      <c r="K7" s="37"/>
    </row>
    <row r="8" spans="1:11" ht="13.5" thickBot="1">
      <c r="A8" s="44"/>
      <c r="B8" s="45"/>
      <c r="C8" s="46"/>
      <c r="D8" s="46"/>
      <c r="E8" s="46"/>
      <c r="F8" s="46"/>
      <c r="G8" s="46"/>
      <c r="H8" s="46"/>
      <c r="I8" s="46"/>
      <c r="J8" s="46"/>
      <c r="K8" s="45"/>
    </row>
    <row r="9" spans="1:11" s="13" customFormat="1" ht="23.25" thickBot="1">
      <c r="A9" s="50" t="s">
        <v>2</v>
      </c>
      <c r="B9" s="51" t="s">
        <v>49</v>
      </c>
      <c r="C9" s="51" t="s">
        <v>56</v>
      </c>
      <c r="D9" s="51" t="s">
        <v>4</v>
      </c>
      <c r="E9" s="51" t="s">
        <v>5</v>
      </c>
      <c r="F9" s="51" t="s">
        <v>6</v>
      </c>
      <c r="G9" s="51" t="s">
        <v>57</v>
      </c>
      <c r="H9" s="51" t="s">
        <v>58</v>
      </c>
      <c r="I9" s="51" t="s">
        <v>59</v>
      </c>
      <c r="J9" s="51" t="s">
        <v>60</v>
      </c>
      <c r="K9" s="52" t="s">
        <v>61</v>
      </c>
    </row>
    <row r="10" spans="1:11" ht="191.25">
      <c r="A10" s="63">
        <v>1</v>
      </c>
      <c r="B10" s="64" t="s">
        <v>80</v>
      </c>
      <c r="C10" s="64" t="s">
        <v>63</v>
      </c>
      <c r="D10" s="64" t="s">
        <v>64</v>
      </c>
      <c r="E10" s="64" t="s">
        <v>66</v>
      </c>
      <c r="F10" s="103" t="s">
        <v>8</v>
      </c>
      <c r="G10" s="65">
        <v>39449</v>
      </c>
      <c r="H10" s="65">
        <v>39813</v>
      </c>
      <c r="I10" s="103" t="s">
        <v>65</v>
      </c>
      <c r="J10" s="66">
        <v>330000000</v>
      </c>
      <c r="K10" s="53" t="s">
        <v>62</v>
      </c>
    </row>
    <row r="11" spans="1:11" ht="51.75" thickBot="1">
      <c r="A11" s="67">
        <v>2</v>
      </c>
      <c r="B11" s="48" t="s">
        <v>81</v>
      </c>
      <c r="C11" s="68" t="s">
        <v>67</v>
      </c>
      <c r="D11" s="68" t="s">
        <v>68</v>
      </c>
      <c r="E11" s="68" t="s">
        <v>69</v>
      </c>
      <c r="F11" s="104"/>
      <c r="G11" s="69">
        <v>39476</v>
      </c>
      <c r="H11" s="69">
        <v>39813</v>
      </c>
      <c r="I11" s="104"/>
      <c r="J11" s="49">
        <v>626444580</v>
      </c>
      <c r="K11" s="54" t="s">
        <v>40</v>
      </c>
    </row>
    <row r="12" spans="2:3" ht="12.75">
      <c r="B12" s="77" t="s">
        <v>23</v>
      </c>
      <c r="C12" s="73" t="s">
        <v>82</v>
      </c>
    </row>
  </sheetData>
  <mergeCells count="4">
    <mergeCell ref="A1:K1"/>
    <mergeCell ref="A2:K2"/>
    <mergeCell ref="F10:F11"/>
    <mergeCell ref="I10:I11"/>
  </mergeCells>
  <printOptions horizontalCentered="1"/>
  <pageMargins left="0.2362204724409449" right="0.15748031496062992" top="0.984251968503937" bottom="0.31496062992125984" header="0" footer="0"/>
  <pageSetup horizontalDpi="600" verticalDpi="600" orientation="landscape" scale="72" r:id="rId1"/>
</worksheet>
</file>

<file path=xl/worksheets/sheet4.xml><?xml version="1.0" encoding="utf-8"?>
<worksheet xmlns="http://schemas.openxmlformats.org/spreadsheetml/2006/main" xmlns:r="http://schemas.openxmlformats.org/officeDocument/2006/relationships">
  <dimension ref="A1:K13"/>
  <sheetViews>
    <sheetView tabSelected="1" zoomScale="75" zoomScaleNormal="75" workbookViewId="0" topLeftCell="A7">
      <selection activeCell="C16" sqref="C16"/>
    </sheetView>
  </sheetViews>
  <sheetFormatPr defaultColWidth="11.421875" defaultRowHeight="12.75"/>
  <cols>
    <col min="1" max="1" width="3.00390625" style="12" bestFit="1" customWidth="1"/>
    <col min="2" max="2" width="21.57421875" style="12" customWidth="1"/>
    <col min="3" max="3" width="17.00390625" style="12" customWidth="1"/>
    <col min="4" max="4" width="23.8515625" style="12" customWidth="1"/>
    <col min="5" max="5" width="41.140625" style="12" customWidth="1"/>
    <col min="6" max="8" width="11.421875" style="12" customWidth="1"/>
    <col min="9" max="9" width="17.421875" style="12" customWidth="1"/>
    <col min="10" max="16384" width="11.421875" style="12" customWidth="1"/>
  </cols>
  <sheetData>
    <row r="1" spans="1:11" ht="15">
      <c r="A1" s="102" t="s">
        <v>44</v>
      </c>
      <c r="B1" s="102"/>
      <c r="C1" s="102"/>
      <c r="D1" s="102"/>
      <c r="E1" s="102"/>
      <c r="F1" s="102"/>
      <c r="G1" s="102"/>
      <c r="H1" s="102"/>
      <c r="I1" s="102"/>
      <c r="J1" s="37"/>
      <c r="K1" s="37"/>
    </row>
    <row r="2" spans="1:11" ht="15">
      <c r="A2" s="102" t="s">
        <v>45</v>
      </c>
      <c r="B2" s="102"/>
      <c r="C2" s="102"/>
      <c r="D2" s="102"/>
      <c r="E2" s="102"/>
      <c r="F2" s="102"/>
      <c r="G2" s="102"/>
      <c r="H2" s="102"/>
      <c r="I2" s="102"/>
      <c r="J2" s="102"/>
      <c r="K2" s="102"/>
    </row>
    <row r="3" spans="1:9" ht="15">
      <c r="A3" s="36"/>
      <c r="B3" s="36"/>
      <c r="C3" s="36"/>
      <c r="D3" s="36"/>
      <c r="E3" s="36"/>
      <c r="F3" s="36"/>
      <c r="G3" s="36"/>
      <c r="H3" s="36"/>
      <c r="I3" s="36"/>
    </row>
    <row r="4" spans="1:9" ht="15">
      <c r="A4" s="38" t="s">
        <v>46</v>
      </c>
      <c r="B4" s="38"/>
      <c r="C4" s="38"/>
      <c r="D4" s="38"/>
      <c r="E4" s="38"/>
      <c r="F4" s="38"/>
      <c r="G4" s="38"/>
      <c r="H4" s="38"/>
      <c r="I4" s="36"/>
    </row>
    <row r="5" spans="1:9" ht="15">
      <c r="A5" s="38" t="s">
        <v>47</v>
      </c>
      <c r="B5" s="38"/>
      <c r="C5" s="38"/>
      <c r="D5" s="38"/>
      <c r="E5" s="38"/>
      <c r="F5" s="38"/>
      <c r="G5" s="38"/>
      <c r="H5" s="38"/>
      <c r="I5" s="38"/>
    </row>
    <row r="6" spans="1:9" ht="15">
      <c r="A6" s="38" t="s">
        <v>48</v>
      </c>
      <c r="B6" s="38"/>
      <c r="C6" s="38"/>
      <c r="D6" s="38"/>
      <c r="E6" s="38"/>
      <c r="F6" s="38"/>
      <c r="G6" s="38"/>
      <c r="H6" s="38"/>
      <c r="I6" s="36"/>
    </row>
    <row r="7" spans="1:9" ht="15">
      <c r="A7" s="39" t="s">
        <v>79</v>
      </c>
      <c r="B7" s="39"/>
      <c r="C7" s="39"/>
      <c r="D7" s="39"/>
      <c r="E7" s="39"/>
      <c r="F7" s="39"/>
      <c r="G7" s="39"/>
      <c r="H7" s="40"/>
      <c r="I7" s="41"/>
    </row>
    <row r="8" spans="1:9" ht="15.75" thickBot="1">
      <c r="A8" s="19"/>
      <c r="B8" s="19"/>
      <c r="C8" s="19"/>
      <c r="D8" s="19"/>
      <c r="E8" s="19"/>
      <c r="F8" s="19"/>
      <c r="G8" s="40"/>
      <c r="H8" s="40"/>
      <c r="I8" s="41"/>
    </row>
    <row r="9" spans="1:9" ht="12.75">
      <c r="A9" s="94" t="s">
        <v>2</v>
      </c>
      <c r="B9" s="96" t="s">
        <v>49</v>
      </c>
      <c r="C9" s="96" t="s">
        <v>3</v>
      </c>
      <c r="D9" s="96" t="s">
        <v>5</v>
      </c>
      <c r="E9" s="108" t="s">
        <v>50</v>
      </c>
      <c r="F9" s="108" t="s">
        <v>18</v>
      </c>
      <c r="G9" s="108"/>
      <c r="H9" s="108"/>
      <c r="I9" s="75" t="s">
        <v>51</v>
      </c>
    </row>
    <row r="10" spans="1:9" ht="61.5" customHeight="1" thickBot="1">
      <c r="A10" s="105"/>
      <c r="B10" s="106"/>
      <c r="C10" s="106"/>
      <c r="D10" s="107"/>
      <c r="E10" s="74"/>
      <c r="F10" s="42" t="s">
        <v>52</v>
      </c>
      <c r="G10" s="42" t="s">
        <v>53</v>
      </c>
      <c r="H10" s="42" t="s">
        <v>54</v>
      </c>
      <c r="I10" s="76"/>
    </row>
    <row r="11" spans="1:9" ht="216.75">
      <c r="A11" s="63">
        <v>1</v>
      </c>
      <c r="B11" s="64" t="s">
        <v>80</v>
      </c>
      <c r="C11" s="64" t="s">
        <v>63</v>
      </c>
      <c r="D11" s="64" t="s">
        <v>66</v>
      </c>
      <c r="E11" s="61" t="s">
        <v>76</v>
      </c>
      <c r="F11" s="70">
        <v>1</v>
      </c>
      <c r="G11" s="71">
        <v>0.91</v>
      </c>
      <c r="H11" s="70">
        <v>1.02</v>
      </c>
      <c r="I11" s="53"/>
    </row>
    <row r="12" spans="1:9" ht="153.75" thickBot="1">
      <c r="A12" s="67">
        <v>2</v>
      </c>
      <c r="B12" s="48" t="s">
        <v>81</v>
      </c>
      <c r="C12" s="68" t="s">
        <v>67</v>
      </c>
      <c r="D12" s="68" t="s">
        <v>69</v>
      </c>
      <c r="E12" s="62" t="s">
        <v>78</v>
      </c>
      <c r="F12" s="72">
        <v>1</v>
      </c>
      <c r="G12" s="72">
        <v>0.92</v>
      </c>
      <c r="H12" s="72">
        <v>1</v>
      </c>
      <c r="I12" s="54"/>
    </row>
    <row r="13" spans="2:3" ht="12.75">
      <c r="B13" s="77" t="s">
        <v>23</v>
      </c>
      <c r="C13" s="73" t="s">
        <v>82</v>
      </c>
    </row>
  </sheetData>
  <mergeCells count="10">
    <mergeCell ref="A1:I1"/>
    <mergeCell ref="A2:I2"/>
    <mergeCell ref="J2:K2"/>
    <mergeCell ref="A9:A10"/>
    <mergeCell ref="B9:B10"/>
    <mergeCell ref="C9:C10"/>
    <mergeCell ref="D9:D10"/>
    <mergeCell ref="E9:E10"/>
    <mergeCell ref="F9:H9"/>
    <mergeCell ref="I9:I10"/>
  </mergeCells>
  <printOptions horizontalCentered="1"/>
  <pageMargins left="0.5511811023622047" right="0.2755905511811024" top="0.984251968503937" bottom="0.984251968503937" header="0" footer="0"/>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2009-02-13T23:16:14Z</cp:lastPrinted>
  <dcterms:created xsi:type="dcterms:W3CDTF">2005-12-21T23:45:17Z</dcterms:created>
  <dcterms:modified xsi:type="dcterms:W3CDTF">2009-02-16T13:34:17Z</dcterms:modified>
  <cp:category/>
  <cp:version/>
  <cp:contentType/>
  <cp:contentStatus/>
</cp:coreProperties>
</file>