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3">'11a'!$A$1:$I$18</definedName>
    <definedName name="_xlnm.Print_Area" localSheetId="1">'4A'!$A$1:$I$27</definedName>
    <definedName name="MARIA" localSheetId="0">'4'!#REF!</definedName>
    <definedName name="_xlnm.Print_Titles" localSheetId="3">'11a'!$7:$10</definedName>
    <definedName name="_xlnm.Print_Titles" localSheetId="0">'4'!$6:$8</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<sst xmlns="http://schemas.openxmlformats.org/spreadsheetml/2006/main" count="198" uniqueCount="127">
  <si>
    <t>Oficina Municipal de Cultura. Departamento Administrativo de Infraestructura.</t>
  </si>
  <si>
    <t>Oficina Municipal de Cultura. Departamento Adminsitrativo de Infraestructura.</t>
  </si>
  <si>
    <t>FUENTE: Oficina Municipal de Cultura. Departamento Adminsitrativo de Infraestructura.</t>
  </si>
  <si>
    <t>80,052,000</t>
  </si>
  <si>
    <t xml:space="preserve"> Ediciones de revista institucional de arte y cultura publicadas.  Número de revista impresas. Plan de medios implementado. </t>
  </si>
  <si>
    <r>
      <t>MEDIOS DE VERIFICACION</t>
    </r>
    <r>
      <rPr>
        <sz val="10"/>
        <rFont val="Arial"/>
        <family val="2"/>
      </rPr>
      <t xml:space="preserve">:  Contratos, actas de cumplido. </t>
    </r>
    <r>
      <rPr>
        <b/>
        <sz val="10"/>
        <rFont val="Arial"/>
        <family val="2"/>
      </rPr>
      <t>RESULTADOS</t>
    </r>
    <r>
      <rPr>
        <sz val="10"/>
        <rFont val="Arial"/>
        <family val="2"/>
      </rPr>
      <t xml:space="preserve">:  Realización de un video documental denominado Pensar La Ciudad Llegada de la Modernidad..  Realización de un video documental para la promoción de la cultura de la ciudad de Pasto.  Realización de transfer de VHS a DVD, convertir la memoria audiovisual de la Dirección de Cultura . Revista oficial de la Dirección de Cultura "EQUINOCCIO".  Trece dìas de publicidad en el magazin "Misiòn Nariño" de las diferentes actividades que realiza la Direcciòn de Cultura.   Publicidad de la diferentes actividades que realiza la Direcciòn de Cultura en la revista institucional del colegio Militar Colombia, media página .  Pauta publicitaria en media página de las diferentes actividades que realiza la Direcciòn de Cultura en el periodico "Viva la Gente".  Publicidad en el periodico "El Pastuso"  Publicidad programa "Primero lo primero" de Comundo radio.  Registro periodistico videografico de jornadas culturales y recreativas en corregimientos del municipio de Pasto.  Registro en video denominado "Corazón de Jaguar .  </t>
    </r>
  </si>
  <si>
    <t>Registro Audiovisual denominado Escuelas y Estéticas del Carnaval de Negros y Blancos de Pasto. Realizaciòn video documental para la promociòn de la cultura de San Juan de Pasto. Etc</t>
  </si>
  <si>
    <t xml:space="preserve">Recopilación y difusión de la memoria Artístico Cultural. Municipio de Pasto. </t>
  </si>
  <si>
    <t xml:space="preserve">Implementación de la escuela de Formación Artístico Cultural. Municipio de Pasto.  </t>
  </si>
  <si>
    <t xml:space="preserve">Eventos Ciudadanos para la Convivencia Pacífica en el Municipio de Pasto.  </t>
  </si>
  <si>
    <t xml:space="preserve">Construcción obras externas - terminación carpinteria metalica y otros. Salon cultural Jurado Municipio de Pasto.  </t>
  </si>
  <si>
    <t xml:space="preserve">Construcción II fase Salón cultural Barrio Praga. Municipio de Pasto. </t>
  </si>
  <si>
    <t xml:space="preserve">Comunicación  y difusión Artístico Cultural. Municipio de Pasto. </t>
  </si>
  <si>
    <r>
      <t>MEDIOS DE VERIFICACION</t>
    </r>
    <r>
      <rPr>
        <sz val="10"/>
        <rFont val="Arial"/>
        <family val="2"/>
      </rPr>
      <t xml:space="preserve">: Contratos - informes. </t>
    </r>
    <r>
      <rPr>
        <b/>
        <sz val="10"/>
        <rFont val="Arial"/>
        <family val="2"/>
      </rPr>
      <t>RESULTADOS</t>
    </r>
    <r>
      <rPr>
        <sz val="10"/>
        <rFont val="Arial"/>
        <family val="2"/>
      </rPr>
      <t>:  Fiestas Patronales de 17 Corregimientos, Festival de la Trucha en el Corregimiento del Encano, presentación de grupos musicales, tarima, sonido, animación, transporte.  Contrato de presentación artística en las fiestas tradicionales de San Sebanstian en el Barrio 12 de Octubre.  Presentación artística musical de la orquesta Los Ases de Colombia, evento cultural con la asociación de madres cabeza de familia en el Corregimiento de San Fernando.  Presentación artistica musical del grupo "Raizal de Sindamanoy"  en las fiestas tradicionales de la Virgen de Lourdes .  Suministro de 200 refrigerios para el evento "Mesa Tematica Plan de Desarrollo. Cinco presentaciones teatrales del grupo "Teatro Bambarabanda" Obra "Coxis Martir Gala" .   Encuentro Concurso de escritores Aurelio Arturo  en el Teatro Imperial y Auditorio Luis Santander Benavides.   Realización del evento "Capella Jubilate tercer encuentro de música Sacra" en varias Iglesias y Teatro Imperial.  Dos presentaciones artísticas musicales de la agrupación "Alegro Coral"  en Parroquia Cristo maestro y la Iglesia San Felipe.   Publicidad e invitaciones exposición de pintura Maestro Mario Jurado y Humberto Caicedo en la Antigua Caja Agraria.  Presentación artística musical del "Dueto Quiteño" con "Ruby Hoyos" en el evento "Día Internacional de la Mujer" en la Casa de Taminango.  Celebración "Día Nacional del Artesano".  Presentación artística musical del grupo "Son de Ayer"del corregimiento de Mapachico en homenaje a la Mujer en Centro Cultural Pandiaco.  Suministro de 100 refrigerios para el evento "Mesa Tematica Plan de Desarrollo.   "XII Festival Internacional de Teatro San Juan de Pasto 2008" en Sala Alepht Teatro, Teatro Imperial y UdeNar.  10 presentaciones artísticas para el evento "I Festival de Música Andina y Latinoamericana - Desde la Periferia". Celebración "Día Nacional del Artesano" "Corporación Caminantes del Carnaval". Encuentro Nacional de directores de grupos de danzas en el Teatro Imperial. Presentación y producción del cortometraje "Emiliana Calle" Centro Cultural Pandiaco, cinematografía presentado a la comunidad en general. Festividades culturales y deportivas en la Vereda San Juan de Anganoy.  producción de eventos culturales que permitan reconstruir y escribir la historia del Teatro de la UdeNar.  "Músicas y sonidos del mundo" conferencias a cargo del maestro Duperly Chauvin de España en la Facultad de Música, Paraninfo de la Ude Nar y auditorio del Centro Cultural Pandiaco.  Celebración día del libro Animación a la lectura y narración oral interior bibliocarpa, plaza de Nariño. Organización y realización de actividades necesarias para la participación del Municipio de Pasto en la Ferian Internacional del Libro, Bogotá. Organización y realización de la VII Feria Cultural INEM "Miguel Angel Almeida Delgado". Organización y realización del evento denominado "XIII Festival Internacional de músicas y danzas andinas - para reinventar la vida" en la Concha Acústica. Presentación artística musical de 240 artistas en las modalidades de musica, danza, zanqueros y teatro, refrigerios y transporte realización del evento "Grito Ancestral de Libertad" Comuna 10 celebración Día del Niño. Presentación en escena, olimpiadas teatrales  Asociación Colectivo Teatral.  etc</t>
    </r>
  </si>
  <si>
    <t>Dirección Municipal de Cultura</t>
  </si>
  <si>
    <t>Plan estratégico de cultura formulado e implementado de manera participativo, sostenible, coherente y consecuente con las realidades potenciales  y las diferentes  expresiones artÍsticas del Municipio y la región</t>
  </si>
  <si>
    <r>
      <t>MEDIOS DE VERIFICACIÓN</t>
    </r>
    <r>
      <rPr>
        <sz val="10"/>
        <rFont val="Arial"/>
        <family val="2"/>
      </rPr>
      <t xml:space="preserve">: Lista de asistentes a las capacitaciones, informes de talleristas y coordinador de proyecto. </t>
    </r>
    <r>
      <rPr>
        <b/>
        <sz val="10"/>
        <rFont val="Arial"/>
        <family val="2"/>
      </rPr>
      <t>RESULTADOS:</t>
    </r>
    <r>
      <rPr>
        <sz val="10"/>
        <rFont val="Arial"/>
        <family val="2"/>
      </rPr>
      <t xml:space="preserve"> Se cualificaron a 1.260 cultores en las áreas de música, danza, teatro, literatura, artesanía, carnaval, ajedrez y prebandas.</t>
    </r>
  </si>
  <si>
    <r>
      <t xml:space="preserve">MEDIOS DE VERIFICACIÓN: </t>
    </r>
    <r>
      <rPr>
        <sz val="10"/>
        <rFont val="Arial"/>
        <family val="2"/>
      </rPr>
      <t xml:space="preserve">Contratos  y actas de cumplido </t>
    </r>
    <r>
      <rPr>
        <b/>
        <sz val="10"/>
        <rFont val="Arial"/>
        <family val="2"/>
      </rPr>
      <t xml:space="preserve">RESULTADOS: </t>
    </r>
    <r>
      <rPr>
        <sz val="10"/>
        <rFont val="Arial"/>
        <family val="2"/>
      </rPr>
      <t>Se realizaron 2 eventos:  - XII Festival Internacional de Teatro San Juan de Pasto 2008.  -Organización y realización del evento denominado "XIII Festival Internacional de música y danzas andinas"</t>
    </r>
  </si>
  <si>
    <r>
      <t xml:space="preserve">MEDIOS DE VERIFICACION: </t>
    </r>
    <r>
      <rPr>
        <sz val="10"/>
        <rFont val="Arial"/>
        <family val="2"/>
      </rPr>
      <t xml:space="preserve">Contratación y actas de cumplido        </t>
    </r>
    <r>
      <rPr>
        <b/>
        <sz val="10"/>
        <rFont val="Arial"/>
        <family val="2"/>
      </rPr>
      <t xml:space="preserve">RESULTADOS:  </t>
    </r>
    <r>
      <rPr>
        <sz val="10"/>
        <rFont val="Arial"/>
        <family val="2"/>
      </rPr>
      <t>Se realizaron las siguientes investigaciones:  - "Fortalecimiento de la memoria colectiva</t>
    </r>
    <r>
      <rPr>
        <b/>
        <sz val="10"/>
        <rFont val="Arial"/>
        <family val="2"/>
      </rPr>
      <t xml:space="preserve"> </t>
    </r>
    <r>
      <rPr>
        <sz val="10"/>
        <rFont val="Arial"/>
        <family val="2"/>
      </rPr>
      <t>en 12 comunas de la ciudad".  - " Registro etnográfico de las manifestaciones culturales asociadas a los usos y costumbres gastronómicas en los corregimientos del Municipio".</t>
    </r>
  </si>
  <si>
    <r>
      <t>MEDIOS DE VERIFICACION</t>
    </r>
    <r>
      <rPr>
        <sz val="10"/>
        <rFont val="Arial"/>
        <family val="2"/>
      </rPr>
      <t xml:space="preserve">: Contratación y actas de cumplido. </t>
    </r>
    <r>
      <rPr>
        <b/>
        <sz val="10"/>
        <rFont val="Arial"/>
        <family val="2"/>
      </rPr>
      <t>RESULTADOS</t>
    </r>
    <r>
      <rPr>
        <sz val="10"/>
        <rFont val="Arial"/>
        <family val="2"/>
      </rPr>
      <t xml:space="preserve">:  Se realizaron dos videos Documentales: uno, denominado "PENSAR LA CIUDAD, LLEGADA A LA MODERNIDAD" y  un video de promoción de la cultura en la Ciudad </t>
    </r>
  </si>
  <si>
    <r>
      <t>MEDIOS DE VERIFICACION</t>
    </r>
    <r>
      <rPr>
        <sz val="10"/>
        <rFont val="Arial"/>
        <family val="2"/>
      </rPr>
      <t xml:space="preserve">: lista de asistentes a evento. </t>
    </r>
    <r>
      <rPr>
        <b/>
        <sz val="10"/>
        <rFont val="Arial"/>
        <family val="2"/>
      </rPr>
      <t>RESULTADOS</t>
    </r>
    <r>
      <rPr>
        <sz val="10"/>
        <rFont val="Arial"/>
        <family val="2"/>
      </rPr>
      <t xml:space="preserve">:  Realización de una convocatoria para músicos para la capacitación en un Seminario Taller de Interpretación del Ney con el Maestro Philiph Duperly de la Universidad de Alicante - España. </t>
    </r>
  </si>
  <si>
    <r>
      <t>MEDIOS DE VERIFICACION</t>
    </r>
    <r>
      <rPr>
        <sz val="10"/>
        <rFont val="Arial"/>
        <family val="2"/>
      </rPr>
      <t xml:space="preserve">: Contratación y actas de cumplido. </t>
    </r>
    <r>
      <rPr>
        <b/>
        <sz val="10"/>
        <rFont val="Arial"/>
        <family val="2"/>
      </rPr>
      <t>RESULTADOS</t>
    </r>
    <r>
      <rPr>
        <sz val="10"/>
        <rFont val="Arial"/>
        <family val="2"/>
      </rPr>
      <t>:  Dentro del marco del Onómastico de Pasto, se realizó el encuentro de juventudes donde se presentaron grupos de diferentes expresiones artísticas y contemporaneas . Apoyo al evento Galeras Rock realizado en la Plaza de Carnaval</t>
    </r>
  </si>
  <si>
    <r>
      <t>MEDIOS DE VERIFICACION</t>
    </r>
    <r>
      <rPr>
        <sz val="10"/>
        <rFont val="Arial"/>
        <family val="2"/>
      </rPr>
      <t xml:space="preserve">: Contratación y Actas de cumplido. </t>
    </r>
    <r>
      <rPr>
        <b/>
        <sz val="10"/>
        <rFont val="Arial"/>
        <family val="2"/>
      </rPr>
      <t>RESULTADOS</t>
    </r>
    <r>
      <rPr>
        <sz val="10"/>
        <rFont val="Arial"/>
        <family val="2"/>
      </rPr>
      <t>: se apoyo en la parte económica y organizacional en el  "XII Festival Internacional de Teatro San Juan de Pasto 2008", celebardo del 15 al 22 de marzo de 2008 en la Sala Alepht Teatro, Teatro Imperial y UDENAR  y, el  XIII Festival Internacional de músicas y danzas andinas - "Para reinventar la vida" que se realizó el 1 de mayo de 2008 en la Concha Acústica.</t>
    </r>
  </si>
  <si>
    <r>
      <t>MEDIOS DE VERIFICACION</t>
    </r>
    <r>
      <rPr>
        <sz val="10"/>
        <rFont val="Arial"/>
        <family val="2"/>
      </rPr>
      <t xml:space="preserve">: Actas de Jurados, ficha de inscripción de grupos.
</t>
    </r>
    <r>
      <rPr>
        <b/>
        <sz val="10"/>
        <rFont val="Arial"/>
        <family val="2"/>
      </rPr>
      <t>RESULTADOS</t>
    </r>
    <r>
      <rPr>
        <sz val="10"/>
        <rFont val="Arial"/>
        <family val="2"/>
      </rPr>
      <t>:  Se realizó el  IV Concurso de Mùsica Campesina.</t>
    </r>
  </si>
  <si>
    <r>
      <t>MEDIOS DE VERIFICACION</t>
    </r>
    <r>
      <rPr>
        <sz val="10"/>
        <rFont val="Arial"/>
        <family val="2"/>
      </rPr>
      <t xml:space="preserve">: Impresos.
</t>
    </r>
    <r>
      <rPr>
        <b/>
        <sz val="10"/>
        <rFont val="Arial"/>
        <family val="2"/>
      </rPr>
      <t>RESULTADOS</t>
    </r>
    <r>
      <rPr>
        <sz val="10"/>
        <rFont val="Arial"/>
        <family val="2"/>
      </rPr>
      <t>: Se apoyó la edición del 9 ejemplar del Manual de Historia de Pasto.</t>
    </r>
  </si>
  <si>
    <r>
      <t>MEDIOS DE VERIFICACION</t>
    </r>
    <r>
      <rPr>
        <sz val="10"/>
        <rFont val="Arial"/>
        <family val="2"/>
      </rPr>
      <t xml:space="preserve">: Drecretos y registros. </t>
    </r>
    <r>
      <rPr>
        <b/>
        <sz val="10"/>
        <rFont val="Arial"/>
        <family val="2"/>
      </rPr>
      <t>RESULTADOS</t>
    </r>
    <r>
      <rPr>
        <sz val="10"/>
        <rFont val="Arial"/>
        <family val="2"/>
      </rPr>
      <t>:  Se realizó un recocimiento al maestro Carlos Sanchez como artesano y al comunicador Pachito Muñoz.</t>
    </r>
  </si>
  <si>
    <r>
      <t>MEDIOS DE VERIFICACION</t>
    </r>
    <r>
      <rPr>
        <sz val="10"/>
        <rFont val="Arial"/>
        <family val="2"/>
      </rPr>
      <t xml:space="preserve">: Registro filmicos y actas de cumplido. </t>
    </r>
    <r>
      <rPr>
        <b/>
        <sz val="10"/>
        <rFont val="Arial"/>
        <family val="2"/>
      </rPr>
      <t>RESULTADOS</t>
    </r>
    <r>
      <rPr>
        <sz val="10"/>
        <rFont val="Arial"/>
        <family val="2"/>
      </rPr>
      <t>:  Con el acompañamiento de la Alta Consejeria para la Reintegración se realizó una actividad con un grupo de reincorporados en la Plaza de Nariño. Una manera de evidenciar el compromiso de los reincorporados con la sociedad mediante un taller de muestra de pintura y lúdica con una asistencia apróximada de 80 personas pertenecientes al grupo.</t>
    </r>
  </si>
  <si>
    <r>
      <t>MEDIOS DE VERIFICACION</t>
    </r>
    <r>
      <rPr>
        <sz val="10"/>
        <rFont val="Arial"/>
        <family val="2"/>
      </rPr>
      <t xml:space="preserve">: Contratación y actas de cumplido. </t>
    </r>
    <r>
      <rPr>
        <b/>
        <sz val="10"/>
        <rFont val="Arial"/>
        <family val="2"/>
      </rPr>
      <t>RESULTADOS</t>
    </r>
    <r>
      <rPr>
        <sz val="10"/>
        <rFont val="Arial"/>
        <family val="2"/>
      </rPr>
      <t>:  Se apoyó económicamente y se realizó un acompañamiento constante en la realización de las Fiestas patronales de:  Genoy, Jongovito, La Laguna, Resguardo Indígena Refugio del Sol, Morasurco, Mapachico, Buesaquillo, Mocondino, San Fernando y Catambuco, entre otras.</t>
    </r>
  </si>
  <si>
    <r>
      <t>MEDIOS DE VERIFICACION</t>
    </r>
    <r>
      <rPr>
        <sz val="10"/>
        <rFont val="Arial"/>
        <family val="2"/>
      </rPr>
      <t xml:space="preserve">: Se contratación y actas de cumplido
</t>
    </r>
    <r>
      <rPr>
        <b/>
        <sz val="10"/>
        <rFont val="Arial"/>
        <family val="2"/>
      </rPr>
      <t>RESULTADOS</t>
    </r>
    <r>
      <rPr>
        <sz val="10"/>
        <rFont val="Arial"/>
        <family val="2"/>
      </rPr>
      <t>:  Adecuación del Centro cultural Pandiaco en su infraestructura administrativa y logística en el museo del Carnaval.  Igualmente, se adelantó la adecuación del  Salón Cultural del Barrio Praga en el sector urbano.</t>
    </r>
  </si>
  <si>
    <r>
      <t>MEDIOS DE VERIFICACION</t>
    </r>
    <r>
      <rPr>
        <sz val="10"/>
        <rFont val="Arial"/>
        <family val="2"/>
      </rPr>
      <t xml:space="preserve">: Contratación, actas de cumplido.  </t>
    </r>
    <r>
      <rPr>
        <b/>
        <sz val="10"/>
        <rFont val="Arial"/>
        <family val="2"/>
      </rPr>
      <t>RESULTADOS</t>
    </r>
    <r>
      <rPr>
        <sz val="10"/>
        <rFont val="Arial"/>
        <family val="2"/>
      </rPr>
      <t>:  Adquisición de 50 CD del TRIO CANTORAL para ser entregados a la comunidad.  Realización de la investigación "Fortalecimiento de la memoria colectiva en las 12 comunas de la ciudad de Pasto.  Realización del ensayo "Pasto Identidad Cultural" Adquisición de 50 CD de la canta autora María de los Angeles  para ser entregados a la comunidad.  Realizaciòn de un registro etnográfico de las manifestaciones culturales asociadas a los usos y costumbres gastronómicas en los corregimientos del municipio de Pasto.  Adqusiciòn de 25 CDs del proyecto musical "Legato".  Arreglo adecuaciòn y adopciòn de medidas para preservaciòn de las figuras del museo del carnaval.  Emisión de la segunda edición del libro institucional 1000 ejemplares. 20 cd denominado "Vivir para cantarlo".  10 chalecos dotación personal de la oficina.  Adquisiciòn de 200 ejemplares del Manual de Historia de Pasto.  Aplicaciòn del proyecto lúdico pedagógico basado en las maletas.   Publicidad Directorio Cultural de Pasto.  Encuentro de oralidad y memoria colectiva.</t>
    </r>
  </si>
  <si>
    <r>
      <t>MEDIOS DE VERIFICACION</t>
    </r>
    <r>
      <rPr>
        <sz val="10"/>
        <rFont val="Arial"/>
        <family val="2"/>
      </rPr>
      <t xml:space="preserve">: Contrataciòn, actas de cumplido. </t>
    </r>
    <r>
      <rPr>
        <b/>
        <sz val="10"/>
        <rFont val="Arial"/>
        <family val="2"/>
      </rPr>
      <t>RESULTADOS</t>
    </r>
    <r>
      <rPr>
        <sz val="10"/>
        <rFont val="Arial"/>
        <family val="2"/>
      </rPr>
      <t>:  1.260 niños, jóvenes y adultos capacitados en música, danza, teatro, artesanía, carnaval, artes pásticas, ajedrez, culminando con una vitrina cultural de 4 dìas.</t>
    </r>
  </si>
  <si>
    <r>
      <t>MEDIOS DE VERIFICACION</t>
    </r>
    <r>
      <rPr>
        <sz val="10"/>
        <rFont val="Arial"/>
        <family val="2"/>
      </rPr>
      <t>:  Contratos, actas de avance, informes</t>
    </r>
    <r>
      <rPr>
        <b/>
        <sz val="10"/>
        <rFont val="Arial"/>
        <family val="2"/>
      </rPr>
      <t>. RESULTADOS</t>
    </r>
    <r>
      <rPr>
        <sz val="10"/>
        <rFont val="Arial"/>
        <family val="2"/>
      </rPr>
      <t>:  Se adecuó el salón cultural  en este barrio, de acuerdo a las especificaciones técnicas establecidas.</t>
    </r>
  </si>
  <si>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</si>
  <si>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</si>
  <si>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</si>
  <si>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</si>
  <si>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</si>
  <si>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</si>
  <si>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</si>
  <si>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</si>
  <si>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</si>
  <si>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</si>
  <si>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</si>
  <si>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</si>
  <si>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</si>
  <si>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</si>
  <si>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r>
      <t>MEDIOS DE VERIFICACION</t>
    </r>
    <r>
      <rPr>
        <sz val="10"/>
        <rFont val="Arial"/>
        <family val="2"/>
      </rPr>
      <t xml:space="preserve">: 
</t>
    </r>
    <r>
      <rPr>
        <b/>
        <sz val="10"/>
        <rFont val="Arial"/>
        <family val="2"/>
      </rPr>
      <t>RESULTADOS</t>
    </r>
    <r>
      <rPr>
        <sz val="10"/>
        <rFont val="Arial"/>
        <family val="2"/>
      </rPr>
      <t xml:space="preserve">:  </t>
    </r>
  </si>
  <si>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</si>
  <si>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</si>
  <si>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</si>
  <si>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</si>
  <si>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</si>
  <si>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</si>
  <si>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</si>
  <si>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</si>
  <si>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</si>
  <si>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</si>
  <si>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r>
      <t>PROGRAMA</t>
    </r>
    <r>
      <rPr>
        <sz val="10"/>
        <rFont val="Arial"/>
        <family val="0"/>
      </rPr>
      <t>: Pasto auténtico y contemporaneo.</t>
    </r>
  </si>
  <si>
    <r>
      <t>PROGRAMA</t>
    </r>
    <r>
      <rPr>
        <sz val="10"/>
        <rFont val="Arial"/>
        <family val="0"/>
      </rPr>
      <t>:  Pasto auténtico y contemporaneo</t>
    </r>
  </si>
  <si>
    <t>Jorge Hidrobo Burbano - Director Oficina Municipal de Cultura.</t>
  </si>
  <si>
    <t xml:space="preserve">Se formulará  e implementará el Plan estratégico Municipal de Cultura participativo, sostenible, coherente y consecuente con las realidades potenciales y la s diferentes  expresiones artisticas del Municipio y la región. </t>
  </si>
  <si>
    <t>Plan estratégico de cultura formulado e implementado de manera participativo, sostenible, coherente y consecuente con las realidades potenciales l y la s diferentes  expresiones artisticas Municipio y la región</t>
  </si>
  <si>
    <t>Se contribuirá a la formación y cualificación de 5000 personas en las escuelas de formación cultural y artística.</t>
  </si>
  <si>
    <t>Personas formadas y cualificadas en las escuelas de formación cultural y artística.</t>
  </si>
  <si>
    <t xml:space="preserve">Se impulsará integralmente 6 procesos masivos culturales y artísticos en marcha, sostenibles y que trasciendan lo local, Departamental, y Nacional. </t>
  </si>
  <si>
    <t>Proceso masivos culturales y artísticos impulsados integralmente.</t>
  </si>
  <si>
    <t>Se promoverá y estimulará 6 investigaciones étnicas en torno a la memoria y saberes tradicionales.</t>
  </si>
  <si>
    <t>Investigaciones en torno a la memoria y saberes tradicionales étnicas promovidas y estimuladas.</t>
  </si>
  <si>
    <t>Se construirá y/o adecuará 4 moradas culturales en el sector urbano y rural y se fortalecerá y dotará el Centro Cultural Pandiaco</t>
  </si>
  <si>
    <t>Moradas culturales en el sector urbano y rural construidas y/o adecuadas</t>
  </si>
  <si>
    <t>Se diseñará e implementará 1 estrategia de medios de comunicación al servicio de las Artes y la Cultura.</t>
  </si>
  <si>
    <t>Estrategia de medios de comunicación al servicio del arte y cultura implementada.</t>
  </si>
  <si>
    <t>Se realizará 10 convocatorias de estímulos a creadores artísticos y culturales.</t>
  </si>
  <si>
    <t>Convocatorias de estímulos a creadores artísticos y culturales realizadas</t>
  </si>
  <si>
    <t xml:space="preserve">Se apoyará 20 encuentros artísticos y culturales con énfasis en el arte alternativo y contemporáneo. </t>
  </si>
  <si>
    <t>Encuentros artísticos y culturales con énfasis en el arte alternativo y contemporáneo apoyados.</t>
  </si>
  <si>
    <t>Se realizará 20 procesos  de intercambio Cultural y Artístico que promuevan y fomenten la cultura local en el ámbito global.</t>
  </si>
  <si>
    <t>Procesos de intercambio cultural y artístico que promuevan y fomenten la cultura local en el ámbito global realizados.</t>
  </si>
  <si>
    <t>Se apoyará   anualmente la  participación en eventos  culturales de carácter nacional e internacional de cultores,  artistas   o grupos  culturales pastusos de trayectoria.</t>
  </si>
  <si>
    <t>Cultores,   artistas o grupos  artísticos pastusos de trayectoria apoyados para que participen en eventos culturales de carácter nacional o internacional</t>
  </si>
  <si>
    <t>Se realizará y fortalecerá cuatro Concursos de Música Campesina.</t>
  </si>
  <si>
    <t>Concursos de Música campesina realizados</t>
  </si>
  <si>
    <t xml:space="preserve">Se elaborará 1 documento cartográfico cultural e historica del municipio de Pasto. </t>
  </si>
  <si>
    <t>Documento cartográfico cultural e historica elaborado.</t>
  </si>
  <si>
    <t>Se distinguirá a 8 cultores, artistas y/o artesanos destacados del Municipio.</t>
  </si>
  <si>
    <t>Consultores, artistas y/o artesanas distinguidos</t>
  </si>
  <si>
    <t>Se apoyará 6 proyectos culturales para minorías étnicas y de género, población LGBT, desplazada, en condición de discapacidad y en proceso de reintegración.</t>
  </si>
  <si>
    <t>Proyectos culturales para minorías étnicas y de género, población LGBT, desplazada, en condición de discapacidad y en proceso de reintegración apoyados.</t>
  </si>
  <si>
    <t>Se Fortalecerá 25 fiestas tradicionales de la cultura popular.</t>
  </si>
  <si>
    <t>Fiestas tradicionales de la cultura popular fortalecidos.</t>
  </si>
  <si>
    <t>Se implementará 20 recorridos eco-turísticos culturales.</t>
  </si>
  <si>
    <t>Recorridos eco-turísticos culturales implementados.</t>
  </si>
  <si>
    <t>Se publicará, promoverá y divulgará a través de diferentes medios, 80 obras artísticas, literarias, audiovisuales y de investigación.</t>
  </si>
  <si>
    <t>Obras artísticas, literarias, audiovisuales y de investigación, publicadas, promovidas y divulgadas.</t>
  </si>
  <si>
    <t xml:space="preserve">Recursos de SGP - Recursos Propios - Estampilla Procultura </t>
  </si>
  <si>
    <r>
      <t xml:space="preserve">PERIODO INFORMADO:    </t>
    </r>
    <r>
      <rPr>
        <sz val="10"/>
        <rFont val="Arial"/>
        <family val="2"/>
      </rPr>
      <t>2008</t>
    </r>
  </si>
  <si>
    <t>PERIODO INFORMADO:    2008</t>
  </si>
  <si>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</si>
  <si>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</si>
  <si>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</si>
  <si>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</si>
  <si>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</si>
  <si>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</si>
  <si>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</si>
  <si>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</si>
  <si>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</si>
  <si>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</si>
  <si>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</si>
  <si>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</si>
  <si>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</si>
  <si>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</si>
  <si>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</si>
  <si>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</si>
  <si>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</si>
  <si>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</si>
  <si>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Dirección municipal de cultura</t>
  </si>
  <si>
    <t>Recursos propios - SGP</t>
  </si>
  <si>
    <t>Pasto.</t>
  </si>
  <si>
    <t>Plan estratégico de cultura formulado e implementado de manera participativo, sostenible, coherente y consecuente con las realidades potenciales l y la s diferentes  expresiones artisticas Municipio y la región
Investigaciones en torno a la memoria y saberes tradicionales étnicas promovidas y estimuladas.
Documento cartográfico cultural e historica elaborado.
Consultores, artistas y/o artesanas distinguidos
Recorridos eco-turísticos culturales implementados.
Obras artísticas, literarias, audiovisuales y de investigación, publicadas, promovidas y divulgadas.  Estrategia de medios de comunicación al servicio del arte y cultura implementada.</t>
  </si>
  <si>
    <t>Convocatorias de estímulos a creadores artísticos y culturales realizadas
Encuentros artísticos y culturales con énfasis en el arte alternativo y contemporáneo apoyados.
Procesos de intercambio cultural y artístico que promuevan y fomenten la cultura local en el ámbito global realizados.
Cultores,   artistas o grupos  artísticos pastusos de trayectoria apoyados para que participen en eventos culturales de carácter nacional o internacional
Concursos de Música campesina realizados
Proyectos culturales para minorías étnicas y de género, población LGBT, desplazada, en condición de discapacidad y en proceso de reintegración apoyados.
Fiestas tradicionales de la cultura popular fortalecidos.
Proceso masivos culturales y artísticos impulsados integralmente</t>
  </si>
  <si>
    <t>Departamento Administrativo de Infraestructura</t>
  </si>
  <si>
    <t>Dr. Jorge Idrobo - Dirección municipal de cultura</t>
  </si>
  <si>
    <t>Ing Ricardo Ortiz Obando - Departamento Administrativo de Infraestructura</t>
  </si>
  <si>
    <r>
      <t>MEDIOS DE VERIFICACION</t>
    </r>
    <r>
      <rPr>
        <sz val="10"/>
        <rFont val="Arial"/>
        <family val="2"/>
      </rPr>
      <t xml:space="preserve">: Informes - actas.
</t>
    </r>
    <r>
      <rPr>
        <b/>
        <sz val="10"/>
        <rFont val="Arial"/>
        <family val="2"/>
      </rPr>
      <t>RESULTADOS</t>
    </r>
    <r>
      <rPr>
        <sz val="10"/>
        <rFont val="Arial"/>
        <family val="2"/>
      </rPr>
      <t>:  Mediante convenio o alianza realizada entre las entidades Universidad de Nariño, Cámara de Comercio, Banco de la República, Fondo Mixto, entre otros, se está formulando una política cultural sostenible, coherente y consecuente para el Municipio. Se desarrolló conversatorios y seminarios talleres en el Centro Cultural Palatino con el fin de formular y diseñar el Plan Decenal de Cultura</t>
    </r>
  </si>
  <si>
    <r>
      <t>MEDIOS DE VERIFICACION</t>
    </r>
    <r>
      <rPr>
        <sz val="10"/>
        <rFont val="Arial"/>
        <family val="2"/>
      </rPr>
      <t xml:space="preserve">: Contratación y actas de cumplido. </t>
    </r>
    <r>
      <rPr>
        <b/>
        <sz val="10"/>
        <rFont val="Arial"/>
        <family val="2"/>
      </rPr>
      <t>RESULTADOS</t>
    </r>
    <r>
      <rPr>
        <sz val="10"/>
        <rFont val="Arial"/>
        <family val="2"/>
      </rPr>
      <t xml:space="preserve">: Se realizaron 3 eventos, a saber:  - Pasto le canta a Medellín.   - Presentación de la compañía de valet Caña Flamenca.  -  Música y sonidos del Mundo con el Maestro Philiph Duperly </t>
    </r>
  </si>
  <si>
    <r>
      <t>MEDIOS DE VERIFICACION</t>
    </r>
    <r>
      <rPr>
        <sz val="10"/>
        <rFont val="Arial"/>
        <family val="2"/>
      </rPr>
      <t xml:space="preserve">: Actas de cumplido y contratos. </t>
    </r>
    <r>
      <rPr>
        <b/>
        <sz val="10"/>
        <rFont val="Arial"/>
        <family val="2"/>
      </rPr>
      <t>RESULTADOS</t>
    </r>
    <r>
      <rPr>
        <sz val="10"/>
        <rFont val="Arial"/>
        <family val="2"/>
      </rPr>
      <t>:  Se acompañó a la Secretaria de Medio Ambiente en la caminata a Tacines y Cebollas y, acompañamiento a la vicerectoría académica del CCESMAG en el recorrido para rescatar la Piedra del Iguerón en Mapachico</t>
    </r>
  </si>
  <si>
    <r>
      <t>MEDIOS DE VERIFICACION</t>
    </r>
    <r>
      <rPr>
        <sz val="10"/>
        <rFont val="Arial"/>
        <family val="2"/>
      </rPr>
      <t xml:space="preserve">: Contratación y actas de cumplido
</t>
    </r>
    <r>
      <rPr>
        <b/>
        <sz val="10"/>
        <rFont val="Arial"/>
        <family val="2"/>
      </rPr>
      <t>RESULTADOS</t>
    </r>
    <r>
      <rPr>
        <sz val="10"/>
        <rFont val="Arial"/>
        <family val="2"/>
      </rPr>
      <t>:  Video documental La ciudad llegada de la modernidad, adquisición de 25 del Legato, adquisición 50 de María de los Angeles, ensayo Pasto identidad cultural, 50 cd del trio Cantoral, Exposición de Pintura Maestro Mario Jurado, Presentación del cortometraje "Emiliana Calle", Exposición del Maestro Manuel Guerrero Mora. Expocisión del Maestro Carlos Muñoz y Carlos Lince, segunda ediciòn del libro institucional de Pasto, Exposición IV Salón de egresados Udenar, Exposición del Maestro Marco Antonio Santacruz, Exposición Mtreo ALvaro Pantoja, Exposición Mtrao Hernan Favio Cordoba, Seminario Semana del Patrimonio Cultural, Exposición itinerante del Museo Nacional, 9 edición del Manual de historia, entre otras.</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</si>
</sst>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_-* #,##0\ _€_-;\-* #,##0\ _€_-;_-* &quot;-&quot;??\ _€_-;_-@_-"/>
    <numFmt numFmtId="199" formatCode="[$-C0A]d\-mmm\-yy;@"/>
  </numFmts>
  <fonts count="16">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2"/>
      <name val="Times New Roman"/>
      <family val="1"/>
    </font>
    <font>
      <sz val="12"/>
      <name val="Arial"/>
      <family val="0"/>
    </font>
    <font>
      <b/>
      <sz val="11"/>
      <name val="Arial"/>
      <family val="2"/>
    </font>
    <font>
      <sz val="11"/>
      <name val="Arial"/>
      <family val="2"/>
    </font>
  </fonts>
  <fills count="2">
    <fill>
      <patternFill/>
    </fill>
    <fill>
      <patternFill patternType="gray125"/>
    </fill>
  </fills>
  <borders count="27">
    <border>
      <left/>
      <right/>
      <top/>
      <bottom/>
      <diagonal/>
    </border>
    <border>
      <left style="thin"/>
      <right style="medium"/>
      <top style="thin"/>
      <bottom style="thin"/>
    </border>
    <border>
      <left>
        <color indexed="63"/>
      </left>
      <right>
        <color indexed="63"/>
      </right>
      <top style="medium"/>
      <bottom>
        <color indexed="63"/>
      </bottom>
    </border>
    <border>
      <left style="thin"/>
      <right style="medium"/>
      <top>
        <color indexed="63"/>
      </top>
      <bottom style="thin"/>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color indexed="63"/>
      </bottom>
    </border>
    <border>
      <left style="medium"/>
      <right style="thin"/>
      <top style="thin"/>
      <bottom>
        <color indexed="63"/>
      </bottom>
    </border>
    <border>
      <left style="thin"/>
      <right style="medium"/>
      <top>
        <color indexed="63"/>
      </top>
      <bottom style="mediu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0" fillId="0" borderId="1" xfId="0" applyFont="1" applyBorder="1" applyAlignment="1">
      <alignment/>
    </xf>
    <xf numFmtId="0" fontId="1" fillId="0" borderId="0" xfId="0" applyFont="1" applyAlignment="1">
      <alignment horizontal="left"/>
    </xf>
    <xf numFmtId="0" fontId="0" fillId="0" borderId="2" xfId="0" applyFont="1" applyBorder="1" applyAlignment="1">
      <alignment vertical="center" wrapText="1"/>
    </xf>
    <xf numFmtId="0" fontId="0" fillId="0" borderId="3" xfId="0" applyFont="1" applyBorder="1" applyAlignment="1">
      <alignment horizontal="justify" vertical="center" wrapText="1"/>
    </xf>
    <xf numFmtId="0" fontId="8" fillId="0" borderId="4" xfId="0" applyFont="1" applyFill="1" applyBorder="1" applyAlignment="1">
      <alignment horizontal="center"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9" fontId="12"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7" xfId="0" applyFont="1" applyBorder="1" applyAlignment="1">
      <alignment horizontal="justify"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xf>
    <xf numFmtId="0" fontId="12" fillId="0" borderId="7" xfId="0" applyFont="1" applyFill="1" applyBorder="1" applyAlignment="1">
      <alignment horizontal="center" vertical="center" wrapText="1"/>
    </xf>
    <xf numFmtId="0" fontId="1" fillId="0" borderId="0" xfId="0" applyFont="1" applyAlignment="1">
      <alignment/>
    </xf>
    <xf numFmtId="0" fontId="14"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lignment horizontal="left"/>
    </xf>
    <xf numFmtId="0" fontId="1" fillId="0" borderId="0" xfId="0" applyFont="1" applyBorder="1" applyAlignment="1">
      <alignment/>
    </xf>
    <xf numFmtId="0" fontId="14" fillId="0" borderId="0" xfId="0" applyFont="1" applyFill="1" applyBorder="1" applyAlignment="1">
      <alignment horizontal="right"/>
    </xf>
    <xf numFmtId="0" fontId="8" fillId="0" borderId="7" xfId="0" applyFont="1" applyBorder="1" applyAlignment="1">
      <alignment horizontal="center" vertical="center" wrapText="1"/>
    </xf>
    <xf numFmtId="0" fontId="14"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198" fontId="0" fillId="0" borderId="9" xfId="17" applyNumberFormat="1" applyFont="1" applyBorder="1" applyAlignment="1">
      <alignment horizontal="center" vertical="center"/>
    </xf>
    <xf numFmtId="4" fontId="0" fillId="0" borderId="5" xfId="0" applyNumberFormat="1" applyFont="1" applyFill="1" applyBorder="1" applyAlignment="1">
      <alignment horizontal="justify" vertical="center" wrapText="1"/>
    </xf>
    <xf numFmtId="198" fontId="0" fillId="0" borderId="5" xfId="17" applyNumberFormat="1" applyFont="1" applyBorder="1" applyAlignment="1">
      <alignment horizontal="center" vertical="center"/>
    </xf>
    <xf numFmtId="0" fontId="0" fillId="0" borderId="10" xfId="0" applyFont="1" applyBorder="1" applyAlignment="1">
      <alignment horizontal="justify" vertical="center" wrapText="1"/>
    </xf>
    <xf numFmtId="198" fontId="0" fillId="0" borderId="11" xfId="17" applyNumberFormat="1" applyBorder="1" applyAlignment="1">
      <alignment horizontal="center" vertical="center"/>
    </xf>
    <xf numFmtId="4" fontId="0" fillId="0" borderId="6" xfId="0" applyNumberFormat="1" applyFont="1" applyFill="1" applyBorder="1" applyAlignment="1">
      <alignment horizontal="justify" vertical="center" wrapText="1"/>
    </xf>
    <xf numFmtId="198" fontId="0" fillId="0" borderId="6" xfId="17" applyNumberFormat="1" applyBorder="1" applyAlignment="1">
      <alignment horizontal="center" vertical="center"/>
    </xf>
    <xf numFmtId="198" fontId="0" fillId="0" borderId="11" xfId="17" applyNumberFormat="1" applyFont="1" applyBorder="1" applyAlignment="1">
      <alignment horizontal="center" vertical="center"/>
    </xf>
    <xf numFmtId="198" fontId="0" fillId="0" borderId="6" xfId="17" applyNumberFormat="1" applyFont="1" applyBorder="1" applyAlignment="1">
      <alignment horizontal="center" vertical="center"/>
    </xf>
    <xf numFmtId="3" fontId="0" fillId="0" borderId="11" xfId="0" applyNumberFormat="1" applyFont="1" applyFill="1" applyBorder="1" applyAlignment="1">
      <alignment horizontal="center" vertical="center"/>
    </xf>
    <xf numFmtId="3" fontId="0" fillId="0" borderId="6" xfId="0" applyNumberFormat="1" applyFont="1" applyFill="1" applyBorder="1" applyAlignment="1">
      <alignment horizontal="center" vertical="center"/>
    </xf>
    <xf numFmtId="4" fontId="0" fillId="0" borderId="4" xfId="0" applyNumberFormat="1" applyFont="1" applyFill="1" applyBorder="1" applyAlignment="1">
      <alignment horizontal="justify" vertical="center" wrapText="1"/>
    </xf>
    <xf numFmtId="3" fontId="0" fillId="0" borderId="4"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0" xfId="0" applyFont="1" applyBorder="1" applyAlignment="1">
      <alignment horizontal="justify" vertical="center" wrapText="1"/>
    </xf>
    <xf numFmtId="0" fontId="1" fillId="0" borderId="6" xfId="0" applyFont="1" applyBorder="1" applyAlignment="1">
      <alignment horizontal="justify" vertical="center" wrapText="1"/>
    </xf>
    <xf numFmtId="9" fontId="0" fillId="0" borderId="15" xfId="0" applyNumberFormat="1" applyFont="1" applyBorder="1" applyAlignment="1">
      <alignment horizontal="center" vertical="center" wrapText="1"/>
    </xf>
    <xf numFmtId="0" fontId="1" fillId="0" borderId="6" xfId="0" applyNumberFormat="1" applyFont="1" applyBorder="1" applyAlignment="1">
      <alignment horizontal="justify" vertical="center" wrapText="1"/>
    </xf>
    <xf numFmtId="9" fontId="0" fillId="0" borderId="6" xfId="0" applyNumberFormat="1" applyFont="1" applyBorder="1" applyAlignment="1">
      <alignment horizontal="center" vertical="center" wrapText="1"/>
    </xf>
    <xf numFmtId="9" fontId="0" fillId="0" borderId="6" xfId="0" applyNumberFormat="1" applyFont="1" applyFill="1" applyBorder="1" applyAlignment="1">
      <alignment horizontal="center" vertical="center" wrapText="1"/>
    </xf>
    <xf numFmtId="0" fontId="1" fillId="0" borderId="6" xfId="0" applyFont="1" applyFill="1" applyBorder="1" applyAlignment="1">
      <alignment horizontal="justify" vertical="center" wrapText="1"/>
    </xf>
    <xf numFmtId="0" fontId="0" fillId="0" borderId="1" xfId="0" applyFont="1" applyFill="1" applyBorder="1" applyAlignment="1">
      <alignment horizontal="justify" vertical="center"/>
    </xf>
    <xf numFmtId="9" fontId="0" fillId="0" borderId="7" xfId="0" applyNumberFormat="1" applyFont="1" applyBorder="1" applyAlignment="1">
      <alignment horizontal="center" vertical="center" wrapText="1"/>
    </xf>
    <xf numFmtId="0" fontId="1" fillId="0" borderId="5" xfId="0" applyFont="1" applyFill="1" applyBorder="1" applyAlignment="1">
      <alignment horizontal="justify" vertical="center" wrapText="1"/>
    </xf>
    <xf numFmtId="9" fontId="0" fillId="0" borderId="7"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xf>
    <xf numFmtId="0" fontId="2" fillId="0" borderId="0" xfId="0" applyFont="1" applyAlignment="1">
      <alignment/>
    </xf>
    <xf numFmtId="0" fontId="0" fillId="0" borderId="1" xfId="0" applyFont="1" applyBorder="1" applyAlignment="1">
      <alignment horizontal="justify" vertical="center" wrapText="1"/>
    </xf>
    <xf numFmtId="198" fontId="0" fillId="0" borderId="16" xfId="17" applyNumberFormat="1" applyFont="1" applyFill="1" applyBorder="1" applyAlignment="1">
      <alignment horizontal="center" vertical="center"/>
    </xf>
    <xf numFmtId="199" fontId="0" fillId="0" borderId="5" xfId="0" applyNumberFormat="1" applyFill="1" applyBorder="1" applyAlignment="1">
      <alignment horizontal="center" vertical="center" wrapText="1"/>
    </xf>
    <xf numFmtId="199" fontId="0" fillId="0" borderId="6" xfId="0" applyNumberFormat="1" applyFill="1" applyBorder="1" applyAlignment="1">
      <alignment horizontal="center" vertical="center" wrapText="1"/>
    </xf>
    <xf numFmtId="199" fontId="0" fillId="0" borderId="4" xfId="0" applyNumberFormat="1" applyFill="1" applyBorder="1" applyAlignment="1">
      <alignment horizontal="center" vertical="center" wrapText="1"/>
    </xf>
    <xf numFmtId="0" fontId="0" fillId="0" borderId="17" xfId="0" applyFont="1" applyBorder="1" applyAlignment="1">
      <alignment horizontal="justify" vertical="center" wrapText="1"/>
    </xf>
    <xf numFmtId="0" fontId="1" fillId="0" borderId="7" xfId="0" applyFont="1" applyFill="1" applyBorder="1" applyAlignment="1">
      <alignment horizontal="justify" vertical="center" wrapText="1"/>
    </xf>
    <xf numFmtId="0" fontId="0" fillId="0" borderId="18" xfId="0" applyFont="1" applyFill="1" applyBorder="1" applyAlignment="1">
      <alignment horizontal="justify" vertical="center" wrapText="1"/>
    </xf>
    <xf numFmtId="9" fontId="13" fillId="0" borderId="5" xfId="0" applyNumberFormat="1" applyFont="1" applyFill="1" applyBorder="1" applyAlignment="1">
      <alignment horizontal="center" vertical="center"/>
    </xf>
    <xf numFmtId="9" fontId="13" fillId="0" borderId="6"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0" fontId="0" fillId="0" borderId="0" xfId="0" applyFont="1" applyBorder="1" applyAlignment="1">
      <alignment vertical="center" wrapText="1"/>
    </xf>
    <xf numFmtId="9" fontId="12" fillId="0" borderId="6" xfId="0" applyNumberFormat="1" applyFont="1" applyBorder="1" applyAlignment="1">
      <alignment horizontal="center" vertical="center" wrapText="1"/>
    </xf>
    <xf numFmtId="0" fontId="12" fillId="0" borderId="6" xfId="0" applyFont="1" applyFill="1" applyBorder="1" applyAlignment="1">
      <alignment horizontal="center" vertical="center" wrapText="1"/>
    </xf>
    <xf numFmtId="0" fontId="0" fillId="0" borderId="6" xfId="0"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197" fontId="0" fillId="0" borderId="6" xfId="0" applyNumberFormat="1" applyFont="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1" fillId="0" borderId="2" xfId="0" applyFont="1" applyFill="1" applyBorder="1" applyAlignment="1">
      <alignment horizontal="right" vertical="center" wrapText="1"/>
    </xf>
    <xf numFmtId="0" fontId="0" fillId="0" borderId="2" xfId="0" applyFont="1" applyBorder="1" applyAlignment="1">
      <alignment horizontal="left" vertical="center" wrapText="1"/>
    </xf>
    <xf numFmtId="0" fontId="8" fillId="0" borderId="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8" fillId="0" borderId="5" xfId="0" applyFont="1" applyBorder="1" applyAlignment="1">
      <alignment horizontal="center"/>
    </xf>
    <xf numFmtId="0" fontId="9" fillId="0" borderId="0" xfId="0" applyFont="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14" fillId="0" borderId="0" xfId="0" applyFont="1" applyFill="1" applyBorder="1" applyAlignment="1">
      <alignment horizontal="center"/>
    </xf>
    <xf numFmtId="0" fontId="0" fillId="0" borderId="1" xfId="0" applyFont="1" applyBorder="1" applyAlignment="1">
      <alignment horizontal="justify" vertical="center" wrapText="1"/>
    </xf>
    <xf numFmtId="0" fontId="0" fillId="0" borderId="4" xfId="0" applyBorder="1" applyAlignment="1">
      <alignment horizontal="center" vertical="center" wrapText="1"/>
    </xf>
    <xf numFmtId="4" fontId="0" fillId="0" borderId="19" xfId="0" applyNumberFormat="1" applyFont="1" applyFill="1" applyBorder="1" applyAlignment="1">
      <alignment horizontal="left" vertical="center" wrapText="1"/>
    </xf>
    <xf numFmtId="4" fontId="0" fillId="0" borderId="0" xfId="0" applyNumberFormat="1"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Fill="1" applyBorder="1" applyAlignment="1">
      <alignment horizontal="center" vertical="center" wrapText="1"/>
    </xf>
    <xf numFmtId="0" fontId="2" fillId="0" borderId="7" xfId="0" applyFont="1" applyFill="1" applyBorder="1" applyAlignment="1">
      <alignment horizontal="center"/>
    </xf>
    <xf numFmtId="0" fontId="8" fillId="0" borderId="7"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9" fontId="13" fillId="0" borderId="7" xfId="0" applyNumberFormat="1" applyFont="1" applyFill="1" applyBorder="1" applyAlignment="1">
      <alignment horizontal="center" vertical="center"/>
    </xf>
    <xf numFmtId="9" fontId="13" fillId="0" borderId="18" xfId="0" applyNumberFormat="1" applyFont="1" applyFill="1" applyBorder="1" applyAlignment="1">
      <alignment horizontal="center" vertical="center"/>
    </xf>
    <xf numFmtId="9" fontId="0" fillId="0" borderId="8" xfId="0" applyNumberFormat="1" applyFill="1" applyBorder="1" applyAlignment="1">
      <alignment horizontal="center" vertical="center"/>
    </xf>
    <xf numFmtId="9" fontId="0" fillId="0" borderId="21" xfId="0" applyNumberFormat="1" applyFill="1" applyBorder="1" applyAlignment="1">
      <alignment horizontal="center" vertical="center"/>
    </xf>
    <xf numFmtId="198" fontId="0" fillId="0" borderId="20" xfId="17" applyNumberFormat="1" applyFont="1" applyFill="1" applyBorder="1" applyAlignment="1">
      <alignment horizontal="center" vertical="center"/>
    </xf>
    <xf numFmtId="198" fontId="0" fillId="0" borderId="22" xfId="17" applyNumberFormat="1" applyFont="1" applyFill="1" applyBorder="1" applyAlignment="1">
      <alignment horizontal="center" vertical="center"/>
    </xf>
    <xf numFmtId="4" fontId="0" fillId="0" borderId="23" xfId="0" applyNumberFormat="1" applyFont="1" applyFill="1" applyBorder="1" applyAlignment="1">
      <alignment horizontal="justify" vertical="center" wrapText="1"/>
    </xf>
    <xf numFmtId="4" fontId="0" fillId="0" borderId="24" xfId="0" applyNumberFormat="1" applyFont="1" applyFill="1" applyBorder="1" applyAlignment="1">
      <alignment horizontal="justify" vertical="center" wrapText="1"/>
    </xf>
    <xf numFmtId="9" fontId="13" fillId="0" borderId="25" xfId="0" applyNumberFormat="1" applyFont="1" applyFill="1" applyBorder="1" applyAlignment="1">
      <alignment horizontal="center" vertical="center"/>
    </xf>
    <xf numFmtId="9" fontId="13" fillId="0" borderId="26"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
  <sheetViews>
    <sheetView zoomScale="55" zoomScaleNormal="55" workbookViewId="0" topLeftCell="A4">
      <selection activeCell="I18" sqref="I18"/>
    </sheetView>
  </sheetViews>
  <sheetFormatPr defaultColWidth="11.421875" defaultRowHeight="12.75"/>
  <cols>
    <col min="1" max="1" width="4.8515625" style="1" bestFit="1" customWidth="1"/>
    <col min="2" max="2" width="17.7109375" style="1" customWidth="1"/>
    <col min="3" max="3" width="31.421875" style="1" customWidth="1"/>
    <col min="4" max="4" width="32.28125" style="1" customWidth="1"/>
    <col min="5" max="5" width="22.421875" style="1" customWidth="1"/>
    <col min="6" max="6" width="16.140625" style="5" customWidth="1"/>
    <col min="7" max="7" width="17.00390625" style="4" customWidth="1"/>
    <col min="8" max="8" width="16.0039062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94" t="s">
        <v>41</v>
      </c>
      <c r="B1" s="94"/>
      <c r="C1" s="94"/>
      <c r="D1" s="94"/>
      <c r="E1" s="94"/>
      <c r="F1" s="94"/>
      <c r="G1" s="94"/>
      <c r="H1" s="94"/>
    </row>
    <row r="2" spans="1:8" ht="15.75">
      <c r="A2" s="94" t="s">
        <v>32</v>
      </c>
      <c r="B2" s="94"/>
      <c r="C2" s="94"/>
      <c r="D2" s="94"/>
      <c r="E2" s="94"/>
      <c r="F2" s="94"/>
      <c r="G2" s="94"/>
      <c r="H2" s="94"/>
    </row>
    <row r="3" spans="1:8" ht="12.75">
      <c r="A3"/>
      <c r="B3" s="6"/>
      <c r="C3" s="6"/>
      <c r="D3" s="6"/>
      <c r="E3" s="6"/>
      <c r="F3" s="6"/>
      <c r="G3" s="6"/>
      <c r="H3" s="6"/>
    </row>
    <row r="4" spans="1:8" ht="12.75">
      <c r="A4" s="95" t="s">
        <v>33</v>
      </c>
      <c r="B4" s="95"/>
      <c r="C4" s="95"/>
      <c r="D4" s="95"/>
      <c r="F4" s="7"/>
      <c r="G4" s="6"/>
      <c r="H4" s="6"/>
    </row>
    <row r="5" spans="1:8" ht="12.75">
      <c r="A5" s="95" t="s">
        <v>42</v>
      </c>
      <c r="B5" s="95"/>
      <c r="C5" s="95"/>
      <c r="D5" s="95"/>
      <c r="E5" s="95"/>
      <c r="F5" s="95"/>
      <c r="G5" s="6"/>
      <c r="H5" s="6"/>
    </row>
    <row r="6" spans="1:7" ht="12.75">
      <c r="A6" s="95" t="s">
        <v>58</v>
      </c>
      <c r="B6" s="95"/>
      <c r="C6" s="95"/>
      <c r="D6" s="95"/>
      <c r="E6" s="95"/>
      <c r="F6" s="17" t="s">
        <v>95</v>
      </c>
      <c r="G6" s="17"/>
    </row>
    <row r="7" spans="1:8" ht="13.5" thickBot="1">
      <c r="A7"/>
      <c r="B7"/>
      <c r="C7"/>
      <c r="D7"/>
      <c r="E7" s="9"/>
      <c r="F7" s="8"/>
      <c r="G7"/>
      <c r="H7" s="9"/>
    </row>
    <row r="8" spans="1:9" s="72" customFormat="1" ht="54" customHeight="1">
      <c r="A8" s="56" t="s">
        <v>34</v>
      </c>
      <c r="B8" s="57" t="s">
        <v>35</v>
      </c>
      <c r="C8" s="57" t="s">
        <v>43</v>
      </c>
      <c r="D8" s="84" t="s">
        <v>39</v>
      </c>
      <c r="E8" s="57" t="s">
        <v>45</v>
      </c>
      <c r="F8" s="57" t="s">
        <v>36</v>
      </c>
      <c r="G8" s="57" t="s">
        <v>37</v>
      </c>
      <c r="H8" s="58" t="s">
        <v>38</v>
      </c>
      <c r="I8" s="71"/>
    </row>
    <row r="9" spans="1:8" ht="89.25">
      <c r="A9" s="28">
        <v>1</v>
      </c>
      <c r="B9" s="93" t="s">
        <v>1</v>
      </c>
      <c r="C9" s="22" t="s">
        <v>60</v>
      </c>
      <c r="D9" s="22" t="s">
        <v>61</v>
      </c>
      <c r="E9" s="91">
        <v>0.5</v>
      </c>
      <c r="F9" s="96" t="s">
        <v>94</v>
      </c>
      <c r="G9" s="93" t="s">
        <v>59</v>
      </c>
      <c r="H9" s="93" t="s">
        <v>40</v>
      </c>
    </row>
    <row r="10" spans="1:8" ht="51">
      <c r="A10" s="28">
        <v>2</v>
      </c>
      <c r="B10" s="93"/>
      <c r="C10" s="22" t="s">
        <v>62</v>
      </c>
      <c r="D10" s="22" t="s">
        <v>63</v>
      </c>
      <c r="E10" s="24">
        <v>1260</v>
      </c>
      <c r="F10" s="96"/>
      <c r="G10" s="93"/>
      <c r="H10" s="93"/>
    </row>
    <row r="11" spans="1:8" ht="63.75">
      <c r="A11" s="28">
        <v>3</v>
      </c>
      <c r="B11" s="93"/>
      <c r="C11" s="22" t="s">
        <v>64</v>
      </c>
      <c r="D11" s="22" t="s">
        <v>65</v>
      </c>
      <c r="E11" s="24">
        <v>2</v>
      </c>
      <c r="F11" s="96"/>
      <c r="G11" s="93"/>
      <c r="H11" s="93"/>
    </row>
    <row r="12" spans="1:8" ht="38.25">
      <c r="A12" s="28">
        <v>4</v>
      </c>
      <c r="B12" s="93"/>
      <c r="C12" s="22" t="s">
        <v>66</v>
      </c>
      <c r="D12" s="22" t="s">
        <v>67</v>
      </c>
      <c r="E12" s="24">
        <v>2</v>
      </c>
      <c r="F12" s="96"/>
      <c r="G12" s="93"/>
      <c r="H12" s="93"/>
    </row>
    <row r="13" spans="1:8" ht="51">
      <c r="A13" s="28">
        <v>5</v>
      </c>
      <c r="B13" s="93"/>
      <c r="C13" s="22" t="s">
        <v>68</v>
      </c>
      <c r="D13" s="22" t="s">
        <v>69</v>
      </c>
      <c r="E13" s="92">
        <v>2</v>
      </c>
      <c r="F13" s="96"/>
      <c r="G13" s="93"/>
      <c r="H13" s="93"/>
    </row>
    <row r="14" spans="1:8" ht="51">
      <c r="A14" s="28">
        <v>6</v>
      </c>
      <c r="B14" s="93"/>
      <c r="C14" s="22" t="s">
        <v>70</v>
      </c>
      <c r="D14" s="22" t="s">
        <v>71</v>
      </c>
      <c r="E14" s="25">
        <v>1</v>
      </c>
      <c r="F14" s="96"/>
      <c r="G14" s="93"/>
      <c r="H14" s="93"/>
    </row>
    <row r="15" spans="1:8" ht="38.25">
      <c r="A15" s="28">
        <v>7</v>
      </c>
      <c r="B15" s="93"/>
      <c r="C15" s="22" t="s">
        <v>72</v>
      </c>
      <c r="D15" s="22" t="s">
        <v>73</v>
      </c>
      <c r="E15" s="24">
        <v>2</v>
      </c>
      <c r="F15" s="96"/>
      <c r="G15" s="93"/>
      <c r="H15" s="93"/>
    </row>
    <row r="16" spans="1:8" ht="38.25">
      <c r="A16" s="28">
        <v>8</v>
      </c>
      <c r="B16" s="93"/>
      <c r="C16" s="22" t="s">
        <v>74</v>
      </c>
      <c r="D16" s="22" t="s">
        <v>75</v>
      </c>
      <c r="E16" s="24">
        <v>5</v>
      </c>
      <c r="F16" s="96"/>
      <c r="G16" s="93"/>
      <c r="H16" s="93"/>
    </row>
    <row r="17" spans="1:8" ht="51">
      <c r="A17" s="28">
        <v>9</v>
      </c>
      <c r="B17" s="93"/>
      <c r="C17" s="22" t="s">
        <v>76</v>
      </c>
      <c r="D17" s="22" t="s">
        <v>77</v>
      </c>
      <c r="E17" s="24">
        <v>2</v>
      </c>
      <c r="F17" s="96"/>
      <c r="G17" s="93"/>
      <c r="H17" s="93"/>
    </row>
    <row r="18" spans="1:8" ht="63.75">
      <c r="A18" s="28">
        <v>10</v>
      </c>
      <c r="B18" s="93"/>
      <c r="C18" s="22" t="s">
        <v>78</v>
      </c>
      <c r="D18" s="22" t="s">
        <v>79</v>
      </c>
      <c r="E18" s="24">
        <v>5</v>
      </c>
      <c r="F18" s="96"/>
      <c r="G18" s="93"/>
      <c r="H18" s="93"/>
    </row>
    <row r="19" spans="1:8" ht="25.5">
      <c r="A19" s="28">
        <v>11</v>
      </c>
      <c r="B19" s="93"/>
      <c r="C19" s="22" t="s">
        <v>80</v>
      </c>
      <c r="D19" s="22" t="s">
        <v>81</v>
      </c>
      <c r="E19" s="25">
        <v>4</v>
      </c>
      <c r="F19" s="96"/>
      <c r="G19" s="93"/>
      <c r="H19" s="93"/>
    </row>
    <row r="20" spans="1:8" ht="38.25">
      <c r="A20" s="28">
        <v>12</v>
      </c>
      <c r="B20" s="93"/>
      <c r="C20" s="22" t="s">
        <v>82</v>
      </c>
      <c r="D20" s="22" t="s">
        <v>83</v>
      </c>
      <c r="E20" s="25">
        <v>1</v>
      </c>
      <c r="F20" s="96"/>
      <c r="G20" s="93"/>
      <c r="H20" s="93"/>
    </row>
    <row r="21" spans="1:8" ht="38.25">
      <c r="A21" s="28">
        <v>13</v>
      </c>
      <c r="B21" s="93"/>
      <c r="C21" s="22" t="s">
        <v>84</v>
      </c>
      <c r="D21" s="22" t="s">
        <v>85</v>
      </c>
      <c r="E21" s="25">
        <v>2</v>
      </c>
      <c r="F21" s="96"/>
      <c r="G21" s="93"/>
      <c r="H21" s="93"/>
    </row>
    <row r="22" spans="1:8" ht="63.75">
      <c r="A22" s="28">
        <v>14</v>
      </c>
      <c r="B22" s="93"/>
      <c r="C22" s="22" t="s">
        <v>86</v>
      </c>
      <c r="D22" s="22" t="s">
        <v>87</v>
      </c>
      <c r="E22" s="25">
        <v>1</v>
      </c>
      <c r="F22" s="96"/>
      <c r="G22" s="93"/>
      <c r="H22" s="93"/>
    </row>
    <row r="23" spans="1:8" ht="25.5">
      <c r="A23" s="28">
        <v>15</v>
      </c>
      <c r="B23" s="93"/>
      <c r="C23" s="22" t="s">
        <v>88</v>
      </c>
      <c r="D23" s="22" t="s">
        <v>89</v>
      </c>
      <c r="E23" s="25">
        <v>25</v>
      </c>
      <c r="F23" s="96"/>
      <c r="G23" s="93"/>
      <c r="H23" s="93"/>
    </row>
    <row r="24" spans="1:8" ht="25.5">
      <c r="A24" s="28">
        <v>16</v>
      </c>
      <c r="B24" s="93"/>
      <c r="C24" s="22" t="s">
        <v>90</v>
      </c>
      <c r="D24" s="22" t="s">
        <v>91</v>
      </c>
      <c r="E24" s="25">
        <v>5</v>
      </c>
      <c r="F24" s="96"/>
      <c r="G24" s="93"/>
      <c r="H24" s="93"/>
    </row>
    <row r="25" spans="1:8" ht="51">
      <c r="A25" s="28">
        <v>17</v>
      </c>
      <c r="B25" s="93"/>
      <c r="C25" s="22" t="s">
        <v>92</v>
      </c>
      <c r="D25" s="22" t="s">
        <v>93</v>
      </c>
      <c r="E25" s="25">
        <v>18</v>
      </c>
      <c r="F25" s="96"/>
      <c r="G25" s="93"/>
      <c r="H25" s="93"/>
    </row>
    <row r="26" spans="1:8" s="11" customFormat="1" ht="12.75">
      <c r="A26" s="97" t="s">
        <v>56</v>
      </c>
      <c r="B26" s="97"/>
      <c r="C26" s="98" t="str">
        <f>B9</f>
        <v>Oficina Municipal de Cultura. Departamento Adminsitrativo de Infraestructura.</v>
      </c>
      <c r="D26" s="98"/>
      <c r="E26" s="98"/>
      <c r="F26" s="98"/>
      <c r="G26" s="90"/>
      <c r="H26" s="90"/>
    </row>
    <row r="27" ht="12.75">
      <c r="G27" s="10"/>
    </row>
    <row r="28" ht="12.75">
      <c r="F28" s="1"/>
    </row>
  </sheetData>
  <mergeCells count="11">
    <mergeCell ref="A26:B26"/>
    <mergeCell ref="C26:F26"/>
    <mergeCell ref="A6:E6"/>
    <mergeCell ref="B9:B25"/>
    <mergeCell ref="G9:G25"/>
    <mergeCell ref="H9:H25"/>
    <mergeCell ref="A1:H1"/>
    <mergeCell ref="A2:H2"/>
    <mergeCell ref="A4:D4"/>
    <mergeCell ref="A5:F5"/>
    <mergeCell ref="F9:F25"/>
  </mergeCells>
  <printOptions horizontalCentered="1" verticalCentered="1"/>
  <pageMargins left="0.2755905511811024" right="0.15748031496062992" top="0.4330708661417323" bottom="0.2755905511811024" header="0" footer="0"/>
  <pageSetup fitToHeight="6"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K27"/>
  <sheetViews>
    <sheetView zoomScale="85" zoomScaleNormal="85" workbookViewId="0" topLeftCell="A15">
      <selection activeCell="A27" sqref="A27:B27"/>
    </sheetView>
  </sheetViews>
  <sheetFormatPr defaultColWidth="11.421875" defaultRowHeight="12.75"/>
  <cols>
    <col min="1" max="1" width="4.00390625" style="11" bestFit="1" customWidth="1"/>
    <col min="2" max="2" width="15.8515625" style="11" customWidth="1"/>
    <col min="3" max="3" width="25.7109375" style="11" customWidth="1"/>
    <col min="4" max="4" width="25.421875" style="11" customWidth="1"/>
    <col min="5" max="5" width="20.00390625" style="11" customWidth="1"/>
    <col min="6" max="6" width="38.00390625" style="11" customWidth="1"/>
    <col min="7" max="7" width="13.00390625" style="11" customWidth="1"/>
    <col min="8" max="8" width="14.7109375" style="11" customWidth="1"/>
    <col min="9" max="9" width="16.57421875" style="11" customWidth="1"/>
    <col min="10" max="16384" width="11.421875" style="11" customWidth="1"/>
  </cols>
  <sheetData>
    <row r="1" spans="1:9" ht="15.75">
      <c r="A1" s="106" t="s">
        <v>55</v>
      </c>
      <c r="B1" s="106"/>
      <c r="C1" s="106"/>
      <c r="D1" s="106"/>
      <c r="E1" s="106"/>
      <c r="F1" s="106"/>
      <c r="G1" s="106"/>
      <c r="H1" s="106"/>
      <c r="I1" s="106"/>
    </row>
    <row r="2" spans="1:9" ht="15.75">
      <c r="A2" s="106" t="s">
        <v>32</v>
      </c>
      <c r="B2" s="106"/>
      <c r="C2" s="106"/>
      <c r="D2" s="106"/>
      <c r="E2" s="106"/>
      <c r="F2" s="106"/>
      <c r="G2" s="106"/>
      <c r="H2" s="106"/>
      <c r="I2" s="106"/>
    </row>
    <row r="3" spans="2:8" ht="12.75">
      <c r="B3" s="12"/>
      <c r="C3" s="12"/>
      <c r="D3" s="12"/>
      <c r="E3" s="12"/>
      <c r="F3" s="12"/>
      <c r="G3" s="12"/>
      <c r="H3" s="12"/>
    </row>
    <row r="4" spans="1:10" s="1" customFormat="1" ht="12.75">
      <c r="A4" s="95" t="s">
        <v>33</v>
      </c>
      <c r="B4" s="95"/>
      <c r="C4" s="95"/>
      <c r="D4" s="95"/>
      <c r="E4" s="95"/>
      <c r="F4" s="95"/>
      <c r="G4" s="6"/>
      <c r="H4" s="6"/>
      <c r="I4" s="6"/>
      <c r="J4" s="3"/>
    </row>
    <row r="5" spans="1:10" s="1" customFormat="1" ht="12.75">
      <c r="A5" s="95" t="s">
        <v>42</v>
      </c>
      <c r="B5" s="95"/>
      <c r="C5" s="95"/>
      <c r="D5" s="95"/>
      <c r="E5" s="95"/>
      <c r="F5" s="95"/>
      <c r="G5" s="95"/>
      <c r="H5" s="6"/>
      <c r="I5" s="6"/>
      <c r="J5" s="3"/>
    </row>
    <row r="6" spans="1:10" s="1" customFormat="1" ht="12.75">
      <c r="A6" s="32" t="s">
        <v>57</v>
      </c>
      <c r="B6" s="32"/>
      <c r="C6" s="32"/>
      <c r="D6" s="32"/>
      <c r="E6" s="32"/>
      <c r="F6" s="32"/>
      <c r="G6" s="32"/>
      <c r="H6" s="95" t="s">
        <v>96</v>
      </c>
      <c r="I6" s="95"/>
      <c r="J6" s="3"/>
    </row>
    <row r="7" ht="13.5" thickBot="1"/>
    <row r="8" spans="1:9" s="73" customFormat="1" ht="11.25">
      <c r="A8" s="101" t="s">
        <v>34</v>
      </c>
      <c r="B8" s="85" t="s">
        <v>47</v>
      </c>
      <c r="C8" s="87" t="s">
        <v>48</v>
      </c>
      <c r="D8" s="89" t="str">
        <f>4!D8</f>
        <v>INDICADORES CLAVES DE RENDIMIENTO</v>
      </c>
      <c r="E8" s="87" t="s">
        <v>49</v>
      </c>
      <c r="F8" s="85" t="s">
        <v>50</v>
      </c>
      <c r="G8" s="105" t="s">
        <v>51</v>
      </c>
      <c r="H8" s="105"/>
      <c r="I8" s="107" t="s">
        <v>52</v>
      </c>
    </row>
    <row r="9" spans="1:9" s="73" customFormat="1" ht="34.5" thickBot="1">
      <c r="A9" s="102"/>
      <c r="B9" s="86"/>
      <c r="C9" s="88"/>
      <c r="D9" s="88" t="s">
        <v>44</v>
      </c>
      <c r="E9" s="88" t="s">
        <v>44</v>
      </c>
      <c r="F9" s="86"/>
      <c r="G9" s="20" t="s">
        <v>53</v>
      </c>
      <c r="H9" s="20" t="s">
        <v>54</v>
      </c>
      <c r="I9" s="108"/>
    </row>
    <row r="10" spans="1:9" ht="191.25">
      <c r="A10" s="27">
        <v>1</v>
      </c>
      <c r="B10" s="103" t="s">
        <v>0</v>
      </c>
      <c r="C10" s="21" t="s">
        <v>60</v>
      </c>
      <c r="D10" s="21" t="s">
        <v>15</v>
      </c>
      <c r="E10" s="23">
        <v>0.5</v>
      </c>
      <c r="F10" s="60" t="s">
        <v>123</v>
      </c>
      <c r="G10" s="61">
        <v>1</v>
      </c>
      <c r="H10" s="61">
        <v>1</v>
      </c>
      <c r="I10" s="19"/>
    </row>
    <row r="11" spans="1:9" ht="89.25">
      <c r="A11" s="28">
        <v>2</v>
      </c>
      <c r="B11" s="93"/>
      <c r="C11" s="22" t="s">
        <v>62</v>
      </c>
      <c r="D11" s="22" t="s">
        <v>63</v>
      </c>
      <c r="E11" s="24">
        <v>1260</v>
      </c>
      <c r="F11" s="62" t="s">
        <v>16</v>
      </c>
      <c r="G11" s="64">
        <v>1</v>
      </c>
      <c r="H11" s="64">
        <v>1</v>
      </c>
      <c r="I11" s="14"/>
    </row>
    <row r="12" spans="1:9" ht="89.25">
      <c r="A12" s="28">
        <v>3</v>
      </c>
      <c r="B12" s="93"/>
      <c r="C12" s="22" t="s">
        <v>64</v>
      </c>
      <c r="D12" s="22" t="s">
        <v>65</v>
      </c>
      <c r="E12" s="24">
        <v>2</v>
      </c>
      <c r="F12" s="62" t="s">
        <v>17</v>
      </c>
      <c r="G12" s="63">
        <v>1</v>
      </c>
      <c r="H12" s="63">
        <v>1</v>
      </c>
      <c r="I12" s="14"/>
    </row>
    <row r="13" spans="1:9" ht="114.75">
      <c r="A13" s="28">
        <v>4</v>
      </c>
      <c r="B13" s="93"/>
      <c r="C13" s="22" t="s">
        <v>66</v>
      </c>
      <c r="D13" s="22" t="s">
        <v>67</v>
      </c>
      <c r="E13" s="24">
        <v>2</v>
      </c>
      <c r="F13" s="62" t="s">
        <v>18</v>
      </c>
      <c r="G13" s="63">
        <v>1</v>
      </c>
      <c r="H13" s="63">
        <v>1</v>
      </c>
      <c r="I13" s="15"/>
    </row>
    <row r="14" spans="1:9" ht="102">
      <c r="A14" s="29">
        <v>5</v>
      </c>
      <c r="B14" s="93"/>
      <c r="C14" s="26" t="s">
        <v>68</v>
      </c>
      <c r="D14" s="26" t="s">
        <v>69</v>
      </c>
      <c r="E14" s="31">
        <v>2</v>
      </c>
      <c r="F14" s="65" t="s">
        <v>28</v>
      </c>
      <c r="G14" s="64">
        <v>1</v>
      </c>
      <c r="H14" s="64">
        <v>1</v>
      </c>
      <c r="I14" s="66"/>
    </row>
    <row r="15" spans="1:11" ht="89.25">
      <c r="A15" s="28">
        <v>6</v>
      </c>
      <c r="B15" s="93"/>
      <c r="C15" s="22" t="s">
        <v>70</v>
      </c>
      <c r="D15" s="22" t="s">
        <v>71</v>
      </c>
      <c r="E15" s="25">
        <v>1</v>
      </c>
      <c r="F15" s="65" t="s">
        <v>19</v>
      </c>
      <c r="G15" s="64">
        <v>1</v>
      </c>
      <c r="H15" s="64">
        <f>2/1</f>
        <v>2</v>
      </c>
      <c r="I15" s="16"/>
      <c r="K15" s="13"/>
    </row>
    <row r="16" spans="1:9" ht="89.25">
      <c r="A16" s="28">
        <v>7</v>
      </c>
      <c r="B16" s="104"/>
      <c r="C16" s="22" t="s">
        <v>72</v>
      </c>
      <c r="D16" s="22" t="s">
        <v>73</v>
      </c>
      <c r="E16" s="24">
        <v>1</v>
      </c>
      <c r="F16" s="65" t="s">
        <v>20</v>
      </c>
      <c r="G16" s="64">
        <v>1</v>
      </c>
      <c r="H16" s="64">
        <v>1</v>
      </c>
      <c r="I16" s="16"/>
    </row>
    <row r="17" spans="1:9" ht="102">
      <c r="A17" s="28">
        <v>8</v>
      </c>
      <c r="B17" s="104"/>
      <c r="C17" s="22" t="s">
        <v>74</v>
      </c>
      <c r="D17" s="22" t="s">
        <v>75</v>
      </c>
      <c r="E17" s="24">
        <v>5</v>
      </c>
      <c r="F17" s="60" t="s">
        <v>21</v>
      </c>
      <c r="G17" s="67">
        <v>1</v>
      </c>
      <c r="H17" s="67">
        <v>0.2</v>
      </c>
      <c r="I17" s="30"/>
    </row>
    <row r="18" spans="1:9" ht="89.25">
      <c r="A18" s="28">
        <v>9</v>
      </c>
      <c r="B18" s="104"/>
      <c r="C18" s="22" t="s">
        <v>76</v>
      </c>
      <c r="D18" s="22" t="s">
        <v>77</v>
      </c>
      <c r="E18" s="24">
        <v>2</v>
      </c>
      <c r="F18" s="60" t="s">
        <v>124</v>
      </c>
      <c r="G18" s="67">
        <v>1</v>
      </c>
      <c r="H18" s="67">
        <v>1.5</v>
      </c>
      <c r="I18" s="30"/>
    </row>
    <row r="19" spans="1:9" ht="140.25">
      <c r="A19" s="28">
        <v>10</v>
      </c>
      <c r="B19" s="104"/>
      <c r="C19" s="22" t="s">
        <v>78</v>
      </c>
      <c r="D19" s="22" t="s">
        <v>79</v>
      </c>
      <c r="E19" s="24">
        <v>5</v>
      </c>
      <c r="F19" s="60" t="s">
        <v>22</v>
      </c>
      <c r="G19" s="67">
        <v>1</v>
      </c>
      <c r="H19" s="67">
        <f>2/5</f>
        <v>0.4</v>
      </c>
      <c r="I19" s="30"/>
    </row>
    <row r="20" spans="1:9" ht="51">
      <c r="A20" s="28">
        <v>11</v>
      </c>
      <c r="B20" s="104"/>
      <c r="C20" s="22" t="s">
        <v>80</v>
      </c>
      <c r="D20" s="22" t="s">
        <v>81</v>
      </c>
      <c r="E20" s="25">
        <v>4</v>
      </c>
      <c r="F20" s="65" t="s">
        <v>23</v>
      </c>
      <c r="G20" s="69">
        <v>1</v>
      </c>
      <c r="H20" s="69">
        <v>1</v>
      </c>
      <c r="I20" s="30"/>
    </row>
    <row r="21" spans="1:9" ht="51">
      <c r="A21" s="28">
        <v>12</v>
      </c>
      <c r="B21" s="104"/>
      <c r="C21" s="22" t="s">
        <v>82</v>
      </c>
      <c r="D21" s="22" t="s">
        <v>83</v>
      </c>
      <c r="E21" s="25">
        <v>1</v>
      </c>
      <c r="F21" s="65" t="s">
        <v>24</v>
      </c>
      <c r="G21" s="69">
        <v>1</v>
      </c>
      <c r="H21" s="69">
        <v>1</v>
      </c>
      <c r="I21" s="30"/>
    </row>
    <row r="22" spans="1:9" ht="63.75">
      <c r="A22" s="28">
        <v>13</v>
      </c>
      <c r="B22" s="104"/>
      <c r="C22" s="22" t="s">
        <v>84</v>
      </c>
      <c r="D22" s="22" t="s">
        <v>85</v>
      </c>
      <c r="E22" s="25">
        <v>2</v>
      </c>
      <c r="F22" s="60" t="s">
        <v>25</v>
      </c>
      <c r="G22" s="67">
        <v>1</v>
      </c>
      <c r="H22" s="67">
        <v>1</v>
      </c>
      <c r="I22" s="30"/>
    </row>
    <row r="23" spans="1:9" ht="140.25">
      <c r="A23" s="28">
        <v>14</v>
      </c>
      <c r="B23" s="104"/>
      <c r="C23" s="22" t="s">
        <v>86</v>
      </c>
      <c r="D23" s="22" t="s">
        <v>87</v>
      </c>
      <c r="E23" s="25">
        <v>1</v>
      </c>
      <c r="F23" s="65" t="s">
        <v>26</v>
      </c>
      <c r="G23" s="67">
        <v>1</v>
      </c>
      <c r="H23" s="67">
        <v>1</v>
      </c>
      <c r="I23" s="30"/>
    </row>
    <row r="24" spans="1:9" ht="114.75">
      <c r="A24" s="28">
        <v>15</v>
      </c>
      <c r="B24" s="104"/>
      <c r="C24" s="22" t="s">
        <v>88</v>
      </c>
      <c r="D24" s="22" t="s">
        <v>89</v>
      </c>
      <c r="E24" s="25">
        <v>25</v>
      </c>
      <c r="F24" s="65" t="s">
        <v>27</v>
      </c>
      <c r="G24" s="67">
        <v>1</v>
      </c>
      <c r="H24" s="67">
        <v>1</v>
      </c>
      <c r="I24" s="30"/>
    </row>
    <row r="25" spans="1:9" ht="102">
      <c r="A25" s="28">
        <v>16</v>
      </c>
      <c r="B25" s="104"/>
      <c r="C25" s="22" t="s">
        <v>90</v>
      </c>
      <c r="D25" s="22" t="s">
        <v>91</v>
      </c>
      <c r="E25" s="25">
        <v>5</v>
      </c>
      <c r="F25" s="65" t="s">
        <v>125</v>
      </c>
      <c r="G25" s="67">
        <v>0.4</v>
      </c>
      <c r="H25" s="67">
        <v>0.4</v>
      </c>
      <c r="I25" s="30"/>
    </row>
    <row r="26" spans="1:9" ht="268.5" thickBot="1">
      <c r="A26" s="28">
        <v>17</v>
      </c>
      <c r="B26" s="104"/>
      <c r="C26" s="22" t="s">
        <v>92</v>
      </c>
      <c r="D26" s="22" t="s">
        <v>93</v>
      </c>
      <c r="E26" s="25">
        <v>18</v>
      </c>
      <c r="F26" s="60" t="s">
        <v>126</v>
      </c>
      <c r="G26" s="67">
        <v>1</v>
      </c>
      <c r="H26" s="67">
        <v>1</v>
      </c>
      <c r="I26" s="30"/>
    </row>
    <row r="27" spans="1:9" ht="12.75">
      <c r="A27" s="99" t="s">
        <v>56</v>
      </c>
      <c r="B27" s="99"/>
      <c r="C27" s="100" t="str">
        <f>B10</f>
        <v>Oficina Municipal de Cultura. Departamento Administrativo de Infraestructura.</v>
      </c>
      <c r="D27" s="100"/>
      <c r="E27" s="100"/>
      <c r="F27" s="100"/>
      <c r="G27" s="100"/>
      <c r="H27" s="18"/>
      <c r="I27" s="18"/>
    </row>
  </sheetData>
  <mergeCells count="16">
    <mergeCell ref="I8:I9"/>
    <mergeCell ref="A1:I1"/>
    <mergeCell ref="A2:I2"/>
    <mergeCell ref="A4:F4"/>
    <mergeCell ref="H6:I6"/>
    <mergeCell ref="A5:G5"/>
    <mergeCell ref="A27:B27"/>
    <mergeCell ref="C27:G27"/>
    <mergeCell ref="A8:A9"/>
    <mergeCell ref="B8:B9"/>
    <mergeCell ref="E8:E9"/>
    <mergeCell ref="F8:F9"/>
    <mergeCell ref="D8:D9"/>
    <mergeCell ref="B10:B26"/>
    <mergeCell ref="C8:C9"/>
    <mergeCell ref="G8:H8"/>
  </mergeCells>
  <printOptions horizontalCentered="1"/>
  <pageMargins left="0.15748031496062992" right="0.15748031496062992" top="1.31" bottom="0.4330708661417323" header="0" footer="0"/>
  <pageSetup fitToHeight="4" horizontalDpi="600" verticalDpi="600" orientation="landscape" scale="73" r:id="rId3"/>
  <legacyDrawing r:id="rId2"/>
</worksheet>
</file>

<file path=xl/worksheets/sheet3.xml><?xml version="1.0" encoding="utf-8"?>
<worksheet xmlns="http://schemas.openxmlformats.org/spreadsheetml/2006/main" xmlns:r="http://schemas.openxmlformats.org/officeDocument/2006/relationships">
  <dimension ref="A1:K16"/>
  <sheetViews>
    <sheetView zoomScale="70" zoomScaleNormal="70" workbookViewId="0" topLeftCell="A8">
      <selection activeCell="B15" sqref="B15"/>
    </sheetView>
  </sheetViews>
  <sheetFormatPr defaultColWidth="11.421875" defaultRowHeight="12.75"/>
  <cols>
    <col min="1" max="1" width="4.7109375" style="0" bestFit="1" customWidth="1"/>
    <col min="2" max="2" width="26.00390625" style="0" customWidth="1"/>
    <col min="3" max="3" width="16.00390625" style="0" customWidth="1"/>
    <col min="4" max="4" width="11.57421875" style="0" customWidth="1"/>
    <col min="5" max="5" width="18.140625" style="0" bestFit="1" customWidth="1"/>
    <col min="6" max="6" width="14.28125" style="0" bestFit="1" customWidth="1"/>
    <col min="7" max="7" width="12.8515625" style="0" customWidth="1"/>
    <col min="8" max="8" width="13.57421875" style="0" bestFit="1" customWidth="1"/>
    <col min="9" max="9" width="12.8515625" style="0" customWidth="1"/>
    <col min="10" max="10" width="13.8515625" style="0" bestFit="1" customWidth="1"/>
    <col min="11" max="11" width="52.421875" style="0" customWidth="1"/>
    <col min="12" max="16384" width="12.8515625" style="0" customWidth="1"/>
  </cols>
  <sheetData>
    <row r="1" spans="1:11" ht="15">
      <c r="A1" s="109" t="s">
        <v>108</v>
      </c>
      <c r="B1" s="109"/>
      <c r="C1" s="109"/>
      <c r="D1" s="109"/>
      <c r="E1" s="109"/>
      <c r="F1" s="109"/>
      <c r="G1" s="109"/>
      <c r="H1" s="109"/>
      <c r="I1" s="109"/>
      <c r="J1" s="109"/>
      <c r="K1" s="109"/>
    </row>
    <row r="2" spans="1:11" ht="15">
      <c r="A2" s="109" t="s">
        <v>98</v>
      </c>
      <c r="B2" s="109"/>
      <c r="C2" s="109"/>
      <c r="D2" s="109"/>
      <c r="E2" s="109"/>
      <c r="F2" s="109"/>
      <c r="G2" s="109"/>
      <c r="H2" s="109"/>
      <c r="I2" s="109"/>
      <c r="J2" s="109"/>
      <c r="K2" s="109"/>
    </row>
    <row r="3" spans="1:11" ht="15">
      <c r="A3" s="33"/>
      <c r="B3" s="33"/>
      <c r="C3" s="33"/>
      <c r="D3" s="33"/>
      <c r="E3" s="33"/>
      <c r="F3" s="33"/>
      <c r="G3" s="33"/>
      <c r="H3" s="33"/>
      <c r="I3" s="33"/>
      <c r="J3" s="33"/>
      <c r="K3" s="33"/>
    </row>
    <row r="4" spans="1:11" ht="15">
      <c r="A4" s="35" t="s">
        <v>99</v>
      </c>
      <c r="B4" s="35"/>
      <c r="C4" s="35"/>
      <c r="D4" s="35"/>
      <c r="E4" s="35"/>
      <c r="F4" s="35"/>
      <c r="G4" s="35"/>
      <c r="H4" s="35"/>
      <c r="I4" s="33"/>
      <c r="J4" s="33"/>
      <c r="K4" s="39"/>
    </row>
    <row r="5" spans="1:11" ht="15">
      <c r="A5" s="35" t="s">
        <v>100</v>
      </c>
      <c r="B5" s="35"/>
      <c r="C5" s="35"/>
      <c r="D5" s="35"/>
      <c r="E5" s="35"/>
      <c r="F5" s="35"/>
      <c r="G5" s="35"/>
      <c r="H5" s="35"/>
      <c r="I5" s="35"/>
      <c r="J5" s="33"/>
      <c r="K5" s="39"/>
    </row>
    <row r="6" spans="1:11" ht="15">
      <c r="A6" s="35" t="s">
        <v>101</v>
      </c>
      <c r="B6" s="35"/>
      <c r="C6" s="35"/>
      <c r="D6" s="35"/>
      <c r="E6" s="35"/>
      <c r="F6" s="35"/>
      <c r="G6" s="35"/>
      <c r="H6" s="35"/>
      <c r="I6" s="33"/>
      <c r="J6" s="33"/>
      <c r="K6" s="39"/>
    </row>
    <row r="7" spans="1:11" ht="15">
      <c r="A7" s="32" t="s">
        <v>57</v>
      </c>
      <c r="B7" s="32"/>
      <c r="C7" s="32"/>
      <c r="D7" s="32"/>
      <c r="E7" s="32"/>
      <c r="F7" s="32"/>
      <c r="G7" s="32"/>
      <c r="H7" s="36"/>
      <c r="I7" s="37"/>
      <c r="J7" s="34"/>
      <c r="K7" s="34"/>
    </row>
    <row r="8" spans="1:11" ht="13.5" thickBot="1">
      <c r="A8" s="40"/>
      <c r="B8" s="41"/>
      <c r="C8" s="42"/>
      <c r="D8" s="42"/>
      <c r="E8" s="42"/>
      <c r="F8" s="42"/>
      <c r="G8" s="42"/>
      <c r="H8" s="42"/>
      <c r="I8" s="42"/>
      <c r="J8" s="42"/>
      <c r="K8" s="41"/>
    </row>
    <row r="9" spans="1:11" s="6" customFormat="1" ht="23.25" thickBot="1">
      <c r="A9" s="56" t="s">
        <v>34</v>
      </c>
      <c r="B9" s="57" t="s">
        <v>102</v>
      </c>
      <c r="C9" s="57" t="s">
        <v>109</v>
      </c>
      <c r="D9" s="57" t="s">
        <v>36</v>
      </c>
      <c r="E9" s="57" t="s">
        <v>37</v>
      </c>
      <c r="F9" s="57" t="s">
        <v>38</v>
      </c>
      <c r="G9" s="57" t="s">
        <v>110</v>
      </c>
      <c r="H9" s="57" t="s">
        <v>111</v>
      </c>
      <c r="I9" s="57" t="s">
        <v>112</v>
      </c>
      <c r="J9" s="57" t="s">
        <v>113</v>
      </c>
      <c r="K9" s="58" t="s">
        <v>114</v>
      </c>
    </row>
    <row r="10" spans="1:11" ht="153">
      <c r="A10" s="43">
        <v>1</v>
      </c>
      <c r="B10" s="44" t="s">
        <v>7</v>
      </c>
      <c r="C10" s="103" t="s">
        <v>115</v>
      </c>
      <c r="D10" s="103" t="s">
        <v>116</v>
      </c>
      <c r="E10" s="103" t="s">
        <v>121</v>
      </c>
      <c r="F10" s="103" t="s">
        <v>40</v>
      </c>
      <c r="G10" s="76">
        <v>39498</v>
      </c>
      <c r="H10" s="76">
        <v>39813</v>
      </c>
      <c r="I10" s="103" t="s">
        <v>117</v>
      </c>
      <c r="J10" s="45">
        <v>109664694</v>
      </c>
      <c r="K10" s="46" t="s">
        <v>118</v>
      </c>
    </row>
    <row r="11" spans="1:11" ht="51">
      <c r="A11" s="47">
        <v>2</v>
      </c>
      <c r="B11" s="48" t="s">
        <v>8</v>
      </c>
      <c r="C11" s="93"/>
      <c r="D11" s="93"/>
      <c r="E11" s="93"/>
      <c r="F11" s="93"/>
      <c r="G11" s="77">
        <v>39480</v>
      </c>
      <c r="H11" s="77">
        <v>39813</v>
      </c>
      <c r="I11" s="93"/>
      <c r="J11" s="49">
        <v>180081306</v>
      </c>
      <c r="K11" s="14" t="s">
        <v>63</v>
      </c>
    </row>
    <row r="12" spans="1:11" ht="204">
      <c r="A12" s="50">
        <v>3</v>
      </c>
      <c r="B12" s="48" t="s">
        <v>9</v>
      </c>
      <c r="C12" s="93"/>
      <c r="D12" s="93"/>
      <c r="E12" s="93"/>
      <c r="F12" s="93"/>
      <c r="G12" s="77">
        <v>39462</v>
      </c>
      <c r="H12" s="77">
        <v>39813</v>
      </c>
      <c r="I12" s="93"/>
      <c r="J12" s="51">
        <v>329494031</v>
      </c>
      <c r="K12" s="14" t="s">
        <v>119</v>
      </c>
    </row>
    <row r="13" spans="1:11" ht="63.75">
      <c r="A13" s="52">
        <v>4</v>
      </c>
      <c r="B13" s="48" t="s">
        <v>10</v>
      </c>
      <c r="C13" s="93" t="s">
        <v>120</v>
      </c>
      <c r="D13" s="93"/>
      <c r="E13" s="93" t="s">
        <v>122</v>
      </c>
      <c r="F13" s="93"/>
      <c r="G13" s="77">
        <v>39493</v>
      </c>
      <c r="H13" s="77">
        <v>39813</v>
      </c>
      <c r="I13" s="93"/>
      <c r="J13" s="53">
        <v>8000000</v>
      </c>
      <c r="K13" s="110" t="s">
        <v>69</v>
      </c>
    </row>
    <row r="14" spans="1:11" ht="38.25">
      <c r="A14" s="52">
        <v>5</v>
      </c>
      <c r="B14" s="48" t="s">
        <v>11</v>
      </c>
      <c r="C14" s="93"/>
      <c r="D14" s="93"/>
      <c r="E14" s="93"/>
      <c r="F14" s="93"/>
      <c r="G14" s="77">
        <v>39493</v>
      </c>
      <c r="H14" s="77">
        <v>39813</v>
      </c>
      <c r="I14" s="93"/>
      <c r="J14" s="53">
        <v>42000000</v>
      </c>
      <c r="K14" s="110"/>
    </row>
    <row r="15" spans="1:11" ht="39" thickBot="1">
      <c r="A15" s="75">
        <v>6</v>
      </c>
      <c r="B15" s="54" t="s">
        <v>12</v>
      </c>
      <c r="C15" s="70" t="s">
        <v>115</v>
      </c>
      <c r="D15" s="111"/>
      <c r="E15" s="70" t="s">
        <v>121</v>
      </c>
      <c r="F15" s="111"/>
      <c r="G15" s="78">
        <v>39499</v>
      </c>
      <c r="H15" s="78">
        <v>39813</v>
      </c>
      <c r="I15" s="111"/>
      <c r="J15" s="55" t="s">
        <v>3</v>
      </c>
      <c r="K15" s="79" t="s">
        <v>4</v>
      </c>
    </row>
    <row r="16" spans="2:8" ht="12.75">
      <c r="B16" s="112" t="s">
        <v>2</v>
      </c>
      <c r="C16" s="113"/>
      <c r="D16" s="113"/>
      <c r="E16" s="113"/>
      <c r="F16" s="113"/>
      <c r="G16" s="113"/>
      <c r="H16" s="113"/>
    </row>
  </sheetData>
  <mergeCells count="11">
    <mergeCell ref="B16:H16"/>
    <mergeCell ref="E10:E12"/>
    <mergeCell ref="E13:E14"/>
    <mergeCell ref="A1:K1"/>
    <mergeCell ref="A2:K2"/>
    <mergeCell ref="K13:K14"/>
    <mergeCell ref="C10:C12"/>
    <mergeCell ref="D10:D15"/>
    <mergeCell ref="F10:F15"/>
    <mergeCell ref="I10:I15"/>
    <mergeCell ref="C13:C14"/>
  </mergeCells>
  <printOptions horizontalCentered="1"/>
  <pageMargins left="0.15748031496062992" right="0.15748031496062992" top="0.81" bottom="0.31496062992125984" header="0" footer="0"/>
  <pageSetup horizontalDpi="600" verticalDpi="600" orientation="landscape" scale="68" r:id="rId1"/>
</worksheet>
</file>

<file path=xl/worksheets/sheet4.xml><?xml version="1.0" encoding="utf-8"?>
<worksheet xmlns="http://schemas.openxmlformats.org/spreadsheetml/2006/main" xmlns:r="http://schemas.openxmlformats.org/officeDocument/2006/relationships">
  <dimension ref="A1:K18"/>
  <sheetViews>
    <sheetView tabSelected="1" view="pageBreakPreview" zoomScale="60" zoomScaleNormal="70" workbookViewId="0" topLeftCell="A12">
      <selection activeCell="B18" sqref="B18:H18"/>
    </sheetView>
  </sheetViews>
  <sheetFormatPr defaultColWidth="11.421875" defaultRowHeight="12.75"/>
  <cols>
    <col min="1" max="1" width="4.7109375" style="0" customWidth="1"/>
    <col min="2" max="2" width="26.421875" style="0" customWidth="1"/>
    <col min="3" max="3" width="15.421875" style="0" customWidth="1"/>
    <col min="4" max="4" width="16.00390625" style="0" customWidth="1"/>
    <col min="5" max="5" width="55.28125" style="0" customWidth="1"/>
    <col min="6" max="7" width="13.57421875" style="0" customWidth="1"/>
    <col min="8" max="8" width="13.8515625" style="0" customWidth="1"/>
    <col min="9" max="9" width="18.7109375" style="0" customWidth="1"/>
  </cols>
  <sheetData>
    <row r="1" spans="1:11" ht="15">
      <c r="A1" s="109" t="s">
        <v>97</v>
      </c>
      <c r="B1" s="109"/>
      <c r="C1" s="109"/>
      <c r="D1" s="109"/>
      <c r="E1" s="109"/>
      <c r="F1" s="109"/>
      <c r="G1" s="109"/>
      <c r="H1" s="109"/>
      <c r="I1" s="109"/>
      <c r="J1" s="34"/>
      <c r="K1" s="34"/>
    </row>
    <row r="2" spans="1:11" ht="15">
      <c r="A2" s="109" t="s">
        <v>98</v>
      </c>
      <c r="B2" s="109"/>
      <c r="C2" s="109"/>
      <c r="D2" s="109"/>
      <c r="E2" s="109"/>
      <c r="F2" s="109"/>
      <c r="G2" s="109"/>
      <c r="H2" s="109"/>
      <c r="I2" s="109"/>
      <c r="J2" s="109"/>
      <c r="K2" s="109"/>
    </row>
    <row r="3" spans="1:9" ht="15">
      <c r="A3" s="33"/>
      <c r="B3" s="33"/>
      <c r="C3" s="33"/>
      <c r="D3" s="33"/>
      <c r="E3" s="33"/>
      <c r="F3" s="33"/>
      <c r="G3" s="33"/>
      <c r="H3" s="33"/>
      <c r="I3" s="33"/>
    </row>
    <row r="4" spans="1:9" ht="15">
      <c r="A4" s="35" t="s">
        <v>99</v>
      </c>
      <c r="B4" s="35"/>
      <c r="C4" s="35"/>
      <c r="D4" s="35"/>
      <c r="E4" s="35"/>
      <c r="F4" s="35"/>
      <c r="G4" s="35"/>
      <c r="H4" s="35"/>
      <c r="I4" s="33"/>
    </row>
    <row r="5" spans="1:9" ht="15">
      <c r="A5" s="35" t="s">
        <v>100</v>
      </c>
      <c r="B5" s="35"/>
      <c r="C5" s="35"/>
      <c r="D5" s="35"/>
      <c r="E5" s="35"/>
      <c r="F5" s="35"/>
      <c r="G5" s="35"/>
      <c r="H5" s="35"/>
      <c r="I5" s="35"/>
    </row>
    <row r="6" spans="1:9" ht="15">
      <c r="A6" s="35" t="s">
        <v>101</v>
      </c>
      <c r="B6" s="35"/>
      <c r="C6" s="35"/>
      <c r="D6" s="35"/>
      <c r="E6" s="35"/>
      <c r="F6" s="35"/>
      <c r="G6" s="35"/>
      <c r="H6" s="35"/>
      <c r="I6" s="33"/>
    </row>
    <row r="7" spans="1:9" ht="15">
      <c r="A7" s="32" t="s">
        <v>57</v>
      </c>
      <c r="B7" s="32"/>
      <c r="C7" s="32"/>
      <c r="D7" s="32"/>
      <c r="E7" s="32"/>
      <c r="F7" s="32"/>
      <c r="G7" s="32"/>
      <c r="H7" s="36"/>
      <c r="I7" s="37"/>
    </row>
    <row r="8" spans="1:9" ht="15.75" thickBot="1">
      <c r="A8" s="17"/>
      <c r="B8" s="17"/>
      <c r="C8" s="17"/>
      <c r="D8" s="17"/>
      <c r="E8" s="17"/>
      <c r="F8" s="17"/>
      <c r="G8" s="36"/>
      <c r="H8" s="36"/>
      <c r="I8" s="37"/>
    </row>
    <row r="9" spans="1:9" s="73" customFormat="1" ht="11.25">
      <c r="A9" s="101" t="s">
        <v>34</v>
      </c>
      <c r="B9" s="85" t="s">
        <v>102</v>
      </c>
      <c r="C9" s="85" t="s">
        <v>35</v>
      </c>
      <c r="D9" s="85" t="s">
        <v>37</v>
      </c>
      <c r="E9" s="119" t="s">
        <v>103</v>
      </c>
      <c r="F9" s="119" t="s">
        <v>51</v>
      </c>
      <c r="G9" s="119"/>
      <c r="H9" s="119"/>
      <c r="I9" s="114" t="s">
        <v>104</v>
      </c>
    </row>
    <row r="10" spans="1:9" s="73" customFormat="1" ht="51.75" customHeight="1" thickBot="1">
      <c r="A10" s="116"/>
      <c r="B10" s="117"/>
      <c r="C10" s="117"/>
      <c r="D10" s="118"/>
      <c r="E10" s="120"/>
      <c r="F10" s="38" t="s">
        <v>105</v>
      </c>
      <c r="G10" s="38" t="s">
        <v>106</v>
      </c>
      <c r="H10" s="38" t="s">
        <v>107</v>
      </c>
      <c r="I10" s="115"/>
    </row>
    <row r="11" spans="1:9" ht="245.25" customHeight="1">
      <c r="A11" s="43">
        <v>1</v>
      </c>
      <c r="B11" s="44" t="s">
        <v>7</v>
      </c>
      <c r="C11" s="103" t="s">
        <v>115</v>
      </c>
      <c r="D11" s="103" t="s">
        <v>121</v>
      </c>
      <c r="E11" s="68" t="s">
        <v>29</v>
      </c>
      <c r="F11" s="82">
        <v>1</v>
      </c>
      <c r="G11" s="82">
        <v>0.8598</v>
      </c>
      <c r="H11" s="82">
        <v>1</v>
      </c>
      <c r="I11" s="59"/>
    </row>
    <row r="12" spans="1:9" ht="59.25" customHeight="1">
      <c r="A12" s="47">
        <v>2</v>
      </c>
      <c r="B12" s="48" t="s">
        <v>8</v>
      </c>
      <c r="C12" s="93"/>
      <c r="D12" s="93"/>
      <c r="E12" s="65" t="s">
        <v>30</v>
      </c>
      <c r="F12" s="83">
        <v>1</v>
      </c>
      <c r="G12" s="83">
        <v>0.9748</v>
      </c>
      <c r="H12" s="83">
        <v>1</v>
      </c>
      <c r="I12" s="74"/>
    </row>
    <row r="13" spans="1:9" ht="229.5">
      <c r="A13" s="50">
        <v>3</v>
      </c>
      <c r="B13" s="48" t="s">
        <v>9</v>
      </c>
      <c r="C13" s="93"/>
      <c r="D13" s="93"/>
      <c r="E13" s="65" t="s">
        <v>13</v>
      </c>
      <c r="F13" s="83">
        <v>1</v>
      </c>
      <c r="G13" s="83">
        <v>0.9785</v>
      </c>
      <c r="H13" s="83">
        <v>1</v>
      </c>
      <c r="I13" s="74"/>
    </row>
    <row r="14" spans="1:9" ht="63.75">
      <c r="A14" s="52">
        <v>4</v>
      </c>
      <c r="B14" s="48" t="s">
        <v>10</v>
      </c>
      <c r="C14" s="93" t="s">
        <v>120</v>
      </c>
      <c r="D14" s="93" t="s">
        <v>122</v>
      </c>
      <c r="E14" s="65" t="s">
        <v>46</v>
      </c>
      <c r="F14" s="83">
        <v>0</v>
      </c>
      <c r="G14" s="83">
        <v>0</v>
      </c>
      <c r="H14" s="83">
        <v>0</v>
      </c>
      <c r="I14" s="74"/>
    </row>
    <row r="15" spans="1:9" ht="51">
      <c r="A15" s="52">
        <v>5</v>
      </c>
      <c r="B15" s="48" t="s">
        <v>11</v>
      </c>
      <c r="C15" s="93"/>
      <c r="D15" s="93"/>
      <c r="E15" s="80" t="s">
        <v>31</v>
      </c>
      <c r="F15" s="83">
        <v>1</v>
      </c>
      <c r="G15" s="83">
        <v>1</v>
      </c>
      <c r="H15" s="83">
        <v>1</v>
      </c>
      <c r="I15" s="74"/>
    </row>
    <row r="16" spans="1:9" ht="240.75" customHeight="1">
      <c r="A16" s="125">
        <v>6</v>
      </c>
      <c r="B16" s="127" t="s">
        <v>12</v>
      </c>
      <c r="C16" s="127" t="s">
        <v>14</v>
      </c>
      <c r="D16" s="127" t="s">
        <v>121</v>
      </c>
      <c r="E16" s="80" t="s">
        <v>5</v>
      </c>
      <c r="F16" s="129">
        <v>1</v>
      </c>
      <c r="G16" s="121">
        <v>0.9641</v>
      </c>
      <c r="H16" s="121">
        <v>1</v>
      </c>
      <c r="I16" s="123"/>
    </row>
    <row r="17" spans="1:9" ht="51.75" thickBot="1">
      <c r="A17" s="126"/>
      <c r="B17" s="128"/>
      <c r="C17" s="128"/>
      <c r="D17" s="128"/>
      <c r="E17" s="81" t="s">
        <v>6</v>
      </c>
      <c r="F17" s="130"/>
      <c r="G17" s="122"/>
      <c r="H17" s="122"/>
      <c r="I17" s="124"/>
    </row>
    <row r="18" spans="2:8" ht="12.75">
      <c r="B18" s="112" t="s">
        <v>2</v>
      </c>
      <c r="C18" s="113"/>
      <c r="D18" s="113"/>
      <c r="E18" s="113"/>
      <c r="F18" s="113"/>
      <c r="G18" s="113"/>
      <c r="H18" s="113"/>
    </row>
  </sheetData>
  <mergeCells count="23">
    <mergeCell ref="G16:G17"/>
    <mergeCell ref="H16:H17"/>
    <mergeCell ref="I16:I17"/>
    <mergeCell ref="A16:A17"/>
    <mergeCell ref="B16:B17"/>
    <mergeCell ref="C16:C17"/>
    <mergeCell ref="D16:D17"/>
    <mergeCell ref="F16:F17"/>
    <mergeCell ref="B18:H18"/>
    <mergeCell ref="A1:I1"/>
    <mergeCell ref="A2:I2"/>
    <mergeCell ref="J2:K2"/>
    <mergeCell ref="A9:A10"/>
    <mergeCell ref="B9:B10"/>
    <mergeCell ref="C9:C10"/>
    <mergeCell ref="D9:D10"/>
    <mergeCell ref="E9:E10"/>
    <mergeCell ref="F9:H9"/>
    <mergeCell ref="I9:I10"/>
    <mergeCell ref="C11:C13"/>
    <mergeCell ref="C14:C15"/>
    <mergeCell ref="D11:D13"/>
    <mergeCell ref="D14:D15"/>
  </mergeCells>
  <printOptions horizontalCentered="1"/>
  <pageMargins left="0.2755905511811024" right="0.31496062992125984" top="0.72" bottom="0.1968503937007874"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2009-02-16T13:50:34Z</cp:lastPrinted>
  <dcterms:created xsi:type="dcterms:W3CDTF">2005-12-21T23:45:17Z</dcterms:created>
  <dcterms:modified xsi:type="dcterms:W3CDTF">2009-02-16T13:51:04Z</dcterms:modified>
  <cp:category/>
  <cp:version/>
  <cp:contentType/>
  <cp:contentStatus/>
</cp:coreProperties>
</file>