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2"/>
  </bookViews>
  <sheets>
    <sheet name="4" sheetId="1" r:id="rId1"/>
    <sheet name="4A" sheetId="2" r:id="rId2"/>
    <sheet name="11" sheetId="3" r:id="rId3"/>
    <sheet name="11A" sheetId="4" r:id="rId4"/>
  </sheets>
  <definedNames>
    <definedName name="_xlnm.Print_Area" localSheetId="3">'11A'!$A$1:$I$14</definedName>
    <definedName name="_xlnm.Print_Area" localSheetId="0">'4'!#REF!</definedName>
    <definedName name="_xlnm.Print_Area" localSheetId="1">'4A'!$A$1:$I$16</definedName>
    <definedName name="MARIA" localSheetId="0">'4'!#REF!</definedName>
    <definedName name="_xlnm.Print_Titles" localSheetId="3">'11A'!$7:$10</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<sst xmlns="http://schemas.openxmlformats.org/spreadsheetml/2006/main" count="113" uniqueCount="74">
  <si>
    <t>Reconocimiento predial 100%, grabacion 100%,digitalizacion 100%, levantamiento topografico 100%, liquidacion 100%.</t>
  </si>
  <si>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</si>
  <si>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</si>
  <si>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</si>
  <si>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</si>
  <si>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</si>
  <si>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</si>
  <si>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</si>
  <si>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</si>
  <si>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</si>
  <si>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</si>
  <si>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</si>
  <si>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</si>
  <si>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</si>
  <si>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</si>
  <si>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</si>
  <si>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</si>
  <si>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</si>
  <si>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</si>
  <si>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</si>
  <si>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</si>
  <si>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</si>
  <si>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</si>
  <si>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</si>
  <si>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</si>
  <si>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r>
      <t>PROGRAMA</t>
    </r>
    <r>
      <rPr>
        <sz val="10"/>
        <rFont val="Arial"/>
        <family val="0"/>
      </rPr>
      <t>: Hacienda Pública</t>
    </r>
  </si>
  <si>
    <r>
      <t>PROGRAMA</t>
    </r>
    <r>
      <rPr>
        <sz val="10"/>
        <rFont val="Arial"/>
        <family val="0"/>
      </rPr>
      <t>:  Hacienda Pública</t>
    </r>
  </si>
  <si>
    <t>Secretaría de Hacienda</t>
  </si>
  <si>
    <t>Nelson Gómez Zuluaga - Secretario de Hacienda</t>
  </si>
  <si>
    <t>Se incrementará en un 5% anual el crecimiento real de los ingresos propios del municipio.</t>
  </si>
  <si>
    <t>i+5%</t>
  </si>
  <si>
    <t>Se disminuirá a 53% la relación de gastos de funcionamiento sobre ingresos corrientes de libre destinación.</t>
  </si>
  <si>
    <t>Porcentaje de disminución de relación de gastos de funcionamiento sobre ingresos corriente de libre destinación.</t>
  </si>
  <si>
    <t>Se mantendrá los indicadores de endeudamiento público, así: indicador de solvencia menor del 30% e, indicador de sostenibilidad menor del 60%.</t>
  </si>
  <si>
    <t>Indicador de solvencia</t>
  </si>
  <si>
    <t>Indicador de sostenibilidad.</t>
  </si>
  <si>
    <t>Porcentaje de incremento en los ingresos propios del municipio</t>
  </si>
  <si>
    <t>MENOR DEL 30%</t>
  </si>
  <si>
    <t>MENOR DEL 60%</t>
  </si>
  <si>
    <t>Recursos propios y cofinanciación.</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</si>
  <si>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</si>
  <si>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</si>
  <si>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</si>
  <si>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</si>
  <si>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</si>
  <si>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</si>
  <si>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</si>
  <si>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FECHA INICIO</t>
  </si>
  <si>
    <t>FECHA TERMINACIÓN</t>
  </si>
  <si>
    <t>LUGAR DE EJECUCIÓN</t>
  </si>
  <si>
    <t>CUANTÍA DEL PROYECTO</t>
  </si>
  <si>
    <t>INDICADORES DE RENDIMIENTO</t>
  </si>
  <si>
    <t>Recursos propios</t>
  </si>
  <si>
    <t>6 meses</t>
  </si>
  <si>
    <t>Pasto</t>
  </si>
  <si>
    <t xml:space="preserve">Porcentaje de incremento de ingresos propios del municipio
Porcentaje de disminución de relación de gastos de funcionamiento sobre ingresos corriente de libre destinación.
Índices de solvencia y sostenibilidad de la deuda.
</t>
  </si>
  <si>
    <t>FORMATO No. 11A</t>
  </si>
  <si>
    <t xml:space="preserve">SEGUIMIENTO </t>
  </si>
  <si>
    <t xml:space="preserve">ACCIONES CORRECTIVAS O INDICADORES DE RENDIMIENTO O EJECUCION </t>
  </si>
  <si>
    <t>PORCENTAJE DE AVANCE EN TIEMPO</t>
  </si>
  <si>
    <t>PORCENTAJE DE AVANCE EN RECURSOS</t>
  </si>
  <si>
    <t>PORCENTAJE DE AVANCE EN ACTIVIDAD</t>
  </si>
  <si>
    <t>794,716,318 DE LOS CUALES 300,000,000 APORTA EL MUNICIPIO DE PASTO Y EL SALDO CORRESPONDE AL APORTE DEL IGAC</t>
  </si>
  <si>
    <t xml:space="preserve">ACTUALIZACION CATASTRAL DEL SECTOR RURAL DEL MUNICIPIO DE PASTO. </t>
  </si>
  <si>
    <t xml:space="preserve">FUENTE: </t>
  </si>
  <si>
    <r>
      <t xml:space="preserve">PERIODO INFORMADO: </t>
    </r>
    <r>
      <rPr>
        <sz val="10"/>
        <rFont val="Arial"/>
        <family val="2"/>
      </rPr>
      <t>2008</t>
    </r>
  </si>
  <si>
    <r>
      <t xml:space="preserve">Medios de verificación: </t>
    </r>
    <r>
      <rPr>
        <sz val="10"/>
        <rFont val="Arial"/>
        <family val="2"/>
      </rPr>
      <t xml:space="preserve">registros de la ejecución presupuestal arrojados por el software SYSMA  Información alimentada por impuestos, contabilidad y Tesorería municipal </t>
    </r>
    <r>
      <rPr>
        <b/>
        <sz val="10"/>
        <rFont val="Arial"/>
        <family val="2"/>
      </rPr>
      <t xml:space="preserve">
Resultados: </t>
    </r>
    <r>
      <rPr>
        <sz val="10"/>
        <rFont val="Arial"/>
        <family val="2"/>
      </rPr>
      <t xml:space="preserve"> Incremento porcentual en los ingresos propios del municipio del 3% en 2,008 ($49,795,841,298) en comparación con los registrados en el año 2.007 cuando sumaron $48,473,879,044 
</t>
    </r>
  </si>
  <si>
    <r>
      <t>Medios de verificación:</t>
    </r>
    <r>
      <rPr>
        <sz val="10"/>
        <rFont val="Arial"/>
        <family val="2"/>
      </rPr>
      <t xml:space="preserve"> ejecución de gastos de funcionamiento sobre ICLD generada por el software</t>
    </r>
    <r>
      <rPr>
        <b/>
        <sz val="10"/>
        <rFont val="Arial"/>
        <family val="2"/>
      </rPr>
      <t>. Resultados:</t>
    </r>
    <r>
      <rPr>
        <sz val="10"/>
        <rFont val="Arial"/>
        <family val="2"/>
      </rPr>
      <t xml:space="preserve"> La relación de gastos de funcionamiento sobre ingresos corrientes de libre destinación para el 2008 se estima en 48%.</t>
    </r>
  </si>
  <si>
    <r>
      <t xml:space="preserve">Medios de verificación: </t>
    </r>
    <r>
      <rPr>
        <sz val="10"/>
        <rFont val="Arial"/>
        <family val="2"/>
      </rPr>
      <t>balances y ejecución presupuestal</t>
    </r>
    <r>
      <rPr>
        <b/>
        <sz val="10"/>
        <rFont val="Arial"/>
        <family val="2"/>
      </rPr>
      <t xml:space="preserve">. Resultados: </t>
    </r>
    <r>
      <rPr>
        <sz val="10"/>
        <rFont val="Arial"/>
        <family val="2"/>
      </rPr>
      <t xml:space="preserve"> nivel del indicador de solvencia: 3,3</t>
    </r>
    <r>
      <rPr>
        <b/>
        <sz val="10"/>
        <rFont val="Arial"/>
        <family val="2"/>
      </rPr>
      <t>6</t>
    </r>
  </si>
  <si>
    <r>
      <t xml:space="preserve">Medios de verificación: </t>
    </r>
    <r>
      <rPr>
        <sz val="10"/>
        <rFont val="Arial"/>
        <family val="2"/>
      </rPr>
      <t>balances y ejecución presupuestal</t>
    </r>
    <r>
      <rPr>
        <b/>
        <sz val="10"/>
        <rFont val="Arial"/>
        <family val="2"/>
      </rPr>
      <t xml:space="preserve">. Resultados:  </t>
    </r>
    <r>
      <rPr>
        <sz val="10"/>
        <rFont val="Arial"/>
        <family val="2"/>
      </rPr>
      <t>nivel del indicador de sostenibilidad: 26,28%</t>
    </r>
  </si>
  <si>
    <t>Contratación de personal en el apoyo de cobro coactivo y fortalecimiento a la fiscalización; implementación de sistema de software de liquidación y actualización de equipos.</t>
  </si>
  <si>
    <r>
      <t>MEDIOS DE VERIFICACION</t>
    </r>
    <r>
      <rPr>
        <sz val="10"/>
        <rFont val="Arial"/>
        <family val="2"/>
      </rPr>
      <t xml:space="preserve">:  A través de la suscripción del contrato interadministrativo no. 081261 del 4 de julio de 2,008, el IGAC  se compromete para con el Municipio de Pasto a ejecutar la formación y actualización catastral del sector rural del Municipio  en los términos de la ley 14 de 1983, su decreto reglamentario 3496 de 1,983 y la resolución 2555 de 1,998 de la dirección general del IGAC, con recursos provenientes del instituto y del Municipio a través de la entrega de: archivo impreso del listado alfanumérico de propietarios del Municipio , estadísticas prediales de distribución con tamaños y avaluos: copias heliográficas de planos de sectores y corregimientos: usos del suelo, zonas homogéneas, físicas; la interventoría del contrato interadministrativo por parte del Municipio será ejercida por el secretario de hacienda municipal o por el funcionario a quien el delegue para velar por la correcta ejecución del contrato
</t>
    </r>
  </si>
  <si>
    <r>
      <t>RESULTADOS:</t>
    </r>
    <r>
      <rPr>
        <sz val="10"/>
        <rFont val="Arial"/>
        <family val="0"/>
      </rPr>
      <t xml:space="preserve"> El IGAC realizó el reconocimiento predial del Municipio de Pasto, visito la totalidad de los predios; a través de un comité de gerencia, los coordinadores reportaron el avance de cada uno de los reconocedores, realizando un control de calidad de 100% de las fichas prediales. Se estableció una oficina para recepcionar escrituras, matriculas inmobiliarias, atención a propietarios; se contrataron 3 dibujantes para actualizar la restitución con la información suministrada por los reconocedores de campo a través de fichas catastrales, a través del dibujo se pueden verificar las variaciones en áreas de terreno, de construcción, linderos. A la fecha se elaboraron 24,991 predios. Cuatro profesionales digitalizaron la información del municipio y plotearon fotografías aéreas con ampliación de la escala, igualmente digitalizaron las planchas con el fin de verificar inconsistencias para realizar los ajustes correspondientes. En cabeza del profesional de avaluos se practico el estudio de mercado inmobiliario con la información suministrada por los bancos de la región</t>
    </r>
  </si>
  <si>
    <t>y la revisión de los esquemas de los acuerdos del concejo municipal y de entrevistas practicadas a expertos del municipio. a la fecha se han terminado las zonas físicas y geoeconómicas del municipio de pasto; dos profesionales actualizaron la base catastral en lo concerniente a colindantes, aspectos jurídicos como la modificación de escrituras, cedulas, nombres, direcciones, área de construcción y de terreno, actualizándose 10,000 predios; dos topógrafos elaboraron el levantamiento topográfico de centros poblados.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</si>
</sst>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s>
  <fonts count="15">
    <font>
      <sz val="10"/>
      <name val="Arial"/>
      <family val="0"/>
    </font>
    <font>
      <b/>
      <sz val="10"/>
      <name val="Arial"/>
      <family val="2"/>
    </font>
    <font>
      <u val="single"/>
      <sz val="7.5"/>
      <color indexed="12"/>
      <name val="Arial"/>
      <family val="0"/>
    </font>
    <font>
      <u val="single"/>
      <sz val="7.5"/>
      <color indexed="36"/>
      <name val="Arial"/>
      <family val="0"/>
    </font>
    <font>
      <sz val="8"/>
      <name val="Arial"/>
      <family val="2"/>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2"/>
      <name val="Arial"/>
      <family val="2"/>
    </font>
    <font>
      <sz val="11"/>
      <name val="Arial"/>
      <family val="2"/>
    </font>
    <font>
      <b/>
      <sz val="11"/>
      <name val="Arial"/>
      <family val="2"/>
    </font>
  </fonts>
  <fills count="2">
    <fill>
      <patternFill/>
    </fill>
    <fill>
      <patternFill patternType="gray125"/>
    </fill>
  </fills>
  <borders count="26">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thin"/>
      <right style="thin"/>
      <top style="thin"/>
      <bottom style="medium"/>
    </border>
    <border>
      <left style="thin"/>
      <right style="thin"/>
      <top style="medium"/>
      <bottom>
        <color indexed="63"/>
      </bottom>
    </border>
    <border>
      <left style="thin"/>
      <right style="thin"/>
      <top style="medium"/>
      <bottom style="thin"/>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color indexed="63"/>
      </top>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4"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0" fontId="1" fillId="0" borderId="2" xfId="0" applyFont="1" applyBorder="1" applyAlignment="1">
      <alignment horizontal="justify" vertical="center" wrapText="1"/>
    </xf>
    <xf numFmtId="9" fontId="1" fillId="0" borderId="2" xfId="0" applyNumberFormat="1" applyFont="1" applyBorder="1" applyAlignment="1">
      <alignment horizontal="center" vertical="center" wrapText="1"/>
    </xf>
    <xf numFmtId="9" fontId="0" fillId="0" borderId="2" xfId="0" applyNumberFormat="1" applyFont="1" applyBorder="1" applyAlignment="1">
      <alignment horizontal="center" vertical="center" wrapText="1"/>
    </xf>
    <xf numFmtId="0" fontId="0" fillId="0" borderId="3" xfId="0" applyFont="1" applyBorder="1" applyAlignment="1">
      <alignment horizontal="justify" vertical="center" wrapText="1"/>
    </xf>
    <xf numFmtId="0" fontId="1" fillId="0" borderId="0" xfId="0" applyFont="1" applyAlignment="1">
      <alignment horizontal="left"/>
    </xf>
    <xf numFmtId="0" fontId="0" fillId="0" borderId="4" xfId="0" applyFont="1" applyBorder="1" applyAlignment="1">
      <alignment vertical="center" wrapText="1"/>
    </xf>
    <xf numFmtId="0" fontId="8"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7" xfId="0" applyFont="1" applyBorder="1" applyAlignment="1">
      <alignment horizontal="justify" vertical="center" wrapText="1"/>
    </xf>
    <xf numFmtId="9" fontId="12" fillId="0" borderId="7" xfId="21" applyFont="1" applyBorder="1" applyAlignment="1">
      <alignment horizontal="center" vertical="center" wrapText="1"/>
    </xf>
    <xf numFmtId="0" fontId="0" fillId="0" borderId="2" xfId="0" applyFont="1" applyBorder="1" applyAlignment="1">
      <alignment horizontal="justify" vertical="center" wrapText="1"/>
    </xf>
    <xf numFmtId="4" fontId="12" fillId="0" borderId="2" xfId="0" applyNumberFormat="1" applyFont="1" applyBorder="1" applyAlignment="1">
      <alignment horizontal="center" vertical="center" wrapText="1"/>
    </xf>
    <xf numFmtId="0" fontId="0" fillId="0" borderId="5" xfId="0" applyFont="1" applyBorder="1" applyAlignment="1">
      <alignment horizontal="justify" vertical="center" wrapText="1"/>
    </xf>
    <xf numFmtId="0" fontId="1" fillId="0" borderId="8"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ont="1" applyBorder="1" applyAlignment="1">
      <alignment vertical="center" wrapText="1"/>
    </xf>
    <xf numFmtId="9" fontId="12" fillId="0" borderId="2" xfId="21"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0" xfId="0" applyFont="1" applyFill="1" applyBorder="1" applyAlignment="1">
      <alignment horizontal="center"/>
    </xf>
    <xf numFmtId="0" fontId="14" fillId="0" borderId="0" xfId="0" applyFont="1" applyFill="1" applyBorder="1" applyAlignment="1">
      <alignment horizontal="left"/>
    </xf>
    <xf numFmtId="0" fontId="14" fillId="0" borderId="0" xfId="0" applyFont="1" applyFill="1" applyBorder="1" applyAlignment="1">
      <alignment horizontal="justify" vertical="center"/>
    </xf>
    <xf numFmtId="0" fontId="1" fillId="0" borderId="0" xfId="0" applyFont="1" applyAlignment="1">
      <alignment/>
    </xf>
    <xf numFmtId="0" fontId="1" fillId="0" borderId="0" xfId="0" applyFont="1" applyBorder="1" applyAlignment="1">
      <alignment/>
    </xf>
    <xf numFmtId="0" fontId="14" fillId="0" borderId="0" xfId="0" applyFont="1" applyFill="1" applyBorder="1" applyAlignment="1">
      <alignment horizontal="right"/>
    </xf>
    <xf numFmtId="0" fontId="14"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3" fontId="0" fillId="0" borderId="11" xfId="0" applyNumberFormat="1" applyFont="1" applyBorder="1" applyAlignment="1">
      <alignment horizontal="center" vertical="center" wrapText="1"/>
    </xf>
    <xf numFmtId="4" fontId="0" fillId="0" borderId="12" xfId="0" applyNumberFormat="1" applyFont="1" applyBorder="1" applyAlignment="1">
      <alignment horizontal="justify" vertical="center" wrapText="1"/>
    </xf>
    <xf numFmtId="0" fontId="0" fillId="0" borderId="13" xfId="0" applyFont="1" applyBorder="1" applyAlignment="1">
      <alignment horizontal="justify" vertical="center" wrapText="1"/>
    </xf>
    <xf numFmtId="0" fontId="8" fillId="0" borderId="14" xfId="0" applyFont="1" applyBorder="1" applyAlignment="1">
      <alignment horizontal="center" vertical="center" wrapText="1"/>
    </xf>
    <xf numFmtId="3" fontId="0" fillId="0" borderId="12" xfId="0" applyNumberFormat="1" applyBorder="1" applyAlignment="1">
      <alignment horizontal="center" vertical="center" wrapText="1"/>
    </xf>
    <xf numFmtId="198" fontId="0" fillId="0" borderId="12" xfId="0" applyNumberForma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NumberFormat="1" applyFont="1" applyFill="1" applyBorder="1" applyAlignment="1">
      <alignment horizontal="justify" wrapText="1"/>
    </xf>
    <xf numFmtId="0" fontId="0" fillId="0" borderId="16" xfId="0" applyNumberFormat="1" applyFill="1" applyBorder="1" applyAlignment="1">
      <alignment horizontal="justify" wrapText="1"/>
    </xf>
    <xf numFmtId="4" fontId="0" fillId="0" borderId="0" xfId="0" applyNumberFormat="1" applyAlignment="1">
      <alignment/>
    </xf>
    <xf numFmtId="0" fontId="1" fillId="0" borderId="0" xfId="0" applyFont="1" applyAlignment="1">
      <alignment horizontal="right"/>
    </xf>
    <xf numFmtId="0" fontId="8"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4" xfId="0" applyFont="1" applyBorder="1" applyAlignment="1">
      <alignment horizontal="left"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4" fontId="12" fillId="0" borderId="5"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 fillId="0" borderId="7" xfId="0" applyFont="1" applyBorder="1" applyAlignment="1">
      <alignment horizontal="justify" vertical="center" wrapText="1"/>
    </xf>
    <xf numFmtId="9" fontId="1" fillId="0" borderId="7" xfId="0" applyNumberFormat="1" applyFont="1" applyBorder="1" applyAlignment="1">
      <alignment horizontal="center" vertical="center" wrapText="1"/>
    </xf>
    <xf numFmtId="9" fontId="0" fillId="0" borderId="7" xfId="0" applyNumberFormat="1" applyFont="1" applyBorder="1" applyAlignment="1">
      <alignment horizontal="center" vertical="center" wrapText="1"/>
    </xf>
    <xf numFmtId="0" fontId="0" fillId="0" borderId="18" xfId="0" applyFont="1" applyBorder="1" applyAlignment="1">
      <alignment horizontal="justify" vertical="center" wrapText="1"/>
    </xf>
    <xf numFmtId="0" fontId="4" fillId="0" borderId="17" xfId="0" applyFont="1" applyBorder="1" applyAlignment="1">
      <alignment horizontal="center" vertical="center" wrapText="1"/>
    </xf>
    <xf numFmtId="0" fontId="1" fillId="0" borderId="5" xfId="0" applyFont="1" applyBorder="1" applyAlignment="1">
      <alignment horizontal="justify" vertical="center" wrapText="1"/>
    </xf>
    <xf numFmtId="9" fontId="1" fillId="0" borderId="5" xfId="0" applyNumberFormat="1" applyFont="1" applyBorder="1" applyAlignment="1">
      <alignment horizontal="center" vertical="center" wrapText="1"/>
    </xf>
    <xf numFmtId="9" fontId="0" fillId="0" borderId="5" xfId="0" applyNumberFormat="1" applyFont="1" applyBorder="1" applyAlignment="1">
      <alignment horizontal="center" vertical="center" wrapText="1"/>
    </xf>
    <xf numFmtId="0" fontId="0" fillId="0" borderId="19" xfId="0" applyFont="1" applyBorder="1" applyAlignment="1">
      <alignment horizontal="justify"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197" fontId="0" fillId="0" borderId="7" xfId="0" applyNumberFormat="1" applyFont="1" applyBorder="1" applyAlignment="1">
      <alignment horizontal="center" vertical="center" wrapText="1"/>
    </xf>
    <xf numFmtId="197" fontId="0" fillId="0" borderId="2" xfId="0" applyNumberFormat="1" applyFont="1" applyBorder="1" applyAlignment="1">
      <alignment horizontal="center" vertical="center" wrapText="1"/>
    </xf>
    <xf numFmtId="197" fontId="0" fillId="0" borderId="5" xfId="0" applyNumberFormat="1" applyFont="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2"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4" xfId="0" applyFont="1" applyFill="1" applyBorder="1" applyAlignment="1">
      <alignment horizontal="right" vertical="center" wrapText="1"/>
    </xf>
    <xf numFmtId="0" fontId="1" fillId="0" borderId="20"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Font="1" applyAlignment="1">
      <alignment horizontal="center" wrapText="1"/>
    </xf>
    <xf numFmtId="0" fontId="8" fillId="0" borderId="7" xfId="0" applyFont="1" applyBorder="1" applyAlignment="1">
      <alignment horizontal="center"/>
    </xf>
    <xf numFmtId="0" fontId="9" fillId="0" borderId="0" xfId="0" applyFont="1" applyAlignment="1">
      <alignment horizontal="center" vertical="center" wrapText="1"/>
    </xf>
    <xf numFmtId="3" fontId="8" fillId="0" borderId="18"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0" fontId="14" fillId="0" borderId="0" xfId="0" applyFont="1" applyFill="1" applyBorder="1" applyAlignment="1">
      <alignment horizontal="center"/>
    </xf>
    <xf numFmtId="0" fontId="8" fillId="0" borderId="21" xfId="0" applyFont="1" applyFill="1" applyBorder="1" applyAlignment="1">
      <alignment horizontal="center" vertical="center" wrapText="1"/>
    </xf>
    <xf numFmtId="0" fontId="4" fillId="0" borderId="14" xfId="0" applyFont="1" applyFill="1" applyBorder="1" applyAlignment="1">
      <alignment horizontal="center"/>
    </xf>
    <xf numFmtId="0" fontId="8" fillId="0" borderId="14"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15" xfId="0" applyNumberFormat="1" applyFont="1" applyBorder="1" applyAlignment="1">
      <alignment horizontal="center" vertical="center" wrapText="1"/>
    </xf>
    <xf numFmtId="3" fontId="0" fillId="0" borderId="16"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4" fontId="0" fillId="0" borderId="16" xfId="0" applyNumberFormat="1" applyFont="1" applyBorder="1" applyAlignment="1">
      <alignment horizontal="center" vertical="center" wrapText="1"/>
    </xf>
    <xf numFmtId="9" fontId="0" fillId="0" borderId="23" xfId="0" applyNumberFormat="1" applyFill="1" applyBorder="1" applyAlignment="1">
      <alignment horizontal="center" vertical="center"/>
    </xf>
    <xf numFmtId="9" fontId="0" fillId="0" borderId="24" xfId="0" applyNumberFormat="1" applyFill="1" applyBorder="1" applyAlignment="1">
      <alignment horizontal="center" vertical="center"/>
    </xf>
    <xf numFmtId="9" fontId="0" fillId="0" borderId="25" xfId="0" applyNumberFormat="1" applyFill="1" applyBorder="1" applyAlignment="1">
      <alignment horizontal="center" vertical="center"/>
    </xf>
    <xf numFmtId="9" fontId="0" fillId="0" borderId="14" xfId="0" applyNumberFormat="1" applyFill="1" applyBorder="1" applyAlignment="1">
      <alignment horizontal="center" vertical="center"/>
    </xf>
    <xf numFmtId="9" fontId="0" fillId="0" borderId="15" xfId="0" applyNumberFormat="1" applyFill="1" applyBorder="1" applyAlignment="1">
      <alignment horizontal="center" vertical="center"/>
    </xf>
    <xf numFmtId="9" fontId="0" fillId="0" borderId="16" xfId="0" applyNumberFormat="1" applyFill="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H15"/>
  <sheetViews>
    <sheetView workbookViewId="0" topLeftCell="A1">
      <selection activeCell="F7" sqref="F7"/>
    </sheetView>
  </sheetViews>
  <sheetFormatPr defaultColWidth="11.421875" defaultRowHeight="12.75"/>
  <cols>
    <col min="1" max="1" width="4.8515625" style="1" bestFit="1" customWidth="1"/>
    <col min="2" max="2" width="17.7109375" style="1" customWidth="1"/>
    <col min="3" max="3" width="27.421875" style="1" customWidth="1"/>
    <col min="4" max="4" width="24.57421875" style="1" customWidth="1"/>
    <col min="5" max="5" width="25.00390625" style="1" bestFit="1" customWidth="1"/>
    <col min="6" max="6" width="12.8515625" style="5" customWidth="1"/>
    <col min="7" max="7" width="18.00390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81" t="s">
        <v>10</v>
      </c>
      <c r="B1" s="81"/>
      <c r="C1" s="81"/>
      <c r="D1" s="81"/>
      <c r="E1" s="81"/>
      <c r="F1" s="81"/>
      <c r="G1" s="81"/>
      <c r="H1" s="81"/>
    </row>
    <row r="2" spans="1:8" ht="15.75">
      <c r="A2" s="81" t="s">
        <v>1</v>
      </c>
      <c r="B2" s="81"/>
      <c r="C2" s="81"/>
      <c r="D2" s="81"/>
      <c r="E2" s="81"/>
      <c r="F2" s="81"/>
      <c r="G2" s="81"/>
      <c r="H2" s="81"/>
    </row>
    <row r="3" spans="1:8" ht="12.75">
      <c r="A3"/>
      <c r="B3" s="7"/>
      <c r="C3" s="7"/>
      <c r="D3" s="7"/>
      <c r="E3" s="7"/>
      <c r="F3" s="7"/>
      <c r="G3" s="7"/>
      <c r="H3" s="7"/>
    </row>
    <row r="4" spans="1:8" ht="12.75">
      <c r="A4" s="82" t="s">
        <v>2</v>
      </c>
      <c r="B4" s="82"/>
      <c r="C4" s="82"/>
      <c r="D4" s="82"/>
      <c r="F4" s="8"/>
      <c r="G4" s="7"/>
      <c r="H4" s="7"/>
    </row>
    <row r="5" spans="1:8" ht="12.75">
      <c r="A5" s="82" t="s">
        <v>11</v>
      </c>
      <c r="B5" s="82"/>
      <c r="C5" s="82"/>
      <c r="D5" s="82"/>
      <c r="E5" s="82"/>
      <c r="F5" s="82"/>
      <c r="G5" s="7"/>
      <c r="H5" s="7"/>
    </row>
    <row r="6" spans="1:7" ht="12.75">
      <c r="A6" s="82" t="s">
        <v>26</v>
      </c>
      <c r="B6" s="82"/>
      <c r="C6" s="82"/>
      <c r="D6" s="82"/>
      <c r="E6" s="82"/>
      <c r="F6" s="18" t="s">
        <v>65</v>
      </c>
      <c r="G6" s="18"/>
    </row>
    <row r="7" spans="1:8" ht="13.5" thickBot="1">
      <c r="A7"/>
      <c r="B7"/>
      <c r="C7"/>
      <c r="D7"/>
      <c r="E7" s="10"/>
      <c r="F7" s="9"/>
      <c r="G7"/>
      <c r="H7" s="10"/>
    </row>
    <row r="8" spans="1:8" ht="39" thickBot="1">
      <c r="A8" s="27" t="s">
        <v>3</v>
      </c>
      <c r="B8" s="21" t="s">
        <v>4</v>
      </c>
      <c r="C8" s="21" t="s">
        <v>12</v>
      </c>
      <c r="D8" s="28" t="s">
        <v>8</v>
      </c>
      <c r="E8" s="21" t="s">
        <v>14</v>
      </c>
      <c r="F8" s="21" t="s">
        <v>5</v>
      </c>
      <c r="G8" s="21" t="s">
        <v>6</v>
      </c>
      <c r="H8" s="29" t="s">
        <v>7</v>
      </c>
    </row>
    <row r="9" spans="1:8" ht="38.25">
      <c r="A9" s="32">
        <v>1</v>
      </c>
      <c r="B9" s="75" t="s">
        <v>27</v>
      </c>
      <c r="C9" s="22" t="s">
        <v>29</v>
      </c>
      <c r="D9" s="22" t="s">
        <v>36</v>
      </c>
      <c r="E9" s="23" t="s">
        <v>30</v>
      </c>
      <c r="F9" s="83" t="s">
        <v>39</v>
      </c>
      <c r="G9" s="75" t="s">
        <v>28</v>
      </c>
      <c r="H9" s="78" t="s">
        <v>9</v>
      </c>
    </row>
    <row r="10" spans="1:8" ht="63.75">
      <c r="A10" s="33">
        <v>2</v>
      </c>
      <c r="B10" s="76"/>
      <c r="C10" s="24" t="s">
        <v>31</v>
      </c>
      <c r="D10" s="24" t="s">
        <v>32</v>
      </c>
      <c r="E10" s="31">
        <v>0.53</v>
      </c>
      <c r="F10" s="84"/>
      <c r="G10" s="76"/>
      <c r="H10" s="79"/>
    </row>
    <row r="11" spans="1:8" ht="40.5" customHeight="1">
      <c r="A11" s="90">
        <v>3</v>
      </c>
      <c r="B11" s="76"/>
      <c r="C11" s="88" t="s">
        <v>33</v>
      </c>
      <c r="D11" s="24" t="s">
        <v>34</v>
      </c>
      <c r="E11" s="25" t="s">
        <v>37</v>
      </c>
      <c r="F11" s="84"/>
      <c r="G11" s="76"/>
      <c r="H11" s="79"/>
    </row>
    <row r="12" spans="1:8" ht="41.25" customHeight="1" thickBot="1">
      <c r="A12" s="91">
        <v>4</v>
      </c>
      <c r="B12" s="77"/>
      <c r="C12" s="89"/>
      <c r="D12" s="26" t="s">
        <v>35</v>
      </c>
      <c r="E12" s="64" t="s">
        <v>38</v>
      </c>
      <c r="F12" s="85"/>
      <c r="G12" s="77"/>
      <c r="H12" s="80"/>
    </row>
    <row r="13" spans="1:8" s="12" customFormat="1" ht="12.75">
      <c r="A13" s="86" t="s">
        <v>24</v>
      </c>
      <c r="B13" s="86"/>
      <c r="C13" s="87" t="str">
        <f>B9</f>
        <v>Secretaría de Hacienda</v>
      </c>
      <c r="D13" s="87"/>
      <c r="E13" s="87"/>
      <c r="F13" s="87"/>
      <c r="G13" s="30"/>
      <c r="H13" s="30"/>
    </row>
    <row r="14" ht="12.75">
      <c r="G14" s="11"/>
    </row>
    <row r="15" ht="12.75">
      <c r="F15" s="1"/>
    </row>
  </sheetData>
  <mergeCells count="13">
    <mergeCell ref="A13:B13"/>
    <mergeCell ref="C13:F13"/>
    <mergeCell ref="A6:E6"/>
    <mergeCell ref="B9:B12"/>
    <mergeCell ref="C11:C12"/>
    <mergeCell ref="A11:A12"/>
    <mergeCell ref="G9:G12"/>
    <mergeCell ref="H9:H12"/>
    <mergeCell ref="A1:H1"/>
    <mergeCell ref="A2:H2"/>
    <mergeCell ref="A4:D4"/>
    <mergeCell ref="A5:F5"/>
    <mergeCell ref="F9:F12"/>
  </mergeCells>
  <printOptions horizontalCentered="1"/>
  <pageMargins left="0.2755905511811024" right="0.15748031496062992" top="0.9" bottom="0.2755905511811024" header="0" footer="0"/>
  <pageSetup fitToHeight="6"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tabColor indexed="10"/>
  </sheetPr>
  <dimension ref="A1:J16"/>
  <sheetViews>
    <sheetView zoomScale="85" zoomScaleNormal="85" workbookViewId="0" topLeftCell="C5">
      <selection activeCell="D17" sqref="D17"/>
    </sheetView>
  </sheetViews>
  <sheetFormatPr defaultColWidth="11.421875" defaultRowHeight="12.75"/>
  <cols>
    <col min="1" max="1" width="4.00390625" style="12" bestFit="1" customWidth="1"/>
    <col min="2" max="2" width="19.28125" style="12" customWidth="1"/>
    <col min="3" max="3" width="20.00390625" style="12" customWidth="1"/>
    <col min="4" max="4" width="14.8515625" style="12" customWidth="1"/>
    <col min="5" max="5" width="21.421875" style="12" customWidth="1"/>
    <col min="6" max="6" width="40.57421875" style="12" customWidth="1"/>
    <col min="7" max="7" width="13.00390625" style="12" customWidth="1"/>
    <col min="8" max="8" width="14.7109375" style="12" customWidth="1"/>
    <col min="9" max="9" width="23.57421875" style="12" customWidth="1"/>
    <col min="10" max="16384" width="11.421875" style="12" customWidth="1"/>
  </cols>
  <sheetData>
    <row r="1" spans="1:9" ht="15.75">
      <c r="A1" s="97" t="s">
        <v>23</v>
      </c>
      <c r="B1" s="97"/>
      <c r="C1" s="97"/>
      <c r="D1" s="97"/>
      <c r="E1" s="97"/>
      <c r="F1" s="97"/>
      <c r="G1" s="97"/>
      <c r="H1" s="97"/>
      <c r="I1" s="97"/>
    </row>
    <row r="2" spans="1:9" ht="15.75">
      <c r="A2" s="97" t="s">
        <v>1</v>
      </c>
      <c r="B2" s="97"/>
      <c r="C2" s="97"/>
      <c r="D2" s="97"/>
      <c r="E2" s="97"/>
      <c r="F2" s="97"/>
      <c r="G2" s="97"/>
      <c r="H2" s="97"/>
      <c r="I2" s="97"/>
    </row>
    <row r="3" spans="2:8" ht="12.75">
      <c r="B3" s="13"/>
      <c r="C3" s="13"/>
      <c r="D3" s="13"/>
      <c r="E3" s="13"/>
      <c r="F3" s="13"/>
      <c r="G3" s="13"/>
      <c r="H3" s="13"/>
    </row>
    <row r="4" spans="1:10" s="1" customFormat="1" ht="12.75">
      <c r="A4" s="82" t="s">
        <v>2</v>
      </c>
      <c r="B4" s="82"/>
      <c r="C4" s="82"/>
      <c r="D4" s="82"/>
      <c r="E4" s="82"/>
      <c r="F4" s="82"/>
      <c r="G4" s="7"/>
      <c r="H4" s="7"/>
      <c r="I4" s="7"/>
      <c r="J4" s="3"/>
    </row>
    <row r="5" spans="1:10" s="1" customFormat="1" ht="12.75">
      <c r="A5" s="82" t="s">
        <v>11</v>
      </c>
      <c r="B5" s="82"/>
      <c r="C5" s="82"/>
      <c r="D5" s="82"/>
      <c r="E5" s="82"/>
      <c r="F5" s="82"/>
      <c r="G5" s="82"/>
      <c r="H5" s="7"/>
      <c r="I5" s="7"/>
      <c r="J5" s="3"/>
    </row>
    <row r="6" spans="1:10" s="1" customFormat="1" ht="12.75">
      <c r="A6" s="82" t="s">
        <v>25</v>
      </c>
      <c r="B6" s="82"/>
      <c r="C6" s="82"/>
      <c r="D6" s="82"/>
      <c r="E6" s="82"/>
      <c r="F6" s="82"/>
      <c r="G6" s="82"/>
      <c r="H6" s="82" t="s">
        <v>65</v>
      </c>
      <c r="I6" s="82"/>
      <c r="J6" s="3"/>
    </row>
    <row r="7" ht="13.5" thickBot="1"/>
    <row r="8" spans="1:9" ht="12.75">
      <c r="A8" s="61" t="s">
        <v>3</v>
      </c>
      <c r="B8" s="63" t="s">
        <v>15</v>
      </c>
      <c r="C8" s="59" t="s">
        <v>16</v>
      </c>
      <c r="D8" s="94" t="str">
        <f>4!D8</f>
        <v>INDICADORES CLAVES DE RENDIMIENTO</v>
      </c>
      <c r="E8" s="59" t="s">
        <v>17</v>
      </c>
      <c r="F8" s="63" t="s">
        <v>18</v>
      </c>
      <c r="G8" s="96" t="s">
        <v>19</v>
      </c>
      <c r="H8" s="96"/>
      <c r="I8" s="98" t="s">
        <v>20</v>
      </c>
    </row>
    <row r="9" spans="1:9" ht="34.5" thickBot="1">
      <c r="A9" s="62"/>
      <c r="B9" s="58"/>
      <c r="C9" s="93"/>
      <c r="D9" s="93" t="s">
        <v>13</v>
      </c>
      <c r="E9" s="93" t="s">
        <v>13</v>
      </c>
      <c r="F9" s="58"/>
      <c r="G9" s="20" t="s">
        <v>21</v>
      </c>
      <c r="H9" s="20" t="s">
        <v>22</v>
      </c>
      <c r="I9" s="99"/>
    </row>
    <row r="10" spans="1:9" ht="140.25">
      <c r="A10" s="65">
        <v>1</v>
      </c>
      <c r="B10" s="75" t="s">
        <v>27</v>
      </c>
      <c r="C10" s="22" t="s">
        <v>29</v>
      </c>
      <c r="D10" s="22" t="s">
        <v>36</v>
      </c>
      <c r="E10" s="23" t="s">
        <v>30</v>
      </c>
      <c r="F10" s="66" t="s">
        <v>66</v>
      </c>
      <c r="G10" s="67">
        <v>1</v>
      </c>
      <c r="H10" s="68">
        <f>2-(0.05/0.03)</f>
        <v>0.33333333333333326</v>
      </c>
      <c r="I10" s="69" t="s">
        <v>70</v>
      </c>
    </row>
    <row r="11" spans="1:9" ht="127.5">
      <c r="A11" s="6">
        <v>2</v>
      </c>
      <c r="B11" s="76"/>
      <c r="C11" s="24" t="s">
        <v>31</v>
      </c>
      <c r="D11" s="24" t="s">
        <v>32</v>
      </c>
      <c r="E11" s="31">
        <v>0.53</v>
      </c>
      <c r="F11" s="14" t="s">
        <v>67</v>
      </c>
      <c r="G11" s="15">
        <v>1</v>
      </c>
      <c r="H11" s="16">
        <f>2-(48/53)</f>
        <v>1.0943396226415094</v>
      </c>
      <c r="I11" s="17"/>
    </row>
    <row r="12" spans="1:9" ht="58.5" customHeight="1">
      <c r="A12" s="6">
        <v>3</v>
      </c>
      <c r="B12" s="76"/>
      <c r="C12" s="88" t="s">
        <v>33</v>
      </c>
      <c r="D12" s="24" t="s">
        <v>34</v>
      </c>
      <c r="E12" s="25" t="s">
        <v>37</v>
      </c>
      <c r="F12" s="14" t="s">
        <v>68</v>
      </c>
      <c r="G12" s="15">
        <v>1</v>
      </c>
      <c r="H12" s="16">
        <f>2-(3.36/30)</f>
        <v>1.888</v>
      </c>
      <c r="I12" s="17"/>
    </row>
    <row r="13" spans="1:9" ht="55.5" customHeight="1" thickBot="1">
      <c r="A13" s="70">
        <v>4</v>
      </c>
      <c r="B13" s="77"/>
      <c r="C13" s="89"/>
      <c r="D13" s="26" t="s">
        <v>35</v>
      </c>
      <c r="E13" s="64" t="s">
        <v>38</v>
      </c>
      <c r="F13" s="71" t="s">
        <v>69</v>
      </c>
      <c r="G13" s="72">
        <v>1</v>
      </c>
      <c r="H13" s="73">
        <f>2-(26.28/60)</f>
        <v>1.562</v>
      </c>
      <c r="I13" s="74"/>
    </row>
    <row r="14" spans="1:9" ht="12.75">
      <c r="A14" s="92" t="s">
        <v>24</v>
      </c>
      <c r="B14" s="92"/>
      <c r="C14" s="60" t="str">
        <f>B10</f>
        <v>Secretaría de Hacienda</v>
      </c>
      <c r="D14" s="60"/>
      <c r="E14" s="60"/>
      <c r="F14" s="60"/>
      <c r="G14" s="60"/>
      <c r="H14" s="19"/>
      <c r="I14" s="19"/>
    </row>
    <row r="16" spans="1:9" ht="12.75">
      <c r="A16" s="95"/>
      <c r="B16" s="95"/>
      <c r="C16" s="95"/>
      <c r="D16" s="95"/>
      <c r="E16" s="95"/>
      <c r="F16" s="95"/>
      <c r="G16" s="95"/>
      <c r="H16" s="95"/>
      <c r="I16" s="95"/>
    </row>
  </sheetData>
  <mergeCells count="19">
    <mergeCell ref="A16:I16"/>
    <mergeCell ref="C8:C9"/>
    <mergeCell ref="G8:H8"/>
    <mergeCell ref="A1:I1"/>
    <mergeCell ref="A2:I2"/>
    <mergeCell ref="A4:F4"/>
    <mergeCell ref="H6:I6"/>
    <mergeCell ref="A5:G5"/>
    <mergeCell ref="A6:G6"/>
    <mergeCell ref="I8:I9"/>
    <mergeCell ref="A14:B14"/>
    <mergeCell ref="C14:G14"/>
    <mergeCell ref="B10:B13"/>
    <mergeCell ref="A8:A9"/>
    <mergeCell ref="B8:B9"/>
    <mergeCell ref="E8:E9"/>
    <mergeCell ref="F8:F9"/>
    <mergeCell ref="C12:C13"/>
    <mergeCell ref="D8:D9"/>
  </mergeCells>
  <printOptions horizontalCentered="1"/>
  <pageMargins left="0.16" right="0.15748031496062992" top="0.97" bottom="0.4330708661417323" header="0" footer="0"/>
  <pageSetup fitToHeight="4" horizontalDpi="600" verticalDpi="600" orientation="landscape" scale="75"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K11"/>
  <sheetViews>
    <sheetView tabSelected="1" zoomScale="75" zoomScaleNormal="75" workbookViewId="0" topLeftCell="A2">
      <selection activeCell="C32" sqref="C32"/>
    </sheetView>
  </sheetViews>
  <sheetFormatPr defaultColWidth="11.421875" defaultRowHeight="12.75"/>
  <cols>
    <col min="1" max="1" width="4.57421875" style="0" bestFit="1" customWidth="1"/>
    <col min="2" max="2" width="16.00390625" style="0" customWidth="1"/>
    <col min="3" max="10" width="12.8515625" style="0" customWidth="1"/>
    <col min="11" max="11" width="21.00390625" style="0" customWidth="1"/>
    <col min="12" max="16384" width="12.8515625" style="0" customWidth="1"/>
  </cols>
  <sheetData>
    <row r="1" spans="1:11" ht="15">
      <c r="A1" s="100" t="s">
        <v>40</v>
      </c>
      <c r="B1" s="100"/>
      <c r="C1" s="100"/>
      <c r="D1" s="100"/>
      <c r="E1" s="100"/>
      <c r="F1" s="100"/>
      <c r="G1" s="100"/>
      <c r="H1" s="100"/>
      <c r="I1" s="100"/>
      <c r="J1" s="100"/>
      <c r="K1" s="100"/>
    </row>
    <row r="2" spans="1:11" ht="15">
      <c r="A2" s="100" t="s">
        <v>41</v>
      </c>
      <c r="B2" s="100"/>
      <c r="C2" s="100"/>
      <c r="D2" s="100"/>
      <c r="E2" s="100"/>
      <c r="F2" s="100"/>
      <c r="G2" s="100"/>
      <c r="H2" s="100"/>
      <c r="I2" s="100"/>
      <c r="J2" s="100"/>
      <c r="K2" s="100"/>
    </row>
    <row r="3" spans="1:11" ht="15">
      <c r="A3" s="34"/>
      <c r="B3" s="34"/>
      <c r="C3" s="34"/>
      <c r="D3" s="34"/>
      <c r="E3" s="34"/>
      <c r="F3" s="34"/>
      <c r="G3" s="34"/>
      <c r="H3" s="34"/>
      <c r="I3" s="34"/>
      <c r="J3" s="34"/>
      <c r="K3" s="34"/>
    </row>
    <row r="4" spans="1:11" ht="15">
      <c r="A4" s="35" t="s">
        <v>42</v>
      </c>
      <c r="B4" s="35"/>
      <c r="C4" s="35"/>
      <c r="D4" s="35"/>
      <c r="E4" s="35"/>
      <c r="F4" s="35"/>
      <c r="G4" s="35"/>
      <c r="H4" s="35"/>
      <c r="I4" s="34"/>
      <c r="J4" s="34"/>
      <c r="K4" s="36"/>
    </row>
    <row r="5" spans="1:11" ht="15">
      <c r="A5" s="35" t="s">
        <v>43</v>
      </c>
      <c r="B5" s="35"/>
      <c r="C5" s="35"/>
      <c r="D5" s="35"/>
      <c r="E5" s="35"/>
      <c r="F5" s="35"/>
      <c r="G5" s="35"/>
      <c r="H5" s="35"/>
      <c r="I5" s="35"/>
      <c r="J5" s="34"/>
      <c r="K5" s="36"/>
    </row>
    <row r="6" spans="1:11" ht="15">
      <c r="A6" s="35" t="s">
        <v>44</v>
      </c>
      <c r="B6" s="35"/>
      <c r="C6" s="35"/>
      <c r="D6" s="35"/>
      <c r="E6" s="35"/>
      <c r="F6" s="35"/>
      <c r="G6" s="35"/>
      <c r="H6" s="35"/>
      <c r="I6" s="34"/>
      <c r="J6" s="34"/>
      <c r="K6" s="36"/>
    </row>
    <row r="7" spans="1:11" ht="15">
      <c r="A7" s="37" t="s">
        <v>25</v>
      </c>
      <c r="B7" s="37"/>
      <c r="C7" s="37"/>
      <c r="D7" s="37"/>
      <c r="E7" s="37"/>
      <c r="F7" s="37"/>
      <c r="G7" s="37"/>
      <c r="H7" s="38"/>
      <c r="I7" s="39"/>
      <c r="J7" s="40"/>
      <c r="K7" s="40"/>
    </row>
    <row r="8" spans="1:11" ht="13.5" thickBot="1">
      <c r="A8" s="41"/>
      <c r="B8" s="42"/>
      <c r="C8" s="43"/>
      <c r="D8" s="43"/>
      <c r="E8" s="43"/>
      <c r="F8" s="43"/>
      <c r="G8" s="43"/>
      <c r="H8" s="43"/>
      <c r="I8" s="43"/>
      <c r="J8" s="43"/>
      <c r="K8" s="42"/>
    </row>
    <row r="9" spans="1:11" s="7" customFormat="1" ht="34.5" thickBot="1">
      <c r="A9" s="44" t="s">
        <v>3</v>
      </c>
      <c r="B9" s="45" t="s">
        <v>45</v>
      </c>
      <c r="C9" s="45" t="s">
        <v>46</v>
      </c>
      <c r="D9" s="45" t="s">
        <v>5</v>
      </c>
      <c r="E9" s="45" t="s">
        <v>6</v>
      </c>
      <c r="F9" s="45" t="s">
        <v>7</v>
      </c>
      <c r="G9" s="45" t="s">
        <v>47</v>
      </c>
      <c r="H9" s="45" t="s">
        <v>48</v>
      </c>
      <c r="I9" s="45" t="s">
        <v>49</v>
      </c>
      <c r="J9" s="45" t="s">
        <v>50</v>
      </c>
      <c r="K9" s="46" t="s">
        <v>51</v>
      </c>
    </row>
    <row r="10" spans="1:11" ht="166.5" thickBot="1">
      <c r="A10" s="47">
        <v>1</v>
      </c>
      <c r="B10" s="48" t="s">
        <v>63</v>
      </c>
      <c r="C10" s="48" t="s">
        <v>27</v>
      </c>
      <c r="D10" s="48" t="s">
        <v>52</v>
      </c>
      <c r="E10" s="48" t="s">
        <v>28</v>
      </c>
      <c r="F10" s="48" t="s">
        <v>53</v>
      </c>
      <c r="G10" s="52">
        <v>39633</v>
      </c>
      <c r="H10" s="52">
        <v>39813</v>
      </c>
      <c r="I10" s="48" t="s">
        <v>54</v>
      </c>
      <c r="J10" s="51" t="s">
        <v>62</v>
      </c>
      <c r="K10" s="49" t="s">
        <v>55</v>
      </c>
    </row>
    <row r="11" spans="2:3" ht="12.75">
      <c r="B11" s="57" t="s">
        <v>64</v>
      </c>
      <c r="C11" s="56" t="str">
        <f>C10</f>
        <v>Secretaría de Hacienda</v>
      </c>
    </row>
  </sheetData>
  <mergeCells count="2">
    <mergeCell ref="A1:K1"/>
    <mergeCell ref="A2:K2"/>
  </mergeCells>
  <printOptions horizontalCentered="1"/>
  <pageMargins left="0.2755905511811024" right="0.5118110236220472" top="0.984251968503937" bottom="0.984251968503937" header="0" footer="0"/>
  <pageSetup orientation="landscape" scale="85" r:id="rId1"/>
</worksheet>
</file>

<file path=xl/worksheets/sheet4.xml><?xml version="1.0" encoding="utf-8"?>
<worksheet xmlns="http://schemas.openxmlformats.org/spreadsheetml/2006/main" xmlns:r="http://schemas.openxmlformats.org/officeDocument/2006/relationships">
  <sheetPr>
    <tabColor indexed="10"/>
  </sheetPr>
  <dimension ref="A1:K14"/>
  <sheetViews>
    <sheetView view="pageBreakPreview" zoomScale="60" zoomScaleNormal="70" workbookViewId="0" topLeftCell="A1">
      <selection activeCell="G11" sqref="G11:G13"/>
    </sheetView>
  </sheetViews>
  <sheetFormatPr defaultColWidth="11.421875" defaultRowHeight="12.75"/>
  <cols>
    <col min="1" max="1" width="3.00390625" style="0" bestFit="1" customWidth="1"/>
    <col min="2" max="2" width="22.421875" style="0" customWidth="1"/>
    <col min="3" max="4" width="13.28125" style="0" customWidth="1"/>
    <col min="5" max="5" width="55.28125" style="0" customWidth="1"/>
    <col min="9" max="9" width="17.421875" style="0" customWidth="1"/>
  </cols>
  <sheetData>
    <row r="1" spans="1:11" ht="15">
      <c r="A1" s="100" t="s">
        <v>56</v>
      </c>
      <c r="B1" s="100"/>
      <c r="C1" s="100"/>
      <c r="D1" s="100"/>
      <c r="E1" s="100"/>
      <c r="F1" s="100"/>
      <c r="G1" s="100"/>
      <c r="H1" s="100"/>
      <c r="I1" s="100"/>
      <c r="J1" s="40"/>
      <c r="K1" s="40"/>
    </row>
    <row r="2" spans="1:11" ht="15">
      <c r="A2" s="100" t="s">
        <v>41</v>
      </c>
      <c r="B2" s="100"/>
      <c r="C2" s="100"/>
      <c r="D2" s="100"/>
      <c r="E2" s="100"/>
      <c r="F2" s="100"/>
      <c r="G2" s="100"/>
      <c r="H2" s="100"/>
      <c r="I2" s="100"/>
      <c r="J2" s="100"/>
      <c r="K2" s="100"/>
    </row>
    <row r="3" spans="1:9" ht="15">
      <c r="A3" s="34"/>
      <c r="B3" s="34"/>
      <c r="C3" s="34"/>
      <c r="D3" s="34"/>
      <c r="E3" s="34"/>
      <c r="F3" s="34"/>
      <c r="G3" s="34"/>
      <c r="H3" s="34"/>
      <c r="I3" s="34"/>
    </row>
    <row r="4" spans="1:9" ht="15">
      <c r="A4" s="35" t="s">
        <v>42</v>
      </c>
      <c r="B4" s="35"/>
      <c r="C4" s="35"/>
      <c r="D4" s="35"/>
      <c r="E4" s="35"/>
      <c r="F4" s="35"/>
      <c r="G4" s="35"/>
      <c r="H4" s="35"/>
      <c r="I4" s="34"/>
    </row>
    <row r="5" spans="1:9" ht="15">
      <c r="A5" s="35" t="s">
        <v>43</v>
      </c>
      <c r="B5" s="35"/>
      <c r="C5" s="35"/>
      <c r="D5" s="35"/>
      <c r="E5" s="35"/>
      <c r="F5" s="35"/>
      <c r="G5" s="35"/>
      <c r="H5" s="35"/>
      <c r="I5" s="35"/>
    </row>
    <row r="6" spans="1:9" ht="15">
      <c r="A6" s="35" t="s">
        <v>44</v>
      </c>
      <c r="B6" s="35"/>
      <c r="C6" s="35"/>
      <c r="D6" s="35"/>
      <c r="E6" s="35"/>
      <c r="F6" s="35"/>
      <c r="G6" s="35"/>
      <c r="H6" s="35"/>
      <c r="I6" s="34"/>
    </row>
    <row r="7" spans="1:9" ht="15">
      <c r="A7" s="37" t="s">
        <v>25</v>
      </c>
      <c r="B7" s="37"/>
      <c r="C7" s="37"/>
      <c r="D7" s="37"/>
      <c r="E7" s="37"/>
      <c r="F7" s="37"/>
      <c r="G7" s="37"/>
      <c r="H7" s="38"/>
      <c r="I7" s="39"/>
    </row>
    <row r="8" spans="1:9" ht="15.75" thickBot="1">
      <c r="A8" s="18"/>
      <c r="B8" s="18"/>
      <c r="C8" s="18"/>
      <c r="D8" s="18"/>
      <c r="E8" s="18"/>
      <c r="F8" s="18"/>
      <c r="G8" s="38"/>
      <c r="H8" s="38"/>
      <c r="I8" s="39"/>
    </row>
    <row r="9" spans="1:9" ht="12.75">
      <c r="A9" s="61" t="s">
        <v>3</v>
      </c>
      <c r="B9" s="63" t="s">
        <v>45</v>
      </c>
      <c r="C9" s="63" t="s">
        <v>4</v>
      </c>
      <c r="D9" s="63" t="s">
        <v>6</v>
      </c>
      <c r="E9" s="104" t="s">
        <v>57</v>
      </c>
      <c r="F9" s="104" t="s">
        <v>19</v>
      </c>
      <c r="G9" s="104"/>
      <c r="H9" s="104"/>
      <c r="I9" s="106" t="s">
        <v>58</v>
      </c>
    </row>
    <row r="10" spans="1:9" ht="45">
      <c r="A10" s="101"/>
      <c r="B10" s="102"/>
      <c r="C10" s="102"/>
      <c r="D10" s="103"/>
      <c r="E10" s="105"/>
      <c r="F10" s="50" t="s">
        <v>59</v>
      </c>
      <c r="G10" s="50" t="s">
        <v>60</v>
      </c>
      <c r="H10" s="50" t="s">
        <v>61</v>
      </c>
      <c r="I10" s="107"/>
    </row>
    <row r="11" spans="1:9" ht="204.75" customHeight="1">
      <c r="A11" s="108">
        <v>1</v>
      </c>
      <c r="B11" s="111" t="s">
        <v>63</v>
      </c>
      <c r="C11" s="111" t="s">
        <v>27</v>
      </c>
      <c r="D11" s="111" t="s">
        <v>28</v>
      </c>
      <c r="E11" s="53" t="s">
        <v>71</v>
      </c>
      <c r="F11" s="114">
        <v>1</v>
      </c>
      <c r="G11" s="117">
        <v>1</v>
      </c>
      <c r="H11" s="117">
        <v>1</v>
      </c>
      <c r="I11" s="120" t="s">
        <v>0</v>
      </c>
    </row>
    <row r="12" spans="1:9" ht="230.25" customHeight="1">
      <c r="A12" s="109"/>
      <c r="B12" s="112"/>
      <c r="C12" s="112"/>
      <c r="D12" s="112"/>
      <c r="E12" s="54" t="s">
        <v>72</v>
      </c>
      <c r="F12" s="115"/>
      <c r="G12" s="118"/>
      <c r="H12" s="118"/>
      <c r="I12" s="121"/>
    </row>
    <row r="13" spans="1:9" ht="114.75">
      <c r="A13" s="110"/>
      <c r="B13" s="113"/>
      <c r="C13" s="113"/>
      <c r="D13" s="113"/>
      <c r="E13" s="55" t="s">
        <v>73</v>
      </c>
      <c r="F13" s="116"/>
      <c r="G13" s="119"/>
      <c r="H13" s="119"/>
      <c r="I13" s="122"/>
    </row>
    <row r="14" spans="2:3" ht="12.75">
      <c r="B14" s="57" t="s">
        <v>64</v>
      </c>
      <c r="C14" s="56" t="str">
        <f>C11</f>
        <v>Secretaría de Hacienda</v>
      </c>
    </row>
  </sheetData>
  <mergeCells count="18">
    <mergeCell ref="F11:F13"/>
    <mergeCell ref="G11:G13"/>
    <mergeCell ref="H11:H13"/>
    <mergeCell ref="I11:I13"/>
    <mergeCell ref="A11:A13"/>
    <mergeCell ref="B11:B13"/>
    <mergeCell ref="C11:C13"/>
    <mergeCell ref="D11:D13"/>
    <mergeCell ref="A1:I1"/>
    <mergeCell ref="A2:I2"/>
    <mergeCell ref="J2:K2"/>
    <mergeCell ref="A9:A10"/>
    <mergeCell ref="B9:B10"/>
    <mergeCell ref="C9:C10"/>
    <mergeCell ref="D9:D10"/>
    <mergeCell ref="E9:E10"/>
    <mergeCell ref="F9:H9"/>
    <mergeCell ref="I9:I10"/>
  </mergeCells>
  <printOptions horizontalCentered="1"/>
  <pageMargins left="0.2755905511811024" right="0.1968503937007874" top="0.9448818897637796" bottom="0.2755905511811024" header="0" footer="0"/>
  <pageSetup horizontalDpi="200" verticalDpi="2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2009-02-16T14:08:10Z</cp:lastPrinted>
  <dcterms:created xsi:type="dcterms:W3CDTF">2005-12-21T23:45:17Z</dcterms:created>
  <dcterms:modified xsi:type="dcterms:W3CDTF">2009-02-23T13:21:18Z</dcterms:modified>
  <cp:category/>
  <cp:version/>
  <cp:contentType/>
  <cp:contentStatus/>
</cp:coreProperties>
</file>