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22" activeTab="0"/>
  </bookViews>
  <sheets>
    <sheet name="PPR09 movilidad y accesibilidad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<sst xmlns="http://schemas.openxmlformats.org/spreadsheetml/2006/main" count="56" uniqueCount="54">
  <si>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Nombre Indicador</t>
  </si>
  <si>
    <t xml:space="preserve">Línea de intervención
</t>
  </si>
  <si>
    <t>EJE ESTRATEGICO ESPACIO PUBLICO, ORDENAMIENTO TERRITORIAL Y MOVILIDAD</t>
  </si>
  <si>
    <t>PROGRAMA MOVILIDAD Y ACCESIBILIDAD SEGURA</t>
  </si>
  <si>
    <t>Se reducirá la tasa de accidentes causada por vehículos a 230 por cada 10.000 vehículos.</t>
  </si>
  <si>
    <t>Se reducirá la tasa de muertes ocasionadas por accidentes  de tránsito a 9,1 por cada 100.000 habitantes.</t>
  </si>
  <si>
    <t>Tasa de mortalidad vial por cada 100.000 habitantes.</t>
  </si>
  <si>
    <t>Tasa de heridos por accidentes viales por cada 100.000 habitantes.</t>
  </si>
  <si>
    <t>Se sensibilizará a 186.000 personas en competencias de movilidad.</t>
  </si>
  <si>
    <t>Se incrementará a 15 kilómetros por hora la velocidad promedio en el centro de la ciudad</t>
  </si>
  <si>
    <t>Se incrementará a 30 kilómetro por hora la velocidad promedio en la periferia de la ciudad en zonas permitidas</t>
  </si>
  <si>
    <t>Velocidad promedio en la periferia de la ciudad</t>
  </si>
  <si>
    <t>Se incrementará a 3,3 el Índice de pasajeros por kilómetro transportados en el sistema colectivo.</t>
  </si>
  <si>
    <t>Índice de pasajeros por kilómetro transportados.</t>
  </si>
  <si>
    <t>Se formará en competencias de tránsito al 100% de la población escolarizada.</t>
  </si>
  <si>
    <t>Porcentaje de población escolarizada formados en competencias de tránsito.</t>
  </si>
  <si>
    <t>Reducción de tasa de accidentes causada por vehículos.</t>
  </si>
  <si>
    <t xml:space="preserve">Reducción de la tasa de muertes ocasionadas por accidentes  de tránsito. </t>
  </si>
  <si>
    <t>Reducción del número de lesionados por accidentes de transito</t>
  </si>
  <si>
    <t>Sensibilización de la población en competencias de movilidad.</t>
  </si>
  <si>
    <t>Incremento de la velocidad promedio en el centro de la ciudad.</t>
  </si>
  <si>
    <t>Incremento de la velocidad promedio en la periferia de la ciudad.</t>
  </si>
  <si>
    <t>Incremento del índice de pasajeros transportados  en vehículos de transporte público.</t>
  </si>
  <si>
    <t>Formación en competencias en seguridad vial  a la población escolarizada.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</si>
  <si>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</si>
  <si>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</si>
  <si>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</si>
  <si>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</si>
  <si>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Alcaldía de Pasto - Departamento Administrativo de Planeación.</t>
  </si>
  <si>
    <t>Dificultad en las condiciones de seguridad para la movilidad peatonal y vehicular  y, escasa cultura ciudadana en el respeto por las normas de tránsito</t>
  </si>
  <si>
    <t>Mejorar las condiciones de seguridad en la movilidad peatonal y vehicular y, fomentar una cultura por el respeto a las normas de tránsito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</si>
  <si>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</si>
  <si>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</si>
  <si>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</si>
  <si>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</si>
  <si>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</si>
  <si>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</si>
  <si>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</si>
  <si>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</si>
  <si>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</si>
  <si>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</si>
  <si>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</si>
  <si>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>Plan de Señalética 2008520010114</t>
  </si>
  <si>
    <t>Tasa de accidentalidad vial por cada 10.000 Vehículos.</t>
  </si>
  <si>
    <t>Se reducirá  la tasa de heridos ocasionadas por accidentes  de tránsito a 224,2 por cada 100.000 habitantes.</t>
  </si>
  <si>
    <t>Fondo de Prevención Vial</t>
  </si>
  <si>
    <t>Plan de Movilidad de la Ciudad de Pasto</t>
  </si>
  <si>
    <t xml:space="preserve">Implementación del plan de seguridad vial del Municipio de Pasto. </t>
  </si>
  <si>
    <t xml:space="preserve"> Intervención de la cultura ciudadana para la movilidad segura en el Municipio de Pasto. </t>
  </si>
  <si>
    <t xml:space="preserve">Plan de Señalética </t>
  </si>
  <si>
    <t>T  O  T  A  L</t>
  </si>
  <si>
    <t>COSTO META</t>
  </si>
  <si>
    <t>Departamento Nacional de Planeación</t>
  </si>
  <si>
    <t>Dra Lucía del Socorro Basante de Oliva - Secretaría de Tránsito.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</si>
</sst>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vertical="center" wrapText="1"/>
    </xf>
    <xf numFmtId="193" fontId="8" fillId="0" borderId="10" xfId="48" applyNumberFormat="1" applyFont="1" applyBorder="1" applyAlignment="1">
      <alignment horizontal="right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97" fontId="8" fillId="0" borderId="10" xfId="48" applyNumberFormat="1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193" fontId="8" fillId="0" borderId="11" xfId="48" applyNumberFormat="1" applyFont="1" applyBorder="1" applyAlignment="1">
      <alignment horizontal="right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193" fontId="8" fillId="0" borderId="13" xfId="48" applyNumberFormat="1" applyFont="1" applyBorder="1" applyAlignment="1">
      <alignment horizontal="right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7" fontId="0" fillId="0" borderId="0" xfId="48" applyNumberFormat="1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193" fontId="4" fillId="0" borderId="15" xfId="0" applyNumberFormat="1" applyFont="1" applyBorder="1" applyAlignment="1">
      <alignment horizontal="center" vertical="center" wrapText="1"/>
    </xf>
    <xf numFmtId="193" fontId="8" fillId="0" borderId="16" xfId="48" applyNumberFormat="1" applyFont="1" applyBorder="1" applyAlignment="1">
      <alignment horizontal="right" vertical="center" wrapText="1"/>
    </xf>
    <xf numFmtId="193" fontId="8" fillId="0" borderId="17" xfId="48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3" xfId="48" applyNumberFormat="1" applyFont="1" applyBorder="1" applyAlignment="1">
      <alignment horizontal="center" vertical="center" wrapText="1"/>
    </xf>
    <xf numFmtId="4" fontId="4" fillId="0" borderId="10" xfId="48" applyNumberFormat="1" applyFont="1" applyBorder="1" applyAlignment="1">
      <alignment horizontal="center" vertical="center" wrapText="1"/>
    </xf>
    <xf numFmtId="4" fontId="4" fillId="0" borderId="11" xfId="48" applyNumberFormat="1" applyFont="1" applyBorder="1" applyAlignment="1">
      <alignment horizontal="center" vertical="center" wrapText="1"/>
    </xf>
    <xf numFmtId="3" fontId="4" fillId="0" borderId="10" xfId="48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9" fillId="22" borderId="26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W22"/>
  <sheetViews>
    <sheetView tabSelected="1" zoomScale="75" zoomScaleNormal="75" zoomScalePageLayoutView="0" workbookViewId="0" topLeftCell="C1">
      <selection activeCell="G11" sqref="G11:G12"/>
    </sheetView>
  </sheetViews>
  <sheetFormatPr defaultColWidth="11.421875" defaultRowHeight="12.75"/>
  <cols>
    <col min="1" max="1" width="24.421875" style="1" customWidth="1"/>
    <col min="2" max="2" width="23.421875" style="1" customWidth="1"/>
    <col min="3" max="3" width="22.28125" style="1" customWidth="1"/>
    <col min="4" max="4" width="30.7109375" style="1" customWidth="1"/>
    <col min="5" max="5" width="20.140625" style="1" customWidth="1"/>
    <col min="6" max="6" width="14.7109375" style="1" customWidth="1"/>
    <col min="7" max="7" width="19.421875" style="1" customWidth="1"/>
    <col min="8" max="8" width="17.7109375" style="1" bestFit="1" customWidth="1"/>
    <col min="9" max="9" width="15.7109375" style="1" bestFit="1" customWidth="1"/>
    <col min="10" max="10" width="11.421875" style="1" customWidth="1"/>
    <col min="11" max="11" width="18.00390625" style="1" customWidth="1"/>
    <col min="12" max="12" width="15.7109375" style="1" customWidth="1"/>
    <col min="13" max="13" width="17.140625" style="1" customWidth="1"/>
    <col min="14" max="14" width="13.140625" style="1" bestFit="1" customWidth="1"/>
    <col min="15" max="16384" width="11.421875" style="1" customWidth="1"/>
  </cols>
  <sheetData>
    <row r="1" spans="1:4" ht="15.75">
      <c r="A1" s="47" t="s">
        <v>41</v>
      </c>
      <c r="B1" s="47"/>
      <c r="C1" s="47"/>
      <c r="D1" s="3"/>
    </row>
    <row r="2" spans="1:49" s="20" customFormat="1" ht="12">
      <c r="A2" s="48" t="s">
        <v>2</v>
      </c>
      <c r="B2" s="48"/>
      <c r="C2" s="4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0" customFormat="1" ht="12.75">
      <c r="A3" s="49" t="s">
        <v>3</v>
      </c>
      <c r="B3" s="49"/>
      <c r="C3" s="4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3:49" s="20" customFormat="1" ht="12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13" s="21" customFormat="1" ht="12.75">
      <c r="A5" s="67" t="s">
        <v>25</v>
      </c>
      <c r="B5" s="64" t="s">
        <v>24</v>
      </c>
      <c r="C5" s="64" t="s">
        <v>1</v>
      </c>
      <c r="D5" s="62" t="s">
        <v>26</v>
      </c>
      <c r="E5" s="62"/>
      <c r="F5" s="50" t="s">
        <v>39</v>
      </c>
      <c r="G5" s="50" t="s">
        <v>31</v>
      </c>
      <c r="H5" s="50" t="s">
        <v>32</v>
      </c>
      <c r="I5" s="50"/>
      <c r="J5" s="50"/>
      <c r="K5" s="50"/>
      <c r="L5" s="50" t="s">
        <v>51</v>
      </c>
      <c r="M5" s="72" t="s">
        <v>33</v>
      </c>
    </row>
    <row r="6" spans="1:13" s="21" customFormat="1" ht="12.75">
      <c r="A6" s="68"/>
      <c r="B6" s="65"/>
      <c r="C6" s="65"/>
      <c r="D6" s="63"/>
      <c r="E6" s="63"/>
      <c r="F6" s="51"/>
      <c r="G6" s="51"/>
      <c r="H6" s="51" t="s">
        <v>34</v>
      </c>
      <c r="I6" s="51" t="s">
        <v>35</v>
      </c>
      <c r="J6" s="51"/>
      <c r="K6" s="51" t="s">
        <v>36</v>
      </c>
      <c r="L6" s="51"/>
      <c r="M6" s="73"/>
    </row>
    <row r="7" spans="1:49" ht="26.25" thickBot="1">
      <c r="A7" s="69"/>
      <c r="B7" s="66"/>
      <c r="C7" s="66"/>
      <c r="D7" s="26" t="s">
        <v>40</v>
      </c>
      <c r="E7" s="26" t="s">
        <v>0</v>
      </c>
      <c r="F7" s="52"/>
      <c r="G7" s="52"/>
      <c r="H7" s="52"/>
      <c r="I7" s="27" t="s">
        <v>37</v>
      </c>
      <c r="J7" s="27" t="s">
        <v>38</v>
      </c>
      <c r="K7" s="52"/>
      <c r="L7" s="52"/>
      <c r="M7" s="7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13" ht="57">
      <c r="A8" s="41" t="s">
        <v>29</v>
      </c>
      <c r="B8" s="44" t="s">
        <v>30</v>
      </c>
      <c r="C8" s="16" t="s">
        <v>16</v>
      </c>
      <c r="D8" s="16" t="s">
        <v>4</v>
      </c>
      <c r="E8" s="16" t="s">
        <v>43</v>
      </c>
      <c r="F8" s="32">
        <v>253.94471604995482</v>
      </c>
      <c r="G8" s="39" t="s">
        <v>47</v>
      </c>
      <c r="H8" s="17">
        <v>928000000</v>
      </c>
      <c r="I8" s="17"/>
      <c r="J8" s="18"/>
      <c r="K8" s="17">
        <f>SUM(H8:I8)</f>
        <v>928000000</v>
      </c>
      <c r="L8" s="17">
        <f>K8</f>
        <v>928000000</v>
      </c>
      <c r="M8" s="36" t="s">
        <v>53</v>
      </c>
    </row>
    <row r="9" spans="1:13" ht="71.25">
      <c r="A9" s="42"/>
      <c r="B9" s="45"/>
      <c r="C9" s="7" t="s">
        <v>17</v>
      </c>
      <c r="D9" s="7" t="s">
        <v>5</v>
      </c>
      <c r="E9" s="7" t="s">
        <v>6</v>
      </c>
      <c r="F9" s="33">
        <v>12.201315698525322</v>
      </c>
      <c r="G9" s="40"/>
      <c r="H9" s="5">
        <v>928000000</v>
      </c>
      <c r="I9" s="5"/>
      <c r="J9" s="6"/>
      <c r="K9" s="5">
        <f aca="true" t="shared" si="0" ref="K9:K15">SUM(H9:I9)</f>
        <v>928000000</v>
      </c>
      <c r="L9" s="17">
        <f aca="true" t="shared" si="1" ref="L9:L16">K9</f>
        <v>928000000</v>
      </c>
      <c r="M9" s="37"/>
    </row>
    <row r="10" spans="1:13" ht="57">
      <c r="A10" s="42"/>
      <c r="B10" s="45"/>
      <c r="C10" s="7" t="s">
        <v>18</v>
      </c>
      <c r="D10" s="7" t="s">
        <v>44</v>
      </c>
      <c r="E10" s="7" t="s">
        <v>7</v>
      </c>
      <c r="F10" s="33">
        <v>233.8084633855345</v>
      </c>
      <c r="G10" s="40"/>
      <c r="H10" s="5">
        <v>928000000</v>
      </c>
      <c r="I10" s="5"/>
      <c r="J10" s="6"/>
      <c r="K10" s="5">
        <f t="shared" si="0"/>
        <v>928000000</v>
      </c>
      <c r="L10" s="17">
        <f t="shared" si="1"/>
        <v>928000000</v>
      </c>
      <c r="M10" s="37"/>
    </row>
    <row r="11" spans="1:49" s="19" customFormat="1" ht="57">
      <c r="A11" s="42"/>
      <c r="B11" s="45"/>
      <c r="C11" s="7" t="s">
        <v>19</v>
      </c>
      <c r="D11" s="7" t="s">
        <v>8</v>
      </c>
      <c r="E11" s="7" t="s">
        <v>45</v>
      </c>
      <c r="F11" s="35">
        <v>117200</v>
      </c>
      <c r="G11" s="40" t="s">
        <v>48</v>
      </c>
      <c r="H11" s="5">
        <v>150000000</v>
      </c>
      <c r="I11" s="5">
        <v>70000000</v>
      </c>
      <c r="J11" s="6" t="s">
        <v>45</v>
      </c>
      <c r="K11" s="5">
        <f t="shared" si="0"/>
        <v>220000000</v>
      </c>
      <c r="L11" s="17">
        <f t="shared" si="1"/>
        <v>220000000</v>
      </c>
      <c r="M11" s="3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3" ht="85.5">
      <c r="A12" s="42"/>
      <c r="B12" s="45"/>
      <c r="C12" s="7" t="s">
        <v>23</v>
      </c>
      <c r="D12" s="7" t="s">
        <v>14</v>
      </c>
      <c r="E12" s="7" t="s">
        <v>15</v>
      </c>
      <c r="F12" s="33">
        <v>86.57718120805369</v>
      </c>
      <c r="G12" s="40"/>
      <c r="H12" s="5">
        <v>52320000</v>
      </c>
      <c r="I12" s="5">
        <v>150000000</v>
      </c>
      <c r="J12" s="6" t="s">
        <v>45</v>
      </c>
      <c r="K12" s="5">
        <f>SUM(H12:I12)</f>
        <v>202320000</v>
      </c>
      <c r="L12" s="17">
        <f t="shared" si="1"/>
        <v>202320000</v>
      </c>
      <c r="M12" s="37"/>
    </row>
    <row r="13" spans="1:13" ht="57">
      <c r="A13" s="42"/>
      <c r="B13" s="45"/>
      <c r="C13" s="8" t="s">
        <v>20</v>
      </c>
      <c r="D13" s="9" t="s">
        <v>9</v>
      </c>
      <c r="E13" s="7" t="s">
        <v>42</v>
      </c>
      <c r="F13" s="33">
        <v>14</v>
      </c>
      <c r="G13" s="40" t="s">
        <v>49</v>
      </c>
      <c r="H13" s="5">
        <v>200000000</v>
      </c>
      <c r="I13" s="5"/>
      <c r="J13" s="6"/>
      <c r="K13" s="5">
        <f t="shared" si="0"/>
        <v>200000000</v>
      </c>
      <c r="L13" s="17">
        <f t="shared" si="1"/>
        <v>200000000</v>
      </c>
      <c r="M13" s="37"/>
    </row>
    <row r="14" spans="1:13" ht="57">
      <c r="A14" s="42"/>
      <c r="B14" s="45"/>
      <c r="C14" s="7" t="s">
        <v>21</v>
      </c>
      <c r="D14" s="7" t="s">
        <v>10</v>
      </c>
      <c r="E14" s="7" t="s">
        <v>11</v>
      </c>
      <c r="F14" s="33">
        <v>25</v>
      </c>
      <c r="G14" s="40"/>
      <c r="H14" s="5">
        <v>200000000</v>
      </c>
      <c r="I14" s="5"/>
      <c r="J14" s="6"/>
      <c r="K14" s="5">
        <f t="shared" si="0"/>
        <v>200000000</v>
      </c>
      <c r="L14" s="17">
        <f t="shared" si="1"/>
        <v>200000000</v>
      </c>
      <c r="M14" s="37"/>
    </row>
    <row r="15" spans="1:13" ht="72" thickBot="1">
      <c r="A15" s="43"/>
      <c r="B15" s="46"/>
      <c r="C15" s="11" t="s">
        <v>22</v>
      </c>
      <c r="D15" s="10" t="s">
        <v>12</v>
      </c>
      <c r="E15" s="10" t="s">
        <v>13</v>
      </c>
      <c r="F15" s="34">
        <v>2.310055865921788</v>
      </c>
      <c r="G15" s="15" t="s">
        <v>46</v>
      </c>
      <c r="H15" s="12">
        <v>30000000</v>
      </c>
      <c r="I15" s="12"/>
      <c r="J15" s="13"/>
      <c r="K15" s="12">
        <f t="shared" si="0"/>
        <v>30000000</v>
      </c>
      <c r="L15" s="29">
        <f t="shared" si="1"/>
        <v>30000000</v>
      </c>
      <c r="M15" s="38"/>
    </row>
    <row r="16" spans="1:13" s="23" customFormat="1" ht="16.5" thickBot="1">
      <c r="A16" s="70" t="s">
        <v>50</v>
      </c>
      <c r="B16" s="71"/>
      <c r="C16" s="71"/>
      <c r="D16" s="71"/>
      <c r="E16" s="71"/>
      <c r="F16" s="71"/>
      <c r="G16" s="71"/>
      <c r="H16" s="14">
        <f>SUM(H8:H15)</f>
        <v>3416320000</v>
      </c>
      <c r="I16" s="14">
        <f>SUM(I8:I15)</f>
        <v>220000000</v>
      </c>
      <c r="J16" s="14">
        <f>SUM(J8:J15)</f>
        <v>0</v>
      </c>
      <c r="K16" s="28">
        <f>SUM(K8:K15)</f>
        <v>3636320000</v>
      </c>
      <c r="L16" s="30">
        <f t="shared" si="1"/>
        <v>3636320000</v>
      </c>
      <c r="M16" s="31"/>
    </row>
    <row r="17" spans="7:8" ht="15.75" thickBot="1">
      <c r="G17" s="24"/>
      <c r="H17" s="22"/>
    </row>
    <row r="18" spans="1:8" ht="15">
      <c r="A18" s="53" t="s">
        <v>27</v>
      </c>
      <c r="B18" s="54"/>
      <c r="C18" s="55"/>
      <c r="D18" s="2"/>
      <c r="E18" s="4"/>
      <c r="G18" s="24"/>
      <c r="H18" s="22"/>
    </row>
    <row r="19" spans="1:5" ht="15.75">
      <c r="A19" s="56" t="s">
        <v>28</v>
      </c>
      <c r="B19" s="57"/>
      <c r="C19" s="58"/>
      <c r="D19" s="2"/>
      <c r="E19" s="2"/>
    </row>
    <row r="20" spans="1:5" ht="15.75" thickBot="1">
      <c r="A20" s="59" t="s">
        <v>52</v>
      </c>
      <c r="B20" s="60"/>
      <c r="C20" s="61"/>
      <c r="D20" s="2"/>
      <c r="E20" s="2"/>
    </row>
    <row r="22" ht="12">
      <c r="A22" s="25"/>
    </row>
  </sheetData>
  <sheetProtection/>
  <mergeCells count="25">
    <mergeCell ref="H5:K5"/>
    <mergeCell ref="M5:M7"/>
    <mergeCell ref="H6:H7"/>
    <mergeCell ref="I6:J6"/>
    <mergeCell ref="K6:K7"/>
    <mergeCell ref="L5:L7"/>
    <mergeCell ref="A18:C18"/>
    <mergeCell ref="A19:C19"/>
    <mergeCell ref="A20:C20"/>
    <mergeCell ref="D5:E6"/>
    <mergeCell ref="B5:B7"/>
    <mergeCell ref="C5:C7"/>
    <mergeCell ref="A5:A7"/>
    <mergeCell ref="A16:G16"/>
    <mergeCell ref="G5:G7"/>
    <mergeCell ref="G11:G12"/>
    <mergeCell ref="A1:C1"/>
    <mergeCell ref="A2:C2"/>
    <mergeCell ref="A3:C3"/>
    <mergeCell ref="F5:F7"/>
    <mergeCell ref="M8:M15"/>
    <mergeCell ref="G8:G10"/>
    <mergeCell ref="G13:G14"/>
    <mergeCell ref="A8:A15"/>
    <mergeCell ref="B8:B15"/>
  </mergeCells>
  <printOptions horizontalCentered="1"/>
  <pageMargins left="0.5511811023622047" right="0.1968503937007874" top="0.984251968503937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planeacion04</cp:lastModifiedBy>
  <cp:lastPrinted>2008-11-25T14:43:59Z</cp:lastPrinted>
  <dcterms:created xsi:type="dcterms:W3CDTF">2005-09-30T21:17:52Z</dcterms:created>
  <dcterms:modified xsi:type="dcterms:W3CDTF">2008-11-25T14:44:10Z</dcterms:modified>
  <cp:category/>
  <cp:version/>
  <cp:contentType/>
  <cp:contentStatus/>
</cp:coreProperties>
</file>