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816" activeTab="0"/>
  </bookViews>
  <sheets>
    <sheet name="PPR09 Justicia cercana al ciuda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<sst xmlns="http://schemas.openxmlformats.org/spreadsheetml/2006/main" count="45" uniqueCount="43">
  <si>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Nombre Indicador</t>
  </si>
  <si>
    <t xml:space="preserve">Línea de intervención
</t>
  </si>
  <si>
    <t>EJE ESTRATEGICO CONVIVENCIA, SEGURIDAD Y JUSTICIA</t>
  </si>
  <si>
    <t>Se realizará 4 ciclos de actualización académica para el 100% de los conciliadores en equidad formados y, se pondrá en marcha el proceso de elección de Jueces de paz.</t>
  </si>
  <si>
    <t>Actualización académica a los conciliadores en equidad y proceso de elección de jueces de paz.</t>
  </si>
  <si>
    <t>Porcentaje de conciliadores en equidad actualizados académicamente</t>
  </si>
  <si>
    <t>Ciclos de actualización académica realizados</t>
  </si>
  <si>
    <t>Proceso de elección de Jueces de paz implementado</t>
  </si>
  <si>
    <t>PROGRAMA  JUSTICIA CERCANA AL CIUDADANO</t>
  </si>
  <si>
    <t>Se implementará el Sistema Municipal de Seguimiento y Evaluación al acceso a los mecanismos alternativos para la resolución pacifica de conflictos.</t>
  </si>
  <si>
    <t>Sistema Municipal de Seguimiento y Evaluación  al acceso a los mecanismos alternativos para la resolución pacifica de conflictos implementado</t>
  </si>
  <si>
    <t>Se facilitará el acceso a 12.000 personas a los mecanismos alternativos para la solución pacífica de conflictos.</t>
  </si>
  <si>
    <t>Número de personas que acceden a mecanismos de solución de conflictos.</t>
  </si>
  <si>
    <t>Mejoramiento del acceso del usuario a los procesos y mecanismos alternativos para la resolución pacifica de conflictos.</t>
  </si>
  <si>
    <t>Nuevos Centros de Justicia y Convivencia creados.</t>
  </si>
  <si>
    <t>Centros de Justicia y Convivencia apoyados.</t>
  </si>
  <si>
    <t>Objetivo del programa</t>
  </si>
  <si>
    <t>Problema a resolver</t>
  </si>
  <si>
    <t>Se creará 3 Centros de Justicia y Convivencia y se apoyará el sostenimiento de los existentes.</t>
  </si>
  <si>
    <t>Generar condiciones de participación y convivencia en la familia y en la comunidad, a través del conocimiento y la divulgación de los mecanismos alternativos de solución de conflictos.</t>
  </si>
  <si>
    <t>Inadecuado tratamiento para la resolución de conflictos al interior de la familia y la comunidad y el desconocimiento de los servicios que prestan las entidades competentes para resolver conflictos y acceder a la justicia</t>
  </si>
  <si>
    <t>Facilitar el acceso de la comunidad a las alternativas y mecanismos para la solución pacífica de conflictos.</t>
  </si>
  <si>
    <t>Creación de nuevos Centros de Justicia y Convivencia y sostenimiento de los existentes.</t>
  </si>
  <si>
    <t>TOTAL</t>
  </si>
  <si>
    <t xml:space="preserve">Presupuesto por Resultados. Municipio de Pasto. </t>
  </si>
  <si>
    <t>Alcaldía de Pasto - Departamento Administrativo de Planeación.</t>
  </si>
  <si>
    <t xml:space="preserve">Metas Cuatrienio (2008-2011)
</t>
  </si>
  <si>
    <t>META PROGRAMADA 2009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</si>
  <si>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</si>
  <si>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</si>
  <si>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</si>
  <si>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</si>
  <si>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</si>
  <si>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</si>
  <si>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Meta</t>
  </si>
  <si>
    <t>VALOR</t>
  </si>
  <si>
    <t>NOMBRE FUENTE</t>
  </si>
  <si>
    <t>PRESUPUESTO POR RESULTADOS 2009</t>
  </si>
  <si>
    <t>José Luís Guerra Burbano - Secretario de Gobierno</t>
  </si>
  <si>
    <t>Departamento Nacional de Planeación</t>
  </si>
  <si>
    <t>COSTO POR META</t>
  </si>
  <si>
    <r>
      <t xml:space="preserve">Fortalecimiento de Casa de Justicia y de la Conciliación en Derecho y Equidad en el Municipio de Pasto. </t>
    </r>
    <r>
      <rPr>
        <b/>
        <sz val="14"/>
        <color indexed="10"/>
        <rFont val="Arial"/>
        <family val="2"/>
      </rPr>
      <t>2009520010038</t>
    </r>
  </si>
  <si>
    <r>
      <t xml:space="preserve">Sistematización de las inspecciones del Municipio de Pasto.  </t>
    </r>
    <r>
      <rPr>
        <b/>
        <sz val="14"/>
        <color indexed="10"/>
        <rFont val="Arial"/>
        <family val="2"/>
      </rPr>
      <t>2009520010117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</si>
</sst>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  <numFmt numFmtId="197" formatCode="&quot;$&quot;\ #,##0"/>
    <numFmt numFmtId="198" formatCode="#,##0.0000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0" fillId="33" borderId="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8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49" fontId="5" fillId="35" borderId="12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9" fontId="0" fillId="0" borderId="10" xfId="54" applyFont="1" applyFill="1" applyBorder="1" applyAlignment="1">
      <alignment horizontal="center" vertical="center"/>
    </xf>
    <xf numFmtId="165" fontId="5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 wrapText="1"/>
    </xf>
    <xf numFmtId="0" fontId="0" fillId="0" borderId="14" xfId="0" applyFont="1" applyFill="1" applyBorder="1" applyAlignment="1">
      <alignment horizontal="justify" vertical="center" wrapText="1"/>
    </xf>
    <xf numFmtId="3" fontId="0" fillId="0" borderId="14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wrapText="1"/>
    </xf>
    <xf numFmtId="0" fontId="10" fillId="0" borderId="0" xfId="0" applyFont="1" applyAlignment="1">
      <alignment wrapText="1"/>
    </xf>
    <xf numFmtId="3" fontId="10" fillId="0" borderId="16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6" fillId="0" borderId="18" xfId="0" applyFont="1" applyFill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49" fontId="0" fillId="35" borderId="14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justify" vertical="center" wrapText="1"/>
    </xf>
    <xf numFmtId="0" fontId="12" fillId="0" borderId="18" xfId="0" applyFont="1" applyBorder="1" applyAlignment="1">
      <alignment horizontal="justify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5" fillId="35" borderId="14" xfId="0" applyNumberFormat="1" applyFont="1" applyFill="1" applyBorder="1" applyAlignment="1">
      <alignment horizontal="center" vertical="center" wrapText="1"/>
    </xf>
    <xf numFmtId="49" fontId="0" fillId="35" borderId="2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10" fillId="37" borderId="23" xfId="0" applyFont="1" applyFill="1" applyBorder="1" applyAlignment="1">
      <alignment horizontal="center" vertical="center"/>
    </xf>
    <xf numFmtId="0" fontId="10" fillId="37" borderId="20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0" fontId="10" fillId="38" borderId="23" xfId="0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11" fillId="38" borderId="23" xfId="0" applyFont="1" applyFill="1" applyBorder="1" applyAlignment="1">
      <alignment horizontal="center" vertical="center" wrapText="1"/>
    </xf>
    <xf numFmtId="0" fontId="11" fillId="38" borderId="20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0" fillId="37" borderId="23" xfId="0" applyFont="1" applyFill="1" applyBorder="1" applyAlignment="1">
      <alignment horizontal="center" vertical="center" wrapText="1"/>
    </xf>
    <xf numFmtId="0" fontId="10" fillId="37" borderId="20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10" fillId="0" borderId="26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0" fillId="0" borderId="27" xfId="0" applyFont="1" applyFill="1" applyBorder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O28"/>
  <sheetViews>
    <sheetView tabSelected="1" zoomScale="80" zoomScaleNormal="80" zoomScalePageLayoutView="0" workbookViewId="0" topLeftCell="D1">
      <selection activeCell="D1" sqref="D1"/>
    </sheetView>
  </sheetViews>
  <sheetFormatPr defaultColWidth="11.421875" defaultRowHeight="12.75"/>
  <cols>
    <col min="1" max="1" width="19.7109375" style="2" customWidth="1"/>
    <col min="2" max="2" width="22.28125" style="2" customWidth="1"/>
    <col min="3" max="3" width="22.140625" style="2" customWidth="1"/>
    <col min="4" max="4" width="27.140625" style="2" customWidth="1"/>
    <col min="5" max="5" width="22.57421875" style="2" customWidth="1"/>
    <col min="6" max="6" width="14.8515625" style="2" customWidth="1"/>
    <col min="7" max="7" width="20.7109375" style="2" customWidth="1"/>
    <col min="8" max="8" width="16.140625" style="2" bestFit="1" customWidth="1"/>
    <col min="9" max="9" width="12.7109375" style="2" bestFit="1" customWidth="1"/>
    <col min="10" max="10" width="11.421875" style="2" customWidth="1"/>
    <col min="11" max="11" width="14.00390625" style="2" bestFit="1" customWidth="1"/>
    <col min="12" max="12" width="14.00390625" style="2" customWidth="1"/>
    <col min="13" max="13" width="18.28125" style="2" customWidth="1"/>
    <col min="14" max="16384" width="11.421875" style="2" customWidth="1"/>
  </cols>
  <sheetData>
    <row r="1" spans="1:6" ht="15.75">
      <c r="A1" s="42" t="s">
        <v>37</v>
      </c>
      <c r="B1" s="43"/>
      <c r="C1" s="44"/>
      <c r="D1" s="1"/>
      <c r="E1" s="1"/>
      <c r="F1" s="1"/>
    </row>
    <row r="2" spans="1:67" s="4" customFormat="1" ht="15.75">
      <c r="A2" s="45" t="s">
        <v>2</v>
      </c>
      <c r="B2" s="46"/>
      <c r="C2" s="47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s="4" customFormat="1" ht="15.75">
      <c r="A3" s="48" t="s">
        <v>8</v>
      </c>
      <c r="B3" s="49"/>
      <c r="C3" s="50"/>
      <c r="D3" s="5"/>
      <c r="E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s="4" customFormat="1" ht="12">
      <c r="A4" s="3"/>
      <c r="C4" s="3"/>
      <c r="D4" s="3"/>
      <c r="E4" s="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s="6" customFormat="1" ht="12.75">
      <c r="A5" s="62" t="s">
        <v>17</v>
      </c>
      <c r="B5" s="61" t="s">
        <v>16</v>
      </c>
      <c r="C5" s="65" t="s">
        <v>1</v>
      </c>
      <c r="D5" s="51" t="s">
        <v>26</v>
      </c>
      <c r="E5" s="52"/>
      <c r="F5" s="36" t="s">
        <v>27</v>
      </c>
      <c r="G5" s="30" t="s">
        <v>28</v>
      </c>
      <c r="H5" s="30" t="s">
        <v>29</v>
      </c>
      <c r="I5" s="30"/>
      <c r="J5" s="30"/>
      <c r="K5" s="30"/>
      <c r="L5" s="34" t="s">
        <v>40</v>
      </c>
      <c r="M5" s="34" t="s">
        <v>30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s="6" customFormat="1" ht="12.75">
      <c r="A6" s="63"/>
      <c r="B6" s="61"/>
      <c r="C6" s="62"/>
      <c r="D6" s="53"/>
      <c r="E6" s="54"/>
      <c r="F6" s="36"/>
      <c r="G6" s="30"/>
      <c r="H6" s="36" t="s">
        <v>31</v>
      </c>
      <c r="I6" s="38" t="s">
        <v>32</v>
      </c>
      <c r="J6" s="38"/>
      <c r="K6" s="36" t="s">
        <v>33</v>
      </c>
      <c r="L6" s="34"/>
      <c r="M6" s="3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s="6" customFormat="1" ht="24">
      <c r="A7" s="64"/>
      <c r="B7" s="61"/>
      <c r="C7" s="62"/>
      <c r="D7" s="7" t="s">
        <v>34</v>
      </c>
      <c r="E7" s="7" t="s">
        <v>0</v>
      </c>
      <c r="F7" s="36"/>
      <c r="G7" s="31"/>
      <c r="H7" s="37"/>
      <c r="I7" s="8" t="s">
        <v>35</v>
      </c>
      <c r="J7" s="9" t="s">
        <v>36</v>
      </c>
      <c r="K7" s="37"/>
      <c r="L7" s="35"/>
      <c r="M7" s="3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s="4" customFormat="1" ht="25.5">
      <c r="A8" s="73" t="s">
        <v>20</v>
      </c>
      <c r="B8" s="73" t="s">
        <v>19</v>
      </c>
      <c r="C8" s="71" t="s">
        <v>4</v>
      </c>
      <c r="D8" s="66" t="s">
        <v>3</v>
      </c>
      <c r="E8" s="14" t="s">
        <v>6</v>
      </c>
      <c r="F8" s="10">
        <v>1</v>
      </c>
      <c r="G8" s="32" t="s">
        <v>41</v>
      </c>
      <c r="H8" s="24">
        <v>5000000</v>
      </c>
      <c r="I8" s="24"/>
      <c r="J8" s="24"/>
      <c r="K8" s="24">
        <f aca="true" t="shared" si="0" ref="K8:K14">I8+H8</f>
        <v>5000000</v>
      </c>
      <c r="L8" s="25">
        <f>K8</f>
        <v>5000000</v>
      </c>
      <c r="M8" s="39" t="s">
        <v>38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s="4" customFormat="1" ht="51">
      <c r="A9" s="73"/>
      <c r="B9" s="73"/>
      <c r="C9" s="71"/>
      <c r="D9" s="67"/>
      <c r="E9" s="14" t="s">
        <v>5</v>
      </c>
      <c r="F9" s="11">
        <v>0.3</v>
      </c>
      <c r="G9" s="33"/>
      <c r="H9" s="24">
        <v>5000000</v>
      </c>
      <c r="I9" s="24"/>
      <c r="J9" s="24"/>
      <c r="K9" s="24">
        <f t="shared" si="0"/>
        <v>5000000</v>
      </c>
      <c r="L9" s="25">
        <f aca="true" t="shared" si="1" ref="L9:L14">K9</f>
        <v>5000000</v>
      </c>
      <c r="M9" s="4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s="4" customFormat="1" ht="38.25">
      <c r="A10" s="73"/>
      <c r="B10" s="73"/>
      <c r="C10" s="71"/>
      <c r="D10" s="77"/>
      <c r="E10" s="14" t="s">
        <v>7</v>
      </c>
      <c r="F10" s="11">
        <v>0</v>
      </c>
      <c r="G10" s="33"/>
      <c r="H10" s="24"/>
      <c r="I10" s="24"/>
      <c r="J10" s="24"/>
      <c r="K10" s="24">
        <f t="shared" si="0"/>
        <v>0</v>
      </c>
      <c r="L10" s="25">
        <f t="shared" si="1"/>
        <v>0</v>
      </c>
      <c r="M10" s="4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s="4" customFormat="1" ht="76.5">
      <c r="A11" s="73"/>
      <c r="B11" s="73"/>
      <c r="C11" s="14" t="s">
        <v>21</v>
      </c>
      <c r="D11" s="15" t="s">
        <v>11</v>
      </c>
      <c r="E11" s="14" t="s">
        <v>12</v>
      </c>
      <c r="F11" s="10">
        <v>3000</v>
      </c>
      <c r="G11" s="33"/>
      <c r="H11" s="24">
        <v>70000000</v>
      </c>
      <c r="I11" s="24"/>
      <c r="J11" s="24"/>
      <c r="K11" s="24">
        <f t="shared" si="0"/>
        <v>70000000</v>
      </c>
      <c r="L11" s="25">
        <f t="shared" si="1"/>
        <v>70000000</v>
      </c>
      <c r="M11" s="26" t="s">
        <v>38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s="4" customFormat="1" ht="42.75" customHeight="1">
      <c r="A12" s="73"/>
      <c r="B12" s="73"/>
      <c r="C12" s="71" t="s">
        <v>22</v>
      </c>
      <c r="D12" s="66" t="s">
        <v>18</v>
      </c>
      <c r="E12" s="14" t="s">
        <v>14</v>
      </c>
      <c r="F12" s="10">
        <v>1</v>
      </c>
      <c r="G12" s="33"/>
      <c r="H12" s="24">
        <v>15000000</v>
      </c>
      <c r="I12" s="24"/>
      <c r="J12" s="24"/>
      <c r="K12" s="24">
        <f t="shared" si="0"/>
        <v>15000000</v>
      </c>
      <c r="L12" s="25">
        <f t="shared" si="1"/>
        <v>15000000</v>
      </c>
      <c r="M12" s="39" t="s">
        <v>38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s="4" customFormat="1" ht="37.5" customHeight="1">
      <c r="A13" s="74"/>
      <c r="B13" s="74"/>
      <c r="C13" s="72"/>
      <c r="D13" s="67"/>
      <c r="E13" s="17" t="s">
        <v>15</v>
      </c>
      <c r="F13" s="18">
        <v>5</v>
      </c>
      <c r="G13" s="33"/>
      <c r="H13" s="23">
        <v>55000000</v>
      </c>
      <c r="I13" s="23"/>
      <c r="J13" s="23"/>
      <c r="K13" s="23">
        <f t="shared" si="0"/>
        <v>55000000</v>
      </c>
      <c r="L13" s="22">
        <f t="shared" si="1"/>
        <v>55000000</v>
      </c>
      <c r="M13" s="40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s="4" customFormat="1" ht="90" thickBot="1">
      <c r="A14" s="27"/>
      <c r="B14" s="28"/>
      <c r="C14" s="14" t="s">
        <v>13</v>
      </c>
      <c r="D14" s="15" t="s">
        <v>9</v>
      </c>
      <c r="E14" s="14" t="s">
        <v>10</v>
      </c>
      <c r="F14" s="10">
        <v>1</v>
      </c>
      <c r="G14" s="14" t="s">
        <v>42</v>
      </c>
      <c r="H14" s="24">
        <v>20000000</v>
      </c>
      <c r="I14" s="24"/>
      <c r="J14" s="24"/>
      <c r="K14" s="24">
        <f t="shared" si="0"/>
        <v>20000000</v>
      </c>
      <c r="L14" s="25">
        <f t="shared" si="1"/>
        <v>20000000</v>
      </c>
      <c r="M14" s="29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13" s="20" customFormat="1" ht="16.5" thickBot="1">
      <c r="A15" s="75" t="s">
        <v>23</v>
      </c>
      <c r="B15" s="76"/>
      <c r="C15" s="76"/>
      <c r="D15" s="76"/>
      <c r="E15" s="76"/>
      <c r="F15" s="76"/>
      <c r="G15" s="76"/>
      <c r="H15" s="21">
        <f>SUM(H8:H14)</f>
        <v>170000000</v>
      </c>
      <c r="I15" s="21">
        <f>SUM(I8:I13)</f>
        <v>0</v>
      </c>
      <c r="J15" s="21"/>
      <c r="K15" s="21">
        <f>SUM(K8:K14)</f>
        <v>170000000</v>
      </c>
      <c r="L15" s="21">
        <f>SUM(L8:L13)</f>
        <v>150000000</v>
      </c>
      <c r="M15" s="19"/>
    </row>
    <row r="16" spans="1:8" ht="12">
      <c r="A16" s="16"/>
      <c r="B16" s="16"/>
      <c r="C16" s="16"/>
      <c r="D16" s="16"/>
      <c r="E16" s="16"/>
      <c r="F16" s="16"/>
      <c r="G16" s="16"/>
      <c r="H16" s="12"/>
    </row>
    <row r="17" spans="1:3" ht="15">
      <c r="A17" s="68" t="s">
        <v>24</v>
      </c>
      <c r="B17" s="69"/>
      <c r="C17" s="70"/>
    </row>
    <row r="18" spans="1:3" ht="15.75">
      <c r="A18" s="58" t="s">
        <v>25</v>
      </c>
      <c r="B18" s="59"/>
      <c r="C18" s="60"/>
    </row>
    <row r="19" spans="1:3" ht="15">
      <c r="A19" s="55" t="s">
        <v>39</v>
      </c>
      <c r="B19" s="56"/>
      <c r="C19" s="57"/>
    </row>
    <row r="27" ht="12.75">
      <c r="E27" s="13"/>
    </row>
    <row r="28" ht="12.75">
      <c r="E28" s="13"/>
    </row>
  </sheetData>
  <sheetProtection/>
  <mergeCells count="28">
    <mergeCell ref="D12:D13"/>
    <mergeCell ref="A17:C17"/>
    <mergeCell ref="C8:C10"/>
    <mergeCell ref="C12:C13"/>
    <mergeCell ref="B8:B13"/>
    <mergeCell ref="A8:A13"/>
    <mergeCell ref="A15:G15"/>
    <mergeCell ref="D8:D10"/>
    <mergeCell ref="A1:C1"/>
    <mergeCell ref="A2:C2"/>
    <mergeCell ref="A3:C3"/>
    <mergeCell ref="D5:E6"/>
    <mergeCell ref="F5:F7"/>
    <mergeCell ref="A19:C19"/>
    <mergeCell ref="A18:C18"/>
    <mergeCell ref="B5:B7"/>
    <mergeCell ref="A5:A7"/>
    <mergeCell ref="C5:C7"/>
    <mergeCell ref="G5:G7"/>
    <mergeCell ref="H5:K5"/>
    <mergeCell ref="G8:G13"/>
    <mergeCell ref="M5:M7"/>
    <mergeCell ref="H6:H7"/>
    <mergeCell ref="I6:J6"/>
    <mergeCell ref="K6:K7"/>
    <mergeCell ref="M12:M13"/>
    <mergeCell ref="L5:L7"/>
    <mergeCell ref="M8:M10"/>
  </mergeCells>
  <printOptions horizontalCentered="1"/>
  <pageMargins left="0.1968503937007874" right="0.1968503937007874" top="0.76" bottom="0.31496062992125984" header="0" footer="0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Margarita Bravo Ardila</dc:creator>
  <cp:keywords/>
  <dc:description/>
  <cp:lastModifiedBy>Windows XP SP3</cp:lastModifiedBy>
  <cp:lastPrinted>2008-10-08T13:59:15Z</cp:lastPrinted>
  <dcterms:created xsi:type="dcterms:W3CDTF">2005-09-30T21:17:52Z</dcterms:created>
  <dcterms:modified xsi:type="dcterms:W3CDTF">2009-10-23T19:46:17Z</dcterms:modified>
  <cp:category/>
  <cp:version/>
  <cp:contentType/>
  <cp:contentStatus/>
</cp:coreProperties>
</file>