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PPRM (3)" sheetId="1" r:id="rId1"/>
    <sheet name="PPRM (2)" sheetId="2" r:id="rId2"/>
  </sheets>
  <definedNames>
    <definedName name="_xlnm.Print_Area" localSheetId="0">'PPRM (3)'!$A$1:$M$44</definedName>
    <definedName name="_xlnm.Print_Titles" localSheetId="1">'PPRM (2)'!$1:$8</definedName>
    <definedName name="_xlnm.Print_Titles" localSheetId="0">'PPRM (3)'!$4:$8</definedName>
  </definedNames>
  <calcPr fullCalcOnLoad="1"/>
</workbook>
</file>

<file path=xl/sharedStrings.xml><?xml version="1.0" encoding="utf-8"?>
<sst xmlns="http://schemas.openxmlformats.org/spreadsheetml/2006/main" count="327" uniqueCount="157">
  <si>
    <t>PLAN DE DESARROLLO  QUEREMOS MAS PODEMOS MAS 2008-2011</t>
  </si>
  <si>
    <t>Presupuesto por Resultados. Municipio de Pasto.  2010</t>
  </si>
  <si>
    <t>EJE ESTRATEGICO ESPACIO PUBLICO, ORDENAMIENTO TERRITORIAL Y MOVILIDAD</t>
  </si>
  <si>
    <t>PROGRAMA SISTEMA ESTRATEGICO DE TRANSPORTE PUBLICO COLECTIVO</t>
  </si>
  <si>
    <t>Problema a resolver</t>
  </si>
  <si>
    <t>Objetivo del programa</t>
  </si>
  <si>
    <t xml:space="preserve">Línea de intervención
</t>
  </si>
  <si>
    <t xml:space="preserve">Metas Cuatrienio (2008-2011)
</t>
  </si>
  <si>
    <t>Indicador</t>
  </si>
  <si>
    <t>META PROGRAMADA 2010</t>
  </si>
  <si>
    <t>NOMBRE PROYECTO</t>
  </si>
  <si>
    <t>COSTO  EN MILLONES DE PESOS</t>
  </si>
  <si>
    <t>RESPONSABLE POR PROYECTO</t>
  </si>
  <si>
    <t>OBSERVACIONES</t>
  </si>
  <si>
    <t>NIVEL CENTRAL</t>
  </si>
  <si>
    <t>OTRO</t>
  </si>
  <si>
    <t>TOTAL PROYECTO</t>
  </si>
  <si>
    <t>Nombre Indicador</t>
  </si>
  <si>
    <t>VALOR</t>
  </si>
  <si>
    <t>NOMBRE FUENTE</t>
  </si>
  <si>
    <t>Se implementará por fases un sistema estratégico de transporte colectivo de pasajeros, así: primera fase con 7 rutas estratégicas y 16 complementarias. En la segunda fase, 8 rutas estratégicas  y 14 rutas optimizadas.</t>
  </si>
  <si>
    <t>Rutas estratégicas del sistema de transporte público colectivo  implementadas.</t>
  </si>
  <si>
    <t>En el conponente  operacional del SETP  las Fases propuestas se basan en los tiempos necesarios para la entrada en operación de las rutas estratégicas. Se inicia con una fase preoperativa, con los actuales equipos y sin ningún tipo de integración.  la pri</t>
  </si>
  <si>
    <t>Rutas complementarias del sistema de  transporte público colectivo  implementadas.</t>
  </si>
  <si>
    <t>Rutas optimizadas del sistema de  transporte público colectivo.</t>
  </si>
  <si>
    <t>Construcción de una central de gestión de operación de transporte público colectivo.</t>
  </si>
  <si>
    <t>Se construirá y operará una central para la gestión de la operación de la flota del Sistema de Transporte Público Colectivo.</t>
  </si>
  <si>
    <t>Central de gestión para la operación de la flota del Sistema de Transporte Público Colectivo construida y operando.</t>
  </si>
  <si>
    <t xml:space="preserve">UAE DEL SETP </t>
  </si>
  <si>
    <t>La estucturaciòn del SETP plantea que construir  un solo centro control donde se instala, administra y controla  la tecnologia de Semafoizaciòn,  gestiòn de Flota, señaletica  y se controla y superviza el sistema de recaudo. El Ing,. Alfredo de STTM deter</t>
  </si>
  <si>
    <t xml:space="preserve">Deficientes condiciones para una movilidad pensada en el ser humano que sea segura, accesible, ágil y equitativa que permita un desarrollo económico - social y ambientalmente  sostenible. </t>
  </si>
  <si>
    <t>Mejorar   las condiciones de movilidad para toda  la población en cuanto a accesibilidad, seguridad, equidad, disciplina y cultura</t>
  </si>
  <si>
    <t>Implementación de un sistema de semaforización, incluida la central de control.</t>
  </si>
  <si>
    <t>Se implementará un sistema de semaforización que integre 68 intersecciones a una central de control</t>
  </si>
  <si>
    <t>Centro de regulación del tráfico implementado</t>
  </si>
  <si>
    <t xml:space="preserve"> El proyecto especifico de semaforización se hara una vez DNP y Mintransporte determinen la tecnología a utilizar. En el año  2.010 se planea construir el Centro de Control y adquirir e Instalar la tecnologia de semaforizaciòn, gestòn de fota y señalica. </t>
  </si>
  <si>
    <t>Intersecciones semaforizadas e integradas al centro de regulación</t>
  </si>
  <si>
    <t>Implementación del modelo de administración para el manejo del transporte colectivo de la ciudad</t>
  </si>
  <si>
    <t>Se constituirá e implementará un modelo de administración conjunta entre las empresas de transporte para el manejo del transporte colectivo de la ciudad.</t>
  </si>
  <si>
    <t>Modelo de administración conjunta implementado.</t>
  </si>
  <si>
    <t>Recursos de credito SETP CARGO A VIGENCIAS FUTURAS DE MUNICIPIO Y NACION. LO ASUME EL ORGANISMO DE EJECUCION DEL SETP</t>
  </si>
  <si>
    <t>El componente en el SETP es Gestión de Flota y para el proximo año se tine proyectado comprometer el total de la Inversión. Por $ 10.436 Mlls. La tecnologia la define DNP y Mintransporte ( 30% Mpio. 70% Nación. Credito respaldado con vigencias Futuras) la</t>
  </si>
  <si>
    <t xml:space="preserve">Demarcación, señalización e información electrónica de tránsito y transporte en el municipio. </t>
  </si>
  <si>
    <t>Se demarcará 60.000 M2 de vías urbanas, se instalará 1.000 señales verticales y 5 tableros electrónicos informativos.</t>
  </si>
  <si>
    <t>Metros cuadrados de vías urbanas demarcadas</t>
  </si>
  <si>
    <t>Recursos del SETP comprometidos por Mpio. De los $ 11.000 Mlls.( Son $3.000 Valorizaciòn, $6.000 Sobretasa y $ 2.000 Recursos Propios)</t>
  </si>
  <si>
    <t>El componente en el SETP se denomina SEÑALETICA   y para el proximo año se tiene proyectado comprometer el total de la Inversión. Por $ 1.000 Mlls.que es señalización digital en grandes pantallas a las entradas de Pasto y paraderos. Se maneja con tecnolgi</t>
  </si>
  <si>
    <t>Señales verticales instaladas.</t>
  </si>
  <si>
    <t>Implementación del sistema de caja única y recaudo unificado para el nuevo sistema de transporte y manejo de los ingresos.</t>
  </si>
  <si>
    <t>Se implementará un Sistema de recaudo unificado, bajo un esquema de caja única.</t>
  </si>
  <si>
    <t>Sistema de recaudo de caja única implementado.</t>
  </si>
  <si>
    <t>VR. A CARGO DEL OPERADOR PRIVADO CONPES LO ESTABLECE EN $15,000 Mlls</t>
  </si>
  <si>
    <t>El Valor lo establece STTM</t>
  </si>
  <si>
    <t>El componente en el SETP se denomina RECAUDO CENTRALIZADO Y esta a cargo de la participación Privada ( Ciudad Sorpresa)  La inversión esta ern $15.000 Mlls pero no es pùblica</t>
  </si>
  <si>
    <t>Implementación de un sistema de pago por tarjeta electrónica</t>
  </si>
  <si>
    <t>Se implementará un Sistema de recaudo unificado, bajo un esquema de tarjeta electrónica de pago.</t>
  </si>
  <si>
    <t>Sistema de recaudo de tarjeta electrónica de pago implementado.</t>
  </si>
  <si>
    <t>Evaluación y gestión para  el establecimiento de tarifas diferenciales dentro del sistema de recaudo unificado del transporte público colectivo para el adulto mayor y la población escolarizada  y/o  en edad escolar.</t>
  </si>
  <si>
    <t>Se evaluará y gestionará el establecimiento de tarifas diferenciales dentro del sistema de recaudo unificado del transporte público colectivo para el adulto mayor y la población escolarizada  y/o en edad escolar.</t>
  </si>
  <si>
    <t>Evaluación y gestión realizadas para el establecimiento de tarifas diferenciales dentro del sistema de recaudo unificado del transporte público colectivo para el adulto mayor y la población escolarizada  y/o en edad escolar.</t>
  </si>
  <si>
    <t>SI</t>
  </si>
  <si>
    <t xml:space="preserve">ESTRUCTURA TARIFARIA  SE DEFINE CON BASE EN ESTUDIOS DE DNP Y MINTRANSPORTE Y LA REGULA Y ESTABLECE LA STTM. El valor del proyecto lo realiza la STTM con su costo administrativo dedicado a establecer y controlar la tarifa. </t>
  </si>
  <si>
    <t>Diseño, adecuación y construcción de la infraestructura vial vehicular y peatonal sobre corredores estratégicos necesaria para el funcionamiento del Sistema Estratégico de Transporte Público Colectivo, incluida la infraestructura de servicios públicos dom</t>
  </si>
  <si>
    <t>Se diseñará, adecuará y/o construirá 71.5 Kilómetros de infraestructura vial vehicular y peatonal sobre corredores estratégicos, necesaria para el funcionamiento del Sistema Estratégico de Transporte Público Colectivo, incluida la infraestructura de servi</t>
  </si>
  <si>
    <t>Kilómetros de  infraestructura vial vehicular y peatonal diseñados, adecuados y/o construidos.</t>
  </si>
  <si>
    <t>La inversión DE INFRAESTRUCTURA VIAL que se tiene prevista en el SETP  está dividida en tres grupos de acuerdo con la inversión a realizar. En el primer grupo están las vías para las cuales ya se cuenta con presupuesto para la adecuación de las redes de s</t>
  </si>
  <si>
    <t>Ampliación del corredor estratégico de la carrera 27 entre las calles 4 y calle 24 vías existentes.</t>
  </si>
  <si>
    <t>Se ampliará en 15.000 metros cuadrados y a dos calzadas la carrera 27 entre las calles 4 y calle 24 como parte del corredor estratégico  Mijitayo – Aranda y del Anillo Central</t>
  </si>
  <si>
    <t>Corredor estratégico de la carrera 27 entre las calles 4 y calle 24 ampliado.</t>
  </si>
  <si>
    <t>Ampliación del corredor estratégico de la calle 16 entre carrera 27 hasta carrera 43.</t>
  </si>
  <si>
    <t>Se ampliará en 8.500 metros cuadrados y a dos calzadas y se ampliará los andenes del corredor estratégico de la calle 16 entre carrera 27 hasta carrera 43.</t>
  </si>
  <si>
    <t xml:space="preserve">Corredor estratégico de la calle 16 entre carrera 27 hasta carrera 43 ampliado. </t>
  </si>
  <si>
    <t>Ampliación corredor estratégico de la avenida Las Américas desde la calle 17 hasta la Loma del Centenario.</t>
  </si>
  <si>
    <t>Se ampliará en 4.500 metros cuadrados y a dos calzadas el corredor estratégico de la avenida Las Américas desde la calle 17 hasta el Barrio Centenario, como parte del Anillo Central.</t>
  </si>
  <si>
    <t xml:space="preserve">Corredor complementario estratégico de la avenida Las Américas desde la calle 17 hasta el Barrio Centenario ampliado. </t>
  </si>
  <si>
    <t>Construcción puente sobre el río Pasto sector La Milagrosa</t>
  </si>
  <si>
    <t>Se construirá el puente sobre el río Pasto en el sector La Milagrosa</t>
  </si>
  <si>
    <t>Puente construido</t>
  </si>
  <si>
    <t>Gestión, diseño y construcción del paso a desnivel sobre la glorieta Las Banderas,   Caracha y Chapal carrera  4 paso nacional por Pasto.</t>
  </si>
  <si>
    <t>Se gestionará, diseñará y construirá los pasos a desnivel sobre la glorieta Las Banderas, Caracha y Chapal Carrera 4 y paso nacional por Pasto.</t>
  </si>
  <si>
    <t>Pasos a desnivel construidos.</t>
  </si>
  <si>
    <t>Construcción de terminales de ruta de corredores estratégicos.</t>
  </si>
  <si>
    <t>Se construirá 5 terminales de rutas en los corredores estratégicos.</t>
  </si>
  <si>
    <t>Terminales de rutas construidos</t>
  </si>
  <si>
    <t>El SETP prevè un componente que se denomina TERMINALES que son  donde se conectan las rutas estratégicas y las rutas complementarias. Son estaciones que permiten actividades de transbordo físico y virtual mediante el ascenso y descenso de pasajeros Se han</t>
  </si>
  <si>
    <t>Construcción del equipamiento urbano para el sistema de transporte público colectivo.</t>
  </si>
  <si>
    <t>Se construirá 90 estaciones dentro del sistema de transporte público colectivo.</t>
  </si>
  <si>
    <t>Estaciones construidas</t>
  </si>
  <si>
    <t>Construcción de estaciones para el acceso al Sistema Estratégico de Transporte Colectivo.</t>
  </si>
  <si>
    <t xml:space="preserve">Se construirá 6 estaciones en el centro de la ciudad para el acceso al sistema estratégico de transporte. </t>
  </si>
  <si>
    <t>Estaciones de acceso al Sistema Estratégico de Transporte Colectivo construidas</t>
  </si>
  <si>
    <t>Integración del transporte colectivo rural a los corredores de rutas estratégicos del sistema</t>
  </si>
  <si>
    <t>Se integrará 5 terminales de rutas estratégicas a los terminales del transporte mixto rural del municipio.</t>
  </si>
  <si>
    <t>Terminales rurales integrados a rutas estratégicas.</t>
  </si>
  <si>
    <t>Conservación del Centro Histórico de la ciudad.</t>
  </si>
  <si>
    <t xml:space="preserve">Se implementará una política de conservación y tránsito calmado para el Centro Histórico de la ciudad </t>
  </si>
  <si>
    <t>Política de conservación y tránsito calmado para el Centro Histórico implementada.</t>
  </si>
  <si>
    <t>Un componente del SETP es el denominado CENTRO HISTORICO que incluye la formulación técnica y puesta en marcha del Plan Especial de Protección del centro Histórico con el apoyo, seguimiento y control del Ministerio de Cultura, Se desarrollarán obras neces</t>
  </si>
  <si>
    <t>Evaluación experimental y decisión  de la peatonalización de la Plaza de Nariño y una cuadra a la redonda</t>
  </si>
  <si>
    <t>Se evaluará experimentalmente y se decidirá sobre la peatonalización de la Plaza de Nariño y una cuadra a la redonda.</t>
  </si>
  <si>
    <t>Evaluación y peatonalización de la Plaza de Nariño y una cuadra a la redonda realizadas.</t>
  </si>
  <si>
    <t>Implementación de una estrategia de comunicación para la socialización y conocimiento del plan de movilidad de Pasto.</t>
  </si>
  <si>
    <t>Se implementará una estrategia de comunicación para la socialización y conocimiento del Sistema Estratégico de Transporte Público Colectivo.</t>
  </si>
  <si>
    <t>Estrategia de comunicación implementada.</t>
  </si>
  <si>
    <t xml:space="preserve">El SETP es la administración  y organización del proyecto  para lograr el alcance, tiempo y costos planteados se contratara personal de apoyo técnico, requerido durante la ejecución y desarrollo del SETP,instalaciones, y gastos generales,diseño de imagen </t>
  </si>
  <si>
    <t xml:space="preserve">Construcciòn de CAMIS para elSETP </t>
  </si>
  <si>
    <t>Se construiran 2 centrosde atenciòn e informaciòn municipal</t>
  </si>
  <si>
    <t xml:space="preserve">Centros construidos </t>
  </si>
  <si>
    <t>CAMIS: Los Centros Administrativos Municipales de Información y Servicio – CAMIS – hacen parte de la propuesta de descentralización y desarrollo de nuevas centralidades urbanas que promueve para la ciudad de Pasto el Departamento Nacional de Planeación. S</t>
  </si>
  <si>
    <t>Se localizaran geograficamente las areas aptas para Instalar Patios y talleres, y se compraran  predios  para la  construccciòn de Patios y talleres por el Operador del SETP Ciudad Sorpresa</t>
  </si>
  <si>
    <t xml:space="preserve">Se compraran 3 areas para establecer los patios talleres del SETP  </t>
  </si>
  <si>
    <t xml:space="preserve">Predios adquiridos </t>
  </si>
  <si>
    <t xml:space="preserve">Patios y talleres: Los patios y talleres considerados en el análisis varían sus áreas entre 6.000 M2 y 14.000 M2 y su capacidad se encuentra dimensionada para flotas entre 60 vehículos y 130 vehículos. La localización obedece a criterios de agrupación de </t>
  </si>
  <si>
    <t>Ampliación y mejoramiento corredor estratégico de la Carrera 22/Av. Panamericana (Sector Caracha) hasta la Calle 10.</t>
  </si>
  <si>
    <t>Se ampliará y mejorará en 3.000 metros cuadrados el corredor estratégico de la Carrera 22 Avenida Panamericana (Sector Caracha) hasta la Calle 10</t>
  </si>
  <si>
    <t>Corredor estratégico de la Carrera 22 Avenida Panamericana (Sector Caracha) hasta la Calle 10 ampliado.</t>
  </si>
  <si>
    <t>Implementación de un plan de manejo de carga en el perímetro urbano del municipio.</t>
  </si>
  <si>
    <t>Se implementará  en un 100% un plan de manejo de carga en el perímetro urbano del municipio</t>
  </si>
  <si>
    <t>Porcentaje de implementación del Plan de manejo de carga.</t>
  </si>
  <si>
    <t>Reglamentación del estacionamiento para vehículos particulares.</t>
  </si>
  <si>
    <t>Se reglamentará 1.000 cupos de estacionamiento fuera de vía para vehículos particulares.</t>
  </si>
  <si>
    <t>Cupos de estacionamiento reglamentados.</t>
  </si>
  <si>
    <t>Implementación de una política para la prestación del servicio de transporte público individual de pasajeros.</t>
  </si>
  <si>
    <t>Se implementará una política para la prestación eficiente, segura y legal del servicio de transporte público individual de pasajeros.</t>
  </si>
  <si>
    <t>Política servicio de transporte público individual de pasajeros implementada</t>
  </si>
  <si>
    <t>Reglamentación y determinación de sectores para estacionamiento en vía pública</t>
  </si>
  <si>
    <t>Se reglamentará y determinará los sectores  sobre las cuales se permitirá el estacionamiento en vía pública.</t>
  </si>
  <si>
    <t xml:space="preserve">Sectores  sobre las cuales se permitirá el estacionamiento en vía pública reglamentados y determinados. </t>
  </si>
  <si>
    <t>Gestión para la construcción doble calzada Chapal- Catambuco, que incluya la construcción de un puente peatonal a la entrada de Catambuco.</t>
  </si>
  <si>
    <t xml:space="preserve">Se gestionará  la construcción de la doble calzada Chapal- Catambuco </t>
  </si>
  <si>
    <t>Gestión para la construcción de la Doble calzada Chapal  - Catambuco realizada.</t>
  </si>
  <si>
    <t>Esta Gestòn es a cargo de Despacho, y esta realizada, hay que confirmar que la Concesiòn (DEVINAR) tenga incluida e tramo en sus comprisos.</t>
  </si>
  <si>
    <t>Diseño de acceso sector Aranda, (Vía perimetral paso por Pasto).</t>
  </si>
  <si>
    <t>Se gestionará el diseño del acceso desde el sector Aranda hasta la Vía perimetral del paso nacional por Pasto.</t>
  </si>
  <si>
    <t>Gestión para el diseño del acceso desde el sector Aranda hasta la Vía perimetral del paso nacional por Pasto realizada.</t>
  </si>
  <si>
    <t xml:space="preserve">Ya concluidoen 100% el seguimiento lrealizo el INAP </t>
  </si>
  <si>
    <r>
      <t>Recursos del SETP comprometidos por Mpio. De los $ 11.000 Mlls</t>
    </r>
    <r>
      <rPr>
        <sz val="9"/>
        <rFont val="Arial"/>
        <family val="2"/>
      </rPr>
      <t>.( Son $3.000 Valorizaciòn, $6.000 Sobretasa y $ 2.000 Recursos Propios)</t>
    </r>
  </si>
  <si>
    <r>
      <t>$</t>
    </r>
    <r>
      <rPr>
        <sz val="9"/>
        <rFont val="Arial"/>
        <family val="2"/>
      </rPr>
      <t xml:space="preserve"> 4,791 Mlls Recursos de credito SETP CARGO A VIGENCIAS FUTURAS DE MUNICIPIO Y NACION. LO ASUME EL ORGANISMO DE EJECUCION DEL SETP y $152 RECURSOS Recursos del SETP comprometidos por Mpio.</t>
    </r>
    <r>
      <rPr>
        <sz val="8"/>
        <rFont val="Arial"/>
        <family val="2"/>
      </rPr>
      <t xml:space="preserve"> De los $ 11.000 Mlls.(Son $3.000 Valorizaciòn, $6.000 Sobretasa y </t>
    </r>
  </si>
  <si>
    <t>Tableros electrónicos informativos instlados.</t>
  </si>
  <si>
    <t>Diseño operacional de rutas del  sistema estratégico de transporte SETP. Municipio de Pasto.</t>
  </si>
  <si>
    <t>Implementación del Centro de control de la tecnología del sistema estratégico de transporte SETP. Municipio de Pasto.</t>
  </si>
  <si>
    <t>Gestión de flota. Municipio de Pasto.</t>
  </si>
  <si>
    <t>Optimización de la señalética. Municipio de Pasto.</t>
  </si>
  <si>
    <t>Implementación del Sistema de recaudo unificado.  Municipio de Pasto.</t>
  </si>
  <si>
    <t>Tarifas</t>
  </si>
  <si>
    <t>Construcción de infraestructura vial (Incluye compra predios). Municipio de Pasto.</t>
  </si>
  <si>
    <t>Construcción de terminales y paraderos. Municipio de Pasto.</t>
  </si>
  <si>
    <t>Conservación del Centro Histórico. Municipio de Pasto.</t>
  </si>
  <si>
    <t xml:space="preserve">Gerencia de proyecto </t>
  </si>
  <si>
    <t xml:space="preserve">Construcción de CAMIS. Municipio de Pasto. </t>
  </si>
  <si>
    <t>Construcción de patios y talleres.  Municipio de Pasto.</t>
  </si>
  <si>
    <t>Optimización del sistema de semaforización. Municipio de Pasto.</t>
  </si>
  <si>
    <t xml:space="preserve">Optimización de las  rutas de transporte público colectivo. </t>
  </si>
  <si>
    <r>
      <t xml:space="preserve">STTM M.El </t>
    </r>
    <r>
      <rPr>
        <b/>
        <sz val="12"/>
        <color indexed="10"/>
        <rFont val="Arial"/>
        <family val="2"/>
      </rPr>
      <t>Valor lo establece STTM</t>
    </r>
  </si>
  <si>
    <t>Secretaría de Tránsito y Transporte</t>
  </si>
  <si>
    <t>Unidad Administrativa Especial para la implementación del SETP</t>
  </si>
  <si>
    <t>T  O  T  A  L</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</si>
</sst>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0\ _€_-;\-* #,##0.0\ _€_-;_-* &quot;-&quot;??\ _€_-;_-@_-"/>
    <numFmt numFmtId="189" formatCode="_-* #,##0\ _€_-;\-* #,##0\ _€_-;_-* &quot;-&quot;??\ _€_-;_-@_-"/>
    <numFmt numFmtId="190" formatCode="&quot;Sí&quot;;&quot;Sí&quot;;&quot;No&quot;"/>
    <numFmt numFmtId="191" formatCode="&quot;Verdadero&quot;;&quot;Verdadero&quot;;&quot;Falso&quot;"/>
    <numFmt numFmtId="192" formatCode="&quot;Activado&quot;;&quot;Activado&quot;;&quot;Desactivado&quot;"/>
    <numFmt numFmtId="193" formatCode="[$€-2]\ #,##0.00_);[Red]\([$€-2]\ #,##0.00\)"/>
  </numFmts>
  <fonts count="32">
    <font>
      <sz val="10"/>
      <name val="Arial"/>
      <family val="0"/>
    </font>
    <font>
      <u val="single"/>
      <sz val="10"/>
      <color indexed="12"/>
      <name val="Arial"/>
      <family val="2"/>
    </font>
    <font>
      <u val="single"/>
      <sz val="10"/>
      <color indexed="36"/>
      <name val="Arial"/>
      <family val="2"/>
    </font>
    <font>
      <b/>
      <sz val="10"/>
      <name val="Arial"/>
      <family val="2"/>
    </font>
    <font>
      <sz val="9"/>
      <name val="Arial"/>
      <family val="2"/>
    </font>
    <font>
      <sz val="8"/>
      <name val="Arial"/>
      <family val="2"/>
    </font>
    <font>
      <b/>
      <sz val="14"/>
      <name val="Arial"/>
      <family val="2"/>
    </font>
    <font>
      <b/>
      <sz val="12"/>
      <name val="Arial"/>
      <family val="2"/>
    </font>
    <font>
      <sz val="12"/>
      <name val="Arial"/>
      <family val="2"/>
    </font>
    <font>
      <sz val="7"/>
      <name val="Arial"/>
      <family val="2"/>
    </font>
    <font>
      <b/>
      <sz val="9"/>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name val="Arial"/>
      <family val="2"/>
    </font>
    <font>
      <b/>
      <sz val="12"/>
      <color indexed="10"/>
      <name val="Arial"/>
      <family val="2"/>
    </font>
    <font>
      <sz val="12"/>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medium"/>
      <right>
        <color indexed="63"/>
      </right>
      <top>
        <color indexed="63"/>
      </top>
      <bottom>
        <color indexed="63"/>
      </bottom>
    </border>
    <border>
      <left style="medium"/>
      <right style="thin"/>
      <top style="medium"/>
      <bottom style="medium"/>
    </border>
    <border>
      <left style="thin"/>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medium"/>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6" fillId="4" borderId="0" applyNumberFormat="0" applyBorder="0" applyAlignment="0" applyProtection="0"/>
    <xf numFmtId="0" fontId="21" fillId="16" borderId="1" applyNumberFormat="0" applyAlignment="0" applyProtection="0"/>
    <xf numFmtId="0" fontId="23" fillId="17"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19"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8"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0" fillId="16"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26" fillId="0" borderId="9" applyNumberFormat="0" applyFill="0" applyAlignment="0" applyProtection="0"/>
  </cellStyleXfs>
  <cellXfs count="135">
    <xf numFmtId="0" fontId="0" fillId="0" borderId="0" xfId="0" applyAlignment="1">
      <alignment/>
    </xf>
    <xf numFmtId="0" fontId="4" fillId="0" borderId="0" xfId="0" applyFont="1" applyAlignment="1">
      <alignment wrapText="1"/>
    </xf>
    <xf numFmtId="0" fontId="4" fillId="24" borderId="0" xfId="0" applyFont="1" applyFill="1" applyAlignment="1">
      <alignment vertical="center" wrapText="1"/>
    </xf>
    <xf numFmtId="0" fontId="4" fillId="0" borderId="10" xfId="0" applyFont="1" applyBorder="1" applyAlignment="1">
      <alignment wrapText="1"/>
    </xf>
    <xf numFmtId="0" fontId="5" fillId="0" borderId="0" xfId="0" applyFont="1" applyFill="1" applyAlignment="1">
      <alignment horizontal="center" vertical="center" wrapText="1"/>
    </xf>
    <xf numFmtId="0" fontId="3" fillId="22" borderId="11" xfId="0" applyFont="1" applyFill="1" applyBorder="1" applyAlignment="1">
      <alignment horizontal="center" vertical="center" wrapText="1"/>
    </xf>
    <xf numFmtId="49" fontId="4" fillId="25" borderId="11" xfId="0" applyNumberFormat="1" applyFont="1" applyFill="1" applyBorder="1" applyAlignment="1">
      <alignment horizontal="center" vertical="center" wrapText="1"/>
    </xf>
    <xf numFmtId="0" fontId="0" fillId="0" borderId="12" xfId="0" applyFont="1" applyBorder="1" applyAlignment="1">
      <alignment horizontal="justify" vertical="center" wrapText="1"/>
    </xf>
    <xf numFmtId="3" fontId="0" fillId="0" borderId="12" xfId="48" applyNumberFormat="1" applyFont="1" applyBorder="1" applyAlignment="1">
      <alignment horizontal="center" vertical="center" wrapText="1"/>
    </xf>
    <xf numFmtId="3" fontId="0" fillId="24" borderId="12" xfId="48"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8" fillId="0" borderId="12" xfId="0" applyFont="1" applyBorder="1" applyAlignment="1">
      <alignment horizontal="justify" vertical="center" wrapText="1"/>
    </xf>
    <xf numFmtId="0" fontId="4" fillId="0" borderId="12" xfId="0" applyFont="1" applyBorder="1" applyAlignment="1">
      <alignment wrapText="1"/>
    </xf>
    <xf numFmtId="0" fontId="9" fillId="0" borderId="12" xfId="0" applyFont="1" applyBorder="1" applyAlignment="1">
      <alignment horizontal="center" vertical="center" wrapText="1"/>
    </xf>
    <xf numFmtId="0" fontId="0" fillId="0" borderId="13" xfId="0" applyFont="1" applyBorder="1" applyAlignment="1">
      <alignment horizontal="justify" vertical="center" wrapText="1"/>
    </xf>
    <xf numFmtId="0" fontId="0" fillId="0" borderId="14" xfId="0" applyFont="1" applyBorder="1" applyAlignment="1">
      <alignment horizontal="justify" vertical="center" wrapText="1"/>
    </xf>
    <xf numFmtId="0" fontId="4" fillId="0" borderId="12" xfId="0" applyFont="1" applyBorder="1" applyAlignment="1">
      <alignment horizontal="center" wrapText="1"/>
    </xf>
    <xf numFmtId="3" fontId="0" fillId="0" borderId="12" xfId="48" applyNumberFormat="1" applyFont="1" applyBorder="1" applyAlignment="1">
      <alignment horizontal="center" vertical="center"/>
    </xf>
    <xf numFmtId="9" fontId="11" fillId="16" borderId="12" xfId="54" applyFont="1" applyFill="1" applyBorder="1" applyAlignment="1">
      <alignment horizontal="center" vertical="center"/>
    </xf>
    <xf numFmtId="3" fontId="11" fillId="16" borderId="12" xfId="54" applyNumberFormat="1" applyFont="1" applyFill="1" applyBorder="1" applyAlignment="1">
      <alignment horizontal="center" vertical="center"/>
    </xf>
    <xf numFmtId="3" fontId="0" fillId="16" borderId="12" xfId="48" applyNumberFormat="1" applyFont="1" applyFill="1" applyBorder="1" applyAlignment="1">
      <alignment horizontal="center" vertical="center" wrapText="1"/>
    </xf>
    <xf numFmtId="3" fontId="11" fillId="0" borderId="12" xfId="48" applyNumberFormat="1" applyFont="1" applyFill="1" applyBorder="1" applyAlignment="1">
      <alignment horizontal="center" vertical="center"/>
    </xf>
    <xf numFmtId="0" fontId="4" fillId="0" borderId="12" xfId="0" applyFont="1" applyBorder="1" applyAlignment="1">
      <alignment horizontal="center" vertical="center" wrapText="1"/>
    </xf>
    <xf numFmtId="9" fontId="11" fillId="0" borderId="12" xfId="54" applyFont="1" applyFill="1" applyBorder="1" applyAlignment="1">
      <alignment horizontal="center" vertical="center"/>
    </xf>
    <xf numFmtId="0" fontId="0" fillId="0" borderId="12" xfId="0" applyFont="1" applyBorder="1" applyAlignment="1">
      <alignment wrapText="1"/>
    </xf>
    <xf numFmtId="0" fontId="8" fillId="0" borderId="12" xfId="0" applyFont="1" applyBorder="1" applyAlignment="1">
      <alignment wrapText="1"/>
    </xf>
    <xf numFmtId="189" fontId="7" fillId="0" borderId="12" xfId="48" applyNumberFormat="1" applyFont="1" applyBorder="1" applyAlignment="1">
      <alignment horizontal="center" vertical="center" wrapText="1"/>
    </xf>
    <xf numFmtId="0" fontId="8" fillId="0" borderId="12" xfId="0" applyFont="1" applyBorder="1" applyAlignment="1">
      <alignment horizontal="center" vertical="center" wrapText="1"/>
    </xf>
    <xf numFmtId="3" fontId="8" fillId="0" borderId="12" xfId="0" applyNumberFormat="1" applyFont="1" applyBorder="1" applyAlignment="1">
      <alignment horizontal="center" vertical="center" wrapText="1"/>
    </xf>
    <xf numFmtId="3" fontId="8" fillId="0" borderId="12" xfId="0" applyNumberFormat="1" applyFont="1" applyBorder="1" applyAlignment="1">
      <alignment wrapText="1"/>
    </xf>
    <xf numFmtId="3" fontId="8" fillId="0" borderId="12" xfId="48" applyNumberFormat="1" applyFont="1" applyBorder="1" applyAlignment="1">
      <alignment horizontal="center" vertical="center" wrapText="1"/>
    </xf>
    <xf numFmtId="3" fontId="8" fillId="0" borderId="14" xfId="48" applyNumberFormat="1" applyFont="1" applyBorder="1" applyAlignment="1">
      <alignment horizontal="center" vertical="center" wrapText="1"/>
    </xf>
    <xf numFmtId="49" fontId="0" fillId="25" borderId="11" xfId="0" applyNumberFormat="1" applyFont="1" applyFill="1" applyBorder="1" applyAlignment="1">
      <alignment horizontal="center" vertical="center" wrapText="1"/>
    </xf>
    <xf numFmtId="0" fontId="0" fillId="25" borderId="15" xfId="0" applyFont="1" applyFill="1" applyBorder="1" applyAlignment="1">
      <alignment horizontal="center" vertical="center" wrapText="1"/>
    </xf>
    <xf numFmtId="0" fontId="0" fillId="25" borderId="12" xfId="0" applyFont="1" applyFill="1" applyBorder="1" applyAlignment="1">
      <alignment horizontal="center" vertical="center" wrapText="1"/>
    </xf>
    <xf numFmtId="0" fontId="3" fillId="22" borderId="13" xfId="0" applyFont="1" applyFill="1" applyBorder="1" applyAlignment="1">
      <alignment horizontal="center" vertical="center" wrapText="1"/>
    </xf>
    <xf numFmtId="49" fontId="4" fillId="25" borderId="13" xfId="0" applyNumberFormat="1" applyFont="1" applyFill="1" applyBorder="1" applyAlignment="1">
      <alignment horizontal="center" vertical="center" wrapText="1"/>
    </xf>
    <xf numFmtId="189" fontId="7" fillId="0" borderId="12" xfId="0" applyNumberFormat="1" applyFont="1" applyBorder="1" applyAlignment="1">
      <alignment horizontal="center" vertical="center" wrapText="1"/>
    </xf>
    <xf numFmtId="0" fontId="30" fillId="24" borderId="12" xfId="0" applyFont="1" applyFill="1" applyBorder="1" applyAlignment="1">
      <alignment horizontal="center" vertical="center" wrapText="1"/>
    </xf>
    <xf numFmtId="189" fontId="7" fillId="0" borderId="12" xfId="0" applyNumberFormat="1" applyFont="1" applyBorder="1" applyAlignment="1">
      <alignment wrapText="1"/>
    </xf>
    <xf numFmtId="0" fontId="4" fillId="0" borderId="12" xfId="0" applyFont="1" applyBorder="1" applyAlignment="1">
      <alignment horizontal="justify" vertical="center" wrapText="1"/>
    </xf>
    <xf numFmtId="189" fontId="8" fillId="0" borderId="12" xfId="0" applyNumberFormat="1" applyFont="1" applyBorder="1" applyAlignment="1">
      <alignment horizontal="justify" vertical="center" wrapText="1"/>
    </xf>
    <xf numFmtId="189" fontId="8" fillId="0" borderId="12" xfId="48" applyNumberFormat="1" applyFont="1" applyBorder="1" applyAlignment="1">
      <alignment horizontal="justify" vertical="center" wrapText="1"/>
    </xf>
    <xf numFmtId="0" fontId="3" fillId="22" borderId="15" xfId="0" applyFont="1" applyFill="1" applyBorder="1" applyAlignment="1">
      <alignment horizontal="center" vertical="center" wrapText="1"/>
    </xf>
    <xf numFmtId="0" fontId="3" fillId="22" borderId="12" xfId="0" applyFont="1" applyFill="1" applyBorder="1" applyAlignment="1">
      <alignment horizontal="center" vertical="center" wrapText="1"/>
    </xf>
    <xf numFmtId="49" fontId="4" fillId="25" borderId="15" xfId="0" applyNumberFormat="1" applyFont="1" applyFill="1" applyBorder="1" applyAlignment="1">
      <alignment horizontal="center" vertical="center" wrapText="1"/>
    </xf>
    <xf numFmtId="49" fontId="4" fillId="25" borderId="12" xfId="0" applyNumberFormat="1" applyFont="1" applyFill="1" applyBorder="1" applyAlignment="1">
      <alignment horizontal="center" vertical="center" wrapText="1"/>
    </xf>
    <xf numFmtId="49" fontId="4" fillId="25" borderId="11" xfId="0" applyNumberFormat="1" applyFont="1" applyFill="1" applyBorder="1" applyAlignment="1">
      <alignment horizontal="center" vertical="center" wrapText="1"/>
    </xf>
    <xf numFmtId="49" fontId="0" fillId="25" borderId="15" xfId="0" applyNumberFormat="1" applyFont="1" applyFill="1" applyBorder="1" applyAlignment="1">
      <alignment horizontal="center" vertical="center" wrapText="1"/>
    </xf>
    <xf numFmtId="49" fontId="0" fillId="25" borderId="12" xfId="0" applyNumberFormat="1" applyFont="1" applyFill="1" applyBorder="1" applyAlignment="1">
      <alignment horizontal="center" vertical="center" wrapText="1"/>
    </xf>
    <xf numFmtId="0" fontId="8" fillId="0" borderId="12" xfId="0" applyFont="1" applyBorder="1" applyAlignment="1">
      <alignment horizontal="center" wrapText="1"/>
    </xf>
    <xf numFmtId="0" fontId="4" fillId="0" borderId="0" xfId="0" applyFont="1" applyBorder="1" applyAlignment="1">
      <alignment wrapText="1"/>
    </xf>
    <xf numFmtId="0" fontId="0" fillId="11" borderId="12" xfId="0" applyFont="1" applyFill="1" applyBorder="1" applyAlignment="1">
      <alignment horizontal="justify" vertical="center" wrapText="1"/>
    </xf>
    <xf numFmtId="3" fontId="8" fillId="24" borderId="12" xfId="48" applyNumberFormat="1" applyFont="1" applyFill="1" applyBorder="1" applyAlignment="1">
      <alignment horizontal="center" vertical="center" wrapText="1"/>
    </xf>
    <xf numFmtId="3" fontId="8" fillId="0" borderId="12" xfId="48" applyNumberFormat="1" applyFont="1" applyBorder="1" applyAlignment="1">
      <alignment horizontal="center" vertical="center"/>
    </xf>
    <xf numFmtId="9" fontId="8" fillId="16" borderId="12" xfId="54" applyFont="1" applyFill="1" applyBorder="1" applyAlignment="1">
      <alignment horizontal="center" vertical="center"/>
    </xf>
    <xf numFmtId="3" fontId="8" fillId="16" borderId="12" xfId="54" applyNumberFormat="1" applyFont="1" applyFill="1" applyBorder="1" applyAlignment="1">
      <alignment horizontal="center" vertical="center"/>
    </xf>
    <xf numFmtId="3" fontId="8" fillId="16" borderId="12" xfId="48" applyNumberFormat="1" applyFont="1" applyFill="1" applyBorder="1" applyAlignment="1">
      <alignment horizontal="center" vertical="center" wrapText="1"/>
    </xf>
    <xf numFmtId="3" fontId="8" fillId="0" borderId="12" xfId="48" applyNumberFormat="1" applyFont="1" applyFill="1" applyBorder="1" applyAlignment="1">
      <alignment horizontal="center" vertical="center"/>
    </xf>
    <xf numFmtId="9" fontId="8" fillId="0" borderId="12" xfId="54" applyFont="1" applyFill="1" applyBorder="1" applyAlignment="1">
      <alignment horizontal="center" vertical="center"/>
    </xf>
    <xf numFmtId="0" fontId="6" fillId="0" borderId="0" xfId="0" applyFont="1" applyAlignment="1">
      <alignment wrapText="1"/>
    </xf>
    <xf numFmtId="9" fontId="8" fillId="0" borderId="13" xfId="54" applyFont="1" applyFill="1" applyBorder="1" applyAlignment="1">
      <alignment horizontal="center" vertical="center"/>
    </xf>
    <xf numFmtId="0" fontId="0" fillId="0" borderId="13" xfId="0" applyFont="1" applyBorder="1" applyAlignment="1">
      <alignment wrapText="1"/>
    </xf>
    <xf numFmtId="0" fontId="8" fillId="0" borderId="13" xfId="0" applyFont="1" applyBorder="1" applyAlignment="1">
      <alignment horizontal="justify" vertical="center" wrapText="1"/>
    </xf>
    <xf numFmtId="3" fontId="6" fillId="0" borderId="16" xfId="0" applyNumberFormat="1" applyFont="1" applyBorder="1" applyAlignment="1">
      <alignment wrapText="1"/>
    </xf>
    <xf numFmtId="3" fontId="6" fillId="0" borderId="17" xfId="0" applyNumberFormat="1" applyFont="1" applyBorder="1" applyAlignment="1">
      <alignment wrapText="1"/>
    </xf>
    <xf numFmtId="3" fontId="8" fillId="0" borderId="12" xfId="0" applyNumberFormat="1" applyFont="1" applyBorder="1" applyAlignment="1">
      <alignment horizontal="center" vertical="center" wrapText="1"/>
    </xf>
    <xf numFmtId="0" fontId="11" fillId="0" borderId="14" xfId="0" applyFont="1" applyBorder="1" applyAlignment="1">
      <alignment horizontal="justify" vertical="center" wrapText="1"/>
    </xf>
    <xf numFmtId="0" fontId="0" fillId="0" borderId="13" xfId="0" applyBorder="1" applyAlignment="1">
      <alignment horizontal="justify" vertical="center"/>
    </xf>
    <xf numFmtId="0" fontId="0" fillId="0" borderId="14" xfId="0" applyFont="1" applyBorder="1" applyAlignment="1">
      <alignment horizontal="justify" vertical="center" wrapText="1"/>
    </xf>
    <xf numFmtId="0" fontId="8" fillId="0" borderId="14" xfId="0" applyFont="1" applyBorder="1" applyAlignment="1">
      <alignment horizontal="justify" vertical="center" wrapText="1"/>
    </xf>
    <xf numFmtId="3" fontId="8" fillId="0" borderId="12" xfId="0" applyNumberFormat="1" applyFont="1" applyBorder="1" applyAlignment="1">
      <alignment horizontal="center" wrapText="1"/>
    </xf>
    <xf numFmtId="0" fontId="8" fillId="0" borderId="12" xfId="0" applyFont="1" applyBorder="1" applyAlignment="1">
      <alignment/>
    </xf>
    <xf numFmtId="0" fontId="8" fillId="0" borderId="12" xfId="0" applyFont="1" applyBorder="1" applyAlignment="1">
      <alignment horizontal="center" vertical="center" wrapText="1"/>
    </xf>
    <xf numFmtId="0" fontId="8" fillId="0" borderId="12" xfId="0" applyFont="1" applyBorder="1" applyAlignment="1">
      <alignment horizontal="justify" vertical="center" wrapText="1"/>
    </xf>
    <xf numFmtId="0" fontId="8" fillId="0" borderId="12" xfId="0" applyFont="1" applyBorder="1" applyAlignment="1">
      <alignment horizontal="justify" vertical="center"/>
    </xf>
    <xf numFmtId="0" fontId="4" fillId="0" borderId="12" xfId="0" applyFont="1" applyBorder="1" applyAlignment="1">
      <alignment horizontal="justify" vertical="center" wrapText="1"/>
    </xf>
    <xf numFmtId="0" fontId="0" fillId="0" borderId="12" xfId="0" applyBorder="1" applyAlignment="1">
      <alignment horizontal="justify" vertical="center"/>
    </xf>
    <xf numFmtId="0" fontId="0" fillId="0" borderId="18" xfId="0" applyFont="1" applyBorder="1" applyAlignment="1">
      <alignment horizontal="center" vertical="center" wrapText="1"/>
    </xf>
    <xf numFmtId="0" fontId="0" fillId="0" borderId="14" xfId="0" applyFont="1" applyBorder="1" applyAlignment="1">
      <alignment horizontal="center" vertical="center" wrapText="1"/>
    </xf>
    <xf numFmtId="0" fontId="29" fillId="26" borderId="19" xfId="0" applyFont="1" applyFill="1" applyBorder="1" applyAlignment="1">
      <alignment horizontal="center" vertical="center" wrapText="1"/>
    </xf>
    <xf numFmtId="0" fontId="29" fillId="26" borderId="0" xfId="0" applyFont="1" applyFill="1" applyBorder="1" applyAlignment="1">
      <alignment horizontal="center" vertical="center" wrapText="1"/>
    </xf>
    <xf numFmtId="3" fontId="8" fillId="0" borderId="12" xfId="48" applyNumberFormat="1" applyFont="1" applyBorder="1" applyAlignment="1">
      <alignment horizontal="center" vertical="center" wrapText="1"/>
    </xf>
    <xf numFmtId="0" fontId="8" fillId="0" borderId="12" xfId="0" applyFont="1" applyBorder="1" applyAlignment="1">
      <alignment horizontal="center" wrapText="1"/>
    </xf>
    <xf numFmtId="189" fontId="8" fillId="0" borderId="12" xfId="0" applyNumberFormat="1" applyFont="1" applyBorder="1" applyAlignment="1">
      <alignment horizontal="justify" vertical="center" wrapText="1"/>
    </xf>
    <xf numFmtId="0" fontId="0" fillId="0" borderId="13" xfId="0" applyFont="1" applyBorder="1" applyAlignment="1">
      <alignment horizontal="center" vertical="center" wrapText="1"/>
    </xf>
    <xf numFmtId="0" fontId="6" fillId="0" borderId="20" xfId="0" applyFont="1" applyBorder="1" applyAlignment="1">
      <alignment horizontal="center" wrapText="1"/>
    </xf>
    <xf numFmtId="0" fontId="6" fillId="0" borderId="16" xfId="0" applyFont="1" applyBorder="1" applyAlignment="1">
      <alignment horizontal="center" wrapText="1"/>
    </xf>
    <xf numFmtId="0" fontId="29" fillId="2" borderId="21" xfId="0" applyFont="1" applyFill="1" applyBorder="1" applyAlignment="1">
      <alignment horizontal="center" vertical="center"/>
    </xf>
    <xf numFmtId="0" fontId="29" fillId="2" borderId="0" xfId="0" applyFont="1" applyFill="1" applyBorder="1" applyAlignment="1">
      <alignment horizontal="center" vertical="center"/>
    </xf>
    <xf numFmtId="0" fontId="29" fillId="9" borderId="21" xfId="0" applyFont="1" applyFill="1" applyBorder="1" applyAlignment="1">
      <alignment horizontal="center" vertical="center"/>
    </xf>
    <xf numFmtId="0" fontId="29" fillId="9" borderId="0" xfId="0" applyFont="1" applyFill="1" applyBorder="1" applyAlignment="1">
      <alignment horizontal="center" vertical="center"/>
    </xf>
    <xf numFmtId="0" fontId="0" fillId="0" borderId="12" xfId="0" applyFont="1" applyBorder="1" applyAlignment="1">
      <alignment horizontal="justify" vertical="center" wrapText="1"/>
    </xf>
    <xf numFmtId="0" fontId="0" fillId="0" borderId="12" xfId="0" applyBorder="1" applyAlignment="1">
      <alignment/>
    </xf>
    <xf numFmtId="3" fontId="31" fillId="0" borderId="14" xfId="0" applyNumberFormat="1" applyFont="1" applyBorder="1" applyAlignment="1">
      <alignment horizontal="center" vertical="center" wrapText="1"/>
    </xf>
    <xf numFmtId="0" fontId="8" fillId="0" borderId="14" xfId="0" applyFont="1" applyBorder="1" applyAlignment="1">
      <alignment horizontal="center" wrapText="1"/>
    </xf>
    <xf numFmtId="189" fontId="8" fillId="0" borderId="14" xfId="0" applyNumberFormat="1" applyFont="1" applyBorder="1" applyAlignment="1">
      <alignment horizontal="justify" vertical="center" wrapText="1"/>
    </xf>
    <xf numFmtId="0" fontId="4" fillId="0" borderId="14" xfId="0" applyFont="1" applyBorder="1" applyAlignment="1">
      <alignment horizontal="justify" vertical="center" wrapText="1"/>
    </xf>
    <xf numFmtId="0" fontId="0" fillId="25" borderId="11" xfId="0" applyFont="1" applyFill="1" applyBorder="1" applyAlignment="1">
      <alignment horizontal="center" vertical="center" wrapText="1"/>
    </xf>
    <xf numFmtId="0" fontId="0" fillId="25" borderId="22" xfId="0" applyFont="1" applyFill="1" applyBorder="1" applyAlignment="1">
      <alignment horizontal="center" vertical="center" wrapText="1"/>
    </xf>
    <xf numFmtId="0" fontId="0" fillId="25" borderId="23" xfId="0" applyFont="1" applyFill="1" applyBorder="1" applyAlignment="1">
      <alignment horizontal="center" vertical="center" wrapText="1"/>
    </xf>
    <xf numFmtId="0" fontId="0" fillId="25" borderId="24"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3" fillId="8" borderId="27"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22" borderId="11"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center" vertical="center" wrapText="1"/>
    </xf>
    <xf numFmtId="189" fontId="7" fillId="0" borderId="12" xfId="0" applyNumberFormat="1" applyFont="1" applyBorder="1" applyAlignment="1">
      <alignment horizontal="center" vertical="center" wrapText="1"/>
    </xf>
    <xf numFmtId="0" fontId="3" fillId="26" borderId="19" xfId="0" applyFont="1" applyFill="1" applyBorder="1" applyAlignment="1">
      <alignment horizontal="center" vertical="center" wrapText="1"/>
    </xf>
    <xf numFmtId="0" fontId="3" fillId="26" borderId="0" xfId="0" applyFont="1" applyFill="1" applyBorder="1" applyAlignment="1">
      <alignment horizontal="center" vertical="center" wrapText="1"/>
    </xf>
    <xf numFmtId="0" fontId="11" fillId="0" borderId="12" xfId="0" applyFont="1" applyBorder="1" applyAlignment="1">
      <alignment horizontal="justify" vertical="center" wrapText="1"/>
    </xf>
    <xf numFmtId="0" fontId="0"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10" fillId="0" borderId="12" xfId="0" applyFont="1" applyBorder="1" applyAlignment="1">
      <alignment horizontal="center" vertical="center" wrapText="1"/>
    </xf>
    <xf numFmtId="3" fontId="31" fillId="0" borderId="12" xfId="0" applyNumberFormat="1" applyFont="1" applyBorder="1" applyAlignment="1">
      <alignment horizontal="center" vertical="center" wrapText="1"/>
    </xf>
    <xf numFmtId="0" fontId="4" fillId="0" borderId="12" xfId="0" applyFont="1" applyBorder="1" applyAlignment="1">
      <alignment horizontal="center" wrapText="1"/>
    </xf>
    <xf numFmtId="189" fontId="8" fillId="0" borderId="12" xfId="0" applyNumberFormat="1" applyFont="1" applyBorder="1" applyAlignment="1">
      <alignment wrapText="1"/>
    </xf>
    <xf numFmtId="0" fontId="5" fillId="0" borderId="12" xfId="0" applyFont="1" applyBorder="1" applyAlignment="1">
      <alignment horizontal="center" vertical="center" wrapText="1"/>
    </xf>
    <xf numFmtId="0" fontId="3" fillId="8" borderId="28"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22" borderId="29" xfId="0" applyFont="1" applyFill="1" applyBorder="1" applyAlignment="1">
      <alignment horizontal="center" vertical="center" wrapText="1"/>
    </xf>
    <xf numFmtId="0" fontId="3" fillId="22" borderId="18"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0" xfId="0" applyFont="1" applyFill="1" applyBorder="1" applyAlignment="1">
      <alignment horizontal="center" vertical="center"/>
    </xf>
    <xf numFmtId="0" fontId="3" fillId="9" borderId="21" xfId="0" applyFont="1" applyFill="1" applyBorder="1" applyAlignment="1">
      <alignment horizontal="center" vertical="center"/>
    </xf>
    <xf numFmtId="0" fontId="3" fillId="9" borderId="0" xfId="0" applyFont="1" applyFill="1" applyBorder="1" applyAlignment="1">
      <alignment horizontal="center" vertical="center"/>
    </xf>
    <xf numFmtId="0" fontId="0" fillId="25" borderId="30" xfId="0" applyFont="1" applyFill="1" applyBorder="1" applyAlignment="1">
      <alignment horizontal="center" vertical="center" wrapText="1"/>
    </xf>
    <xf numFmtId="49" fontId="4" fillId="25" borderId="13" xfId="0" applyNumberFormat="1"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49" fontId="0" fillId="25" borderId="13"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44"/>
  <sheetViews>
    <sheetView tabSelected="1" view="pageBreakPreview" zoomScale="60" zoomScaleNormal="70" zoomScalePageLayoutView="0" workbookViewId="0" topLeftCell="A1">
      <selection activeCell="K42" sqref="K42"/>
    </sheetView>
  </sheetViews>
  <sheetFormatPr defaultColWidth="11.421875" defaultRowHeight="12.75"/>
  <cols>
    <col min="1" max="1" width="15.8515625" style="1" customWidth="1"/>
    <col min="2" max="2" width="15.421875" style="1" customWidth="1"/>
    <col min="3" max="3" width="20.140625" style="1" customWidth="1"/>
    <col min="4" max="4" width="22.8515625" style="1" customWidth="1"/>
    <col min="5" max="5" width="20.421875" style="1" customWidth="1"/>
    <col min="6" max="6" width="16.140625" style="1" customWidth="1"/>
    <col min="7" max="7" width="20.28125" style="1" customWidth="1"/>
    <col min="8" max="8" width="19.28125" style="1" customWidth="1"/>
    <col min="9" max="9" width="19.8515625" style="1" customWidth="1"/>
    <col min="10" max="10" width="16.28125" style="1" customWidth="1"/>
    <col min="11" max="11" width="19.421875" style="1" customWidth="1"/>
    <col min="12" max="12" width="16.421875" style="1" customWidth="1"/>
    <col min="13" max="13" width="22.7109375" style="1" customWidth="1"/>
    <col min="14" max="16384" width="11.421875" style="1" customWidth="1"/>
  </cols>
  <sheetData>
    <row r="1" spans="1:6" ht="15" customHeight="1">
      <c r="A1" s="80" t="s">
        <v>0</v>
      </c>
      <c r="B1" s="81"/>
      <c r="C1" s="81"/>
      <c r="D1" s="81"/>
      <c r="E1" s="81"/>
      <c r="F1" s="81"/>
    </row>
    <row r="2" spans="1:6" ht="15" customHeight="1">
      <c r="A2" s="80" t="s">
        <v>1</v>
      </c>
      <c r="B2" s="81"/>
      <c r="C2" s="81"/>
      <c r="D2" s="81"/>
      <c r="E2" s="81"/>
      <c r="F2" s="81"/>
    </row>
    <row r="3" spans="1:29" s="2" customFormat="1" ht="15">
      <c r="A3" s="88" t="s">
        <v>2</v>
      </c>
      <c r="B3" s="89"/>
      <c r="C3" s="89"/>
      <c r="D3" s="89"/>
      <c r="E3" s="89"/>
      <c r="F3" s="89"/>
      <c r="G3" s="1"/>
      <c r="H3" s="1"/>
      <c r="I3" s="1"/>
      <c r="J3" s="1"/>
      <c r="K3" s="1"/>
      <c r="L3" s="1"/>
      <c r="M3" s="1"/>
      <c r="N3" s="1"/>
      <c r="O3" s="1"/>
      <c r="P3" s="1"/>
      <c r="Q3" s="1"/>
      <c r="R3" s="1"/>
      <c r="S3" s="1"/>
      <c r="T3" s="1"/>
      <c r="U3" s="1"/>
      <c r="V3" s="1"/>
      <c r="W3" s="1"/>
      <c r="X3" s="1"/>
      <c r="Y3" s="1"/>
      <c r="Z3" s="1"/>
      <c r="AA3" s="1"/>
      <c r="AB3" s="1"/>
      <c r="AC3" s="1"/>
    </row>
    <row r="4" spans="1:29" s="2" customFormat="1" ht="15">
      <c r="A4" s="90" t="s">
        <v>3</v>
      </c>
      <c r="B4" s="91"/>
      <c r="C4" s="91"/>
      <c r="D4" s="91"/>
      <c r="E4" s="91"/>
      <c r="F4" s="91"/>
      <c r="G4" s="1"/>
      <c r="H4" s="1"/>
      <c r="I4" s="1"/>
      <c r="J4" s="1"/>
      <c r="K4" s="1"/>
      <c r="L4" s="1"/>
      <c r="M4" s="1"/>
      <c r="N4" s="1"/>
      <c r="O4" s="1"/>
      <c r="P4" s="1"/>
      <c r="Q4" s="1"/>
      <c r="R4" s="1"/>
      <c r="S4" s="1"/>
      <c r="T4" s="1"/>
      <c r="U4" s="1"/>
      <c r="V4" s="1"/>
      <c r="W4" s="1"/>
      <c r="X4" s="1"/>
      <c r="Y4" s="1"/>
      <c r="Z4" s="1"/>
      <c r="AA4" s="1"/>
      <c r="AB4" s="1"/>
      <c r="AC4" s="1"/>
    </row>
    <row r="5" spans="3:29" s="2" customFormat="1" ht="12.75" thickBot="1">
      <c r="C5" s="51"/>
      <c r="D5" s="51"/>
      <c r="E5" s="51"/>
      <c r="F5" s="51"/>
      <c r="G5" s="1"/>
      <c r="H5" s="1"/>
      <c r="I5" s="1"/>
      <c r="J5" s="1"/>
      <c r="K5" s="1"/>
      <c r="L5" s="1"/>
      <c r="M5" s="1"/>
      <c r="N5" s="1"/>
      <c r="O5" s="1"/>
      <c r="P5" s="1"/>
      <c r="Q5" s="1"/>
      <c r="R5" s="1"/>
      <c r="S5" s="1"/>
      <c r="T5" s="1"/>
      <c r="U5" s="1"/>
      <c r="V5" s="1"/>
      <c r="W5" s="1"/>
      <c r="X5" s="1"/>
      <c r="Y5" s="1"/>
      <c r="Z5" s="1"/>
      <c r="AA5" s="1"/>
      <c r="AB5" s="1"/>
      <c r="AC5" s="1"/>
    </row>
    <row r="6" spans="1:37" s="2" customFormat="1" ht="12.75">
      <c r="A6" s="102" t="s">
        <v>4</v>
      </c>
      <c r="B6" s="105" t="s">
        <v>5</v>
      </c>
      <c r="C6" s="105" t="s">
        <v>6</v>
      </c>
      <c r="D6" s="43" t="s">
        <v>7</v>
      </c>
      <c r="E6" s="43" t="s">
        <v>8</v>
      </c>
      <c r="F6" s="45" t="s">
        <v>9</v>
      </c>
      <c r="G6" s="48" t="s">
        <v>10</v>
      </c>
      <c r="H6" s="48" t="s">
        <v>11</v>
      </c>
      <c r="I6" s="48"/>
      <c r="J6" s="48"/>
      <c r="K6" s="48"/>
      <c r="L6" s="33" t="s">
        <v>12</v>
      </c>
      <c r="M6" s="99" t="s">
        <v>13</v>
      </c>
      <c r="N6" s="1"/>
      <c r="O6" s="1"/>
      <c r="P6" s="1"/>
      <c r="Q6" s="1"/>
      <c r="R6" s="1"/>
      <c r="S6" s="1"/>
      <c r="T6" s="1"/>
      <c r="U6" s="1"/>
      <c r="V6" s="1"/>
      <c r="W6" s="1"/>
      <c r="X6" s="1"/>
      <c r="Y6" s="1"/>
      <c r="Z6" s="1"/>
      <c r="AA6" s="1"/>
      <c r="AB6" s="1"/>
      <c r="AC6" s="1"/>
      <c r="AD6" s="1"/>
      <c r="AE6" s="1"/>
      <c r="AF6" s="1"/>
      <c r="AG6" s="1"/>
      <c r="AH6" s="1"/>
      <c r="AI6" s="1"/>
      <c r="AJ6" s="1"/>
      <c r="AK6" s="1"/>
    </row>
    <row r="7" spans="1:37" s="4" customFormat="1" ht="12.75">
      <c r="A7" s="103"/>
      <c r="B7" s="106"/>
      <c r="C7" s="106"/>
      <c r="D7" s="44"/>
      <c r="E7" s="44"/>
      <c r="F7" s="46"/>
      <c r="G7" s="49"/>
      <c r="H7" s="46" t="s">
        <v>14</v>
      </c>
      <c r="I7" s="49" t="s">
        <v>15</v>
      </c>
      <c r="J7" s="49"/>
      <c r="K7" s="46" t="s">
        <v>16</v>
      </c>
      <c r="L7" s="34"/>
      <c r="M7" s="100"/>
      <c r="N7" s="1"/>
      <c r="O7" s="1"/>
      <c r="P7" s="1"/>
      <c r="Q7" s="1"/>
      <c r="R7" s="1"/>
      <c r="S7" s="1"/>
      <c r="T7" s="1"/>
      <c r="U7" s="1"/>
      <c r="V7" s="1"/>
      <c r="W7" s="1"/>
      <c r="X7" s="1"/>
      <c r="Y7" s="1"/>
      <c r="Z7" s="1"/>
      <c r="AA7" s="1"/>
      <c r="AB7" s="1"/>
      <c r="AC7" s="1"/>
      <c r="AD7" s="1"/>
      <c r="AE7" s="1"/>
      <c r="AF7" s="1"/>
      <c r="AG7" s="1"/>
      <c r="AH7" s="1"/>
      <c r="AI7" s="1"/>
      <c r="AJ7" s="1"/>
      <c r="AK7" s="1"/>
    </row>
    <row r="8" spans="1:37" s="4" customFormat="1" ht="13.5" thickBot="1">
      <c r="A8" s="104"/>
      <c r="B8" s="107"/>
      <c r="C8" s="107"/>
      <c r="D8" s="108"/>
      <c r="E8" s="5" t="s">
        <v>17</v>
      </c>
      <c r="F8" s="47"/>
      <c r="G8" s="32"/>
      <c r="H8" s="47"/>
      <c r="I8" s="6" t="s">
        <v>18</v>
      </c>
      <c r="J8" s="6" t="s">
        <v>19</v>
      </c>
      <c r="K8" s="47"/>
      <c r="L8" s="98"/>
      <c r="M8" s="101"/>
      <c r="N8" s="1"/>
      <c r="O8" s="1"/>
      <c r="P8" s="1"/>
      <c r="Q8" s="1"/>
      <c r="R8" s="1"/>
      <c r="S8" s="1"/>
      <c r="T8" s="1"/>
      <c r="U8" s="1"/>
      <c r="V8" s="1"/>
      <c r="W8" s="1"/>
      <c r="X8" s="1"/>
      <c r="Y8" s="1"/>
      <c r="Z8" s="1"/>
      <c r="AA8" s="1"/>
      <c r="AB8" s="1"/>
      <c r="AC8" s="1"/>
      <c r="AD8" s="1"/>
      <c r="AE8" s="1"/>
      <c r="AF8" s="1"/>
      <c r="AG8" s="1"/>
      <c r="AH8" s="1"/>
      <c r="AI8" s="1"/>
      <c r="AJ8" s="1"/>
      <c r="AK8" s="1"/>
    </row>
    <row r="9" spans="1:37" s="4" customFormat="1" ht="51">
      <c r="A9" s="67" t="s">
        <v>30</v>
      </c>
      <c r="B9" s="67" t="s">
        <v>31</v>
      </c>
      <c r="C9" s="69" t="s">
        <v>152</v>
      </c>
      <c r="D9" s="69" t="s">
        <v>20</v>
      </c>
      <c r="E9" s="15" t="s">
        <v>21</v>
      </c>
      <c r="F9" s="31">
        <v>7</v>
      </c>
      <c r="G9" s="70" t="s">
        <v>139</v>
      </c>
      <c r="H9" s="94"/>
      <c r="I9" s="94"/>
      <c r="J9" s="95"/>
      <c r="K9" s="96"/>
      <c r="L9" s="78" t="s">
        <v>154</v>
      </c>
      <c r="M9" s="97" t="s">
        <v>22</v>
      </c>
      <c r="N9" s="1"/>
      <c r="O9" s="1"/>
      <c r="P9" s="1"/>
      <c r="Q9" s="1"/>
      <c r="R9" s="1"/>
      <c r="S9" s="1"/>
      <c r="T9" s="1"/>
      <c r="U9" s="1"/>
      <c r="V9" s="1"/>
      <c r="W9" s="1"/>
      <c r="X9" s="1"/>
      <c r="Y9" s="1"/>
      <c r="Z9" s="1"/>
      <c r="AA9" s="1"/>
      <c r="AB9" s="1"/>
      <c r="AC9" s="1"/>
      <c r="AD9" s="1"/>
      <c r="AE9" s="1"/>
      <c r="AF9" s="1"/>
      <c r="AG9" s="1"/>
      <c r="AH9" s="1"/>
      <c r="AI9" s="1"/>
      <c r="AJ9" s="1"/>
      <c r="AK9" s="1"/>
    </row>
    <row r="10" spans="1:37" s="4" customFormat="1" ht="63.75">
      <c r="A10" s="77"/>
      <c r="B10" s="77"/>
      <c r="C10" s="92"/>
      <c r="D10" s="92"/>
      <c r="E10" s="7" t="s">
        <v>23</v>
      </c>
      <c r="F10" s="30">
        <v>14</v>
      </c>
      <c r="G10" s="72"/>
      <c r="H10" s="72"/>
      <c r="I10" s="72"/>
      <c r="J10" s="72"/>
      <c r="K10" s="75"/>
      <c r="L10" s="78"/>
      <c r="M10" s="77"/>
      <c r="N10" s="1"/>
      <c r="O10" s="1"/>
      <c r="P10" s="1"/>
      <c r="Q10" s="1"/>
      <c r="R10" s="1"/>
      <c r="S10" s="1"/>
      <c r="T10" s="1"/>
      <c r="U10" s="1"/>
      <c r="V10" s="1"/>
      <c r="W10" s="1"/>
      <c r="X10" s="1"/>
      <c r="Y10" s="1"/>
      <c r="Z10" s="1"/>
      <c r="AA10" s="1"/>
      <c r="AB10" s="1"/>
      <c r="AC10" s="1"/>
      <c r="AD10" s="1"/>
      <c r="AE10" s="1"/>
      <c r="AF10" s="1"/>
      <c r="AG10" s="1"/>
      <c r="AH10" s="1"/>
      <c r="AI10" s="1"/>
      <c r="AJ10" s="1"/>
      <c r="AK10" s="1"/>
    </row>
    <row r="11" spans="1:37" s="4" customFormat="1" ht="38.25">
      <c r="A11" s="77"/>
      <c r="B11" s="77"/>
      <c r="C11" s="92"/>
      <c r="D11" s="92"/>
      <c r="E11" s="7" t="s">
        <v>24</v>
      </c>
      <c r="F11" s="30">
        <v>0</v>
      </c>
      <c r="G11" s="72"/>
      <c r="H11" s="72"/>
      <c r="I11" s="72"/>
      <c r="J11" s="72"/>
      <c r="K11" s="75"/>
      <c r="L11" s="78"/>
      <c r="M11" s="77"/>
      <c r="N11" s="1"/>
      <c r="O11" s="1"/>
      <c r="P11" s="1"/>
      <c r="Q11" s="1"/>
      <c r="R11" s="1"/>
      <c r="S11" s="1"/>
      <c r="T11" s="1"/>
      <c r="U11" s="1"/>
      <c r="V11" s="1"/>
      <c r="W11" s="1"/>
      <c r="X11" s="1"/>
      <c r="Y11" s="1"/>
      <c r="Z11" s="1"/>
      <c r="AA11" s="1"/>
      <c r="AB11" s="1"/>
      <c r="AC11" s="1"/>
      <c r="AD11" s="1"/>
      <c r="AE11" s="1"/>
      <c r="AF11" s="1"/>
      <c r="AG11" s="1"/>
      <c r="AH11" s="1"/>
      <c r="AI11" s="1"/>
      <c r="AJ11" s="1"/>
      <c r="AK11" s="1"/>
    </row>
    <row r="12" spans="1:13" ht="76.5">
      <c r="A12" s="77"/>
      <c r="B12" s="77"/>
      <c r="C12" s="7" t="s">
        <v>48</v>
      </c>
      <c r="D12" s="7" t="s">
        <v>49</v>
      </c>
      <c r="E12" s="7" t="s">
        <v>50</v>
      </c>
      <c r="F12" s="30">
        <v>0</v>
      </c>
      <c r="G12" s="74" t="s">
        <v>143</v>
      </c>
      <c r="H12" s="71"/>
      <c r="I12" s="71"/>
      <c r="J12" s="73"/>
      <c r="K12" s="74"/>
      <c r="L12" s="78"/>
      <c r="M12" s="76" t="s">
        <v>53</v>
      </c>
    </row>
    <row r="13" spans="1:13" ht="63.75">
      <c r="A13" s="77"/>
      <c r="B13" s="77"/>
      <c r="C13" s="7" t="s">
        <v>54</v>
      </c>
      <c r="D13" s="7" t="s">
        <v>55</v>
      </c>
      <c r="E13" s="7" t="s">
        <v>56</v>
      </c>
      <c r="F13" s="30">
        <v>0</v>
      </c>
      <c r="G13" s="72"/>
      <c r="H13" s="72"/>
      <c r="I13" s="72"/>
      <c r="J13" s="72"/>
      <c r="K13" s="75"/>
      <c r="L13" s="78"/>
      <c r="M13" s="77"/>
    </row>
    <row r="14" spans="1:13" ht="140.25">
      <c r="A14" s="77"/>
      <c r="B14" s="77"/>
      <c r="C14" s="7" t="s">
        <v>57</v>
      </c>
      <c r="D14" s="7" t="s">
        <v>58</v>
      </c>
      <c r="E14" s="7" t="s">
        <v>59</v>
      </c>
      <c r="F14" s="30" t="s">
        <v>60</v>
      </c>
      <c r="G14" s="11" t="s">
        <v>144</v>
      </c>
      <c r="H14" s="29"/>
      <c r="I14" s="29"/>
      <c r="J14" s="50"/>
      <c r="K14" s="11"/>
      <c r="L14" s="79"/>
      <c r="M14" s="40" t="s">
        <v>61</v>
      </c>
    </row>
    <row r="15" spans="1:37" s="4" customFormat="1" ht="135">
      <c r="A15" s="77"/>
      <c r="B15" s="77"/>
      <c r="C15" s="7" t="s">
        <v>25</v>
      </c>
      <c r="D15" s="7" t="s">
        <v>26</v>
      </c>
      <c r="E15" s="7" t="s">
        <v>27</v>
      </c>
      <c r="F15" s="53">
        <v>1</v>
      </c>
      <c r="G15" s="11" t="s">
        <v>140</v>
      </c>
      <c r="H15" s="28">
        <v>700000000</v>
      </c>
      <c r="I15" s="29"/>
      <c r="J15" s="27"/>
      <c r="K15" s="42">
        <f>+I15+H15</f>
        <v>700000000</v>
      </c>
      <c r="L15" s="85" t="s">
        <v>155</v>
      </c>
      <c r="M15" s="40" t="s">
        <v>29</v>
      </c>
      <c r="N15" s="1"/>
      <c r="O15" s="1"/>
      <c r="P15" s="1"/>
      <c r="Q15" s="1"/>
      <c r="R15" s="1"/>
      <c r="S15" s="1"/>
      <c r="T15" s="1"/>
      <c r="U15" s="1"/>
      <c r="V15" s="1"/>
      <c r="W15" s="1"/>
      <c r="X15" s="1"/>
      <c r="Y15" s="1"/>
      <c r="Z15" s="1"/>
      <c r="AA15" s="1"/>
      <c r="AB15" s="1"/>
      <c r="AC15" s="1"/>
      <c r="AD15" s="1"/>
      <c r="AE15" s="1"/>
      <c r="AF15" s="1"/>
      <c r="AG15" s="1"/>
      <c r="AH15" s="1"/>
      <c r="AI15" s="1"/>
      <c r="AJ15" s="1"/>
      <c r="AK15" s="1"/>
    </row>
    <row r="16" spans="1:13" ht="38.25">
      <c r="A16" s="77"/>
      <c r="B16" s="77"/>
      <c r="C16" s="92" t="s">
        <v>32</v>
      </c>
      <c r="D16" s="92" t="s">
        <v>33</v>
      </c>
      <c r="E16" s="7" t="s">
        <v>34</v>
      </c>
      <c r="F16" s="30">
        <v>1</v>
      </c>
      <c r="G16" s="74" t="s">
        <v>151</v>
      </c>
      <c r="H16" s="66"/>
      <c r="I16" s="82">
        <v>4243000000</v>
      </c>
      <c r="J16" s="73"/>
      <c r="K16" s="84">
        <f>+I16+H16</f>
        <v>4243000000</v>
      </c>
      <c r="L16" s="78"/>
      <c r="M16" s="76" t="s">
        <v>35</v>
      </c>
    </row>
    <row r="17" spans="1:13" ht="51">
      <c r="A17" s="77"/>
      <c r="B17" s="77"/>
      <c r="C17" s="77"/>
      <c r="D17" s="93"/>
      <c r="E17" s="7" t="s">
        <v>36</v>
      </c>
      <c r="F17" s="30">
        <v>5</v>
      </c>
      <c r="G17" s="72"/>
      <c r="H17" s="72"/>
      <c r="I17" s="72"/>
      <c r="J17" s="72"/>
      <c r="K17" s="75"/>
      <c r="L17" s="78"/>
      <c r="M17" s="77"/>
    </row>
    <row r="18" spans="1:13" ht="132">
      <c r="A18" s="77"/>
      <c r="B18" s="77"/>
      <c r="C18" s="7" t="s">
        <v>37</v>
      </c>
      <c r="D18" s="7" t="s">
        <v>38</v>
      </c>
      <c r="E18" s="7" t="s">
        <v>39</v>
      </c>
      <c r="F18" s="53">
        <v>1</v>
      </c>
      <c r="G18" s="11" t="s">
        <v>141</v>
      </c>
      <c r="H18" s="29"/>
      <c r="I18" s="30">
        <v>10731000000</v>
      </c>
      <c r="J18" s="27"/>
      <c r="K18" s="41">
        <f>I18</f>
        <v>10731000000</v>
      </c>
      <c r="L18" s="78"/>
      <c r="M18" s="40" t="s">
        <v>41</v>
      </c>
    </row>
    <row r="19" spans="1:13" ht="38.25">
      <c r="A19" s="77"/>
      <c r="B19" s="77"/>
      <c r="C19" s="92" t="s">
        <v>42</v>
      </c>
      <c r="D19" s="92" t="s">
        <v>43</v>
      </c>
      <c r="E19" s="7" t="s">
        <v>44</v>
      </c>
      <c r="F19" s="30">
        <v>15000</v>
      </c>
      <c r="G19" s="74" t="s">
        <v>142</v>
      </c>
      <c r="H19" s="82">
        <v>1000000000</v>
      </c>
      <c r="I19" s="82"/>
      <c r="J19" s="73"/>
      <c r="K19" s="84">
        <f>+I19+H19</f>
        <v>1000000000</v>
      </c>
      <c r="L19" s="78"/>
      <c r="M19" s="76" t="s">
        <v>46</v>
      </c>
    </row>
    <row r="20" spans="1:13" ht="25.5">
      <c r="A20" s="77"/>
      <c r="B20" s="77"/>
      <c r="C20" s="77"/>
      <c r="D20" s="93"/>
      <c r="E20" s="7" t="s">
        <v>47</v>
      </c>
      <c r="F20" s="30">
        <v>543</v>
      </c>
      <c r="G20" s="72"/>
      <c r="H20" s="72"/>
      <c r="I20" s="72"/>
      <c r="J20" s="72"/>
      <c r="K20" s="75"/>
      <c r="L20" s="78"/>
      <c r="M20" s="77"/>
    </row>
    <row r="21" spans="1:13" ht="25.5">
      <c r="A21" s="77"/>
      <c r="B21" s="77"/>
      <c r="C21" s="77"/>
      <c r="D21" s="93"/>
      <c r="E21" s="7" t="s">
        <v>138</v>
      </c>
      <c r="F21" s="30">
        <v>3</v>
      </c>
      <c r="G21" s="72"/>
      <c r="H21" s="72"/>
      <c r="I21" s="72"/>
      <c r="J21" s="72"/>
      <c r="K21" s="75"/>
      <c r="L21" s="78"/>
      <c r="M21" s="77"/>
    </row>
    <row r="22" spans="1:13" ht="165.75">
      <c r="A22" s="77"/>
      <c r="B22" s="77"/>
      <c r="C22" s="7" t="s">
        <v>62</v>
      </c>
      <c r="D22" s="7" t="s">
        <v>63</v>
      </c>
      <c r="E22" s="7" t="s">
        <v>64</v>
      </c>
      <c r="F22" s="54">
        <v>8.9375</v>
      </c>
      <c r="G22" s="74" t="s">
        <v>145</v>
      </c>
      <c r="H22" s="66"/>
      <c r="I22" s="82">
        <v>72403000000</v>
      </c>
      <c r="J22" s="73"/>
      <c r="K22" s="84">
        <f>+I22+H22</f>
        <v>72403000000</v>
      </c>
      <c r="L22" s="78"/>
      <c r="M22" s="76" t="s">
        <v>65</v>
      </c>
    </row>
    <row r="23" spans="1:13" ht="102">
      <c r="A23" s="77"/>
      <c r="B23" s="77"/>
      <c r="C23" s="7" t="s">
        <v>66</v>
      </c>
      <c r="D23" s="7" t="s">
        <v>67</v>
      </c>
      <c r="E23" s="7" t="s">
        <v>68</v>
      </c>
      <c r="F23" s="55">
        <v>0.8</v>
      </c>
      <c r="G23" s="72"/>
      <c r="H23" s="72"/>
      <c r="I23" s="72"/>
      <c r="J23" s="72"/>
      <c r="K23" s="75"/>
      <c r="L23" s="78"/>
      <c r="M23" s="77"/>
    </row>
    <row r="24" spans="1:13" ht="89.25">
      <c r="A24" s="77"/>
      <c r="B24" s="77"/>
      <c r="C24" s="7" t="s">
        <v>69</v>
      </c>
      <c r="D24" s="7" t="s">
        <v>70</v>
      </c>
      <c r="E24" s="7" t="s">
        <v>71</v>
      </c>
      <c r="F24" s="55">
        <v>0.8</v>
      </c>
      <c r="G24" s="72"/>
      <c r="H24" s="72"/>
      <c r="I24" s="72"/>
      <c r="J24" s="72"/>
      <c r="K24" s="75"/>
      <c r="L24" s="78"/>
      <c r="M24" s="77"/>
    </row>
    <row r="25" spans="1:13" ht="102">
      <c r="A25" s="77"/>
      <c r="B25" s="77"/>
      <c r="C25" s="7" t="s">
        <v>72</v>
      </c>
      <c r="D25" s="7" t="s">
        <v>73</v>
      </c>
      <c r="E25" s="7" t="s">
        <v>74</v>
      </c>
      <c r="F25" s="55">
        <v>0.8</v>
      </c>
      <c r="G25" s="72"/>
      <c r="H25" s="72"/>
      <c r="I25" s="72"/>
      <c r="J25" s="72"/>
      <c r="K25" s="75"/>
      <c r="L25" s="78"/>
      <c r="M25" s="77"/>
    </row>
    <row r="26" spans="1:13" ht="38.25">
      <c r="A26" s="77"/>
      <c r="B26" s="77"/>
      <c r="C26" s="7" t="s">
        <v>75</v>
      </c>
      <c r="D26" s="7" t="s">
        <v>76</v>
      </c>
      <c r="E26" s="7" t="s">
        <v>77</v>
      </c>
      <c r="F26" s="56">
        <v>0</v>
      </c>
      <c r="G26" s="72"/>
      <c r="H26" s="72"/>
      <c r="I26" s="72"/>
      <c r="J26" s="72"/>
      <c r="K26" s="75"/>
      <c r="L26" s="78"/>
      <c r="M26" s="77"/>
    </row>
    <row r="27" spans="1:13" ht="89.25">
      <c r="A27" s="77"/>
      <c r="B27" s="77"/>
      <c r="C27" s="7" t="s">
        <v>78</v>
      </c>
      <c r="D27" s="7" t="s">
        <v>79</v>
      </c>
      <c r="E27" s="7" t="s">
        <v>80</v>
      </c>
      <c r="F27" s="57">
        <v>0</v>
      </c>
      <c r="G27" s="72"/>
      <c r="H27" s="72"/>
      <c r="I27" s="72"/>
      <c r="J27" s="72"/>
      <c r="K27" s="75"/>
      <c r="L27" s="78"/>
      <c r="M27" s="77"/>
    </row>
    <row r="28" spans="1:13" ht="51">
      <c r="A28" s="77"/>
      <c r="B28" s="77"/>
      <c r="C28" s="7" t="s">
        <v>81</v>
      </c>
      <c r="D28" s="7" t="s">
        <v>82</v>
      </c>
      <c r="E28" s="7" t="s">
        <v>83</v>
      </c>
      <c r="F28" s="54">
        <v>3</v>
      </c>
      <c r="G28" s="74" t="s">
        <v>146</v>
      </c>
      <c r="H28" s="82">
        <v>1500000000</v>
      </c>
      <c r="I28" s="71"/>
      <c r="J28" s="73"/>
      <c r="K28" s="84">
        <f>+I28+H28</f>
        <v>1500000000</v>
      </c>
      <c r="L28" s="78"/>
      <c r="M28" s="76" t="s">
        <v>84</v>
      </c>
    </row>
    <row r="29" spans="1:13" ht="63.75">
      <c r="A29" s="77"/>
      <c r="B29" s="77"/>
      <c r="C29" s="7" t="s">
        <v>85</v>
      </c>
      <c r="D29" s="7" t="s">
        <v>86</v>
      </c>
      <c r="E29" s="7" t="s">
        <v>87</v>
      </c>
      <c r="F29" s="54">
        <v>66.5</v>
      </c>
      <c r="G29" s="72"/>
      <c r="H29" s="72"/>
      <c r="I29" s="72"/>
      <c r="J29" s="72"/>
      <c r="K29" s="75"/>
      <c r="L29" s="78"/>
      <c r="M29" s="77"/>
    </row>
    <row r="30" spans="1:13" ht="63.75">
      <c r="A30" s="77"/>
      <c r="B30" s="77"/>
      <c r="C30" s="7" t="s">
        <v>88</v>
      </c>
      <c r="D30" s="7" t="s">
        <v>89</v>
      </c>
      <c r="E30" s="7" t="s">
        <v>90</v>
      </c>
      <c r="F30" s="54">
        <v>3</v>
      </c>
      <c r="G30" s="72"/>
      <c r="H30" s="72"/>
      <c r="I30" s="72"/>
      <c r="J30" s="72"/>
      <c r="K30" s="75"/>
      <c r="L30" s="78"/>
      <c r="M30" s="77"/>
    </row>
    <row r="31" spans="1:13" ht="63.75">
      <c r="A31" s="77"/>
      <c r="B31" s="77"/>
      <c r="C31" s="7" t="s">
        <v>91</v>
      </c>
      <c r="D31" s="7" t="s">
        <v>92</v>
      </c>
      <c r="E31" s="7" t="s">
        <v>93</v>
      </c>
      <c r="F31" s="30">
        <v>3</v>
      </c>
      <c r="G31" s="72"/>
      <c r="H31" s="72"/>
      <c r="I31" s="72"/>
      <c r="J31" s="72"/>
      <c r="K31" s="75"/>
      <c r="L31" s="78"/>
      <c r="M31" s="77"/>
    </row>
    <row r="32" spans="1:13" ht="63.75">
      <c r="A32" s="77"/>
      <c r="B32" s="77"/>
      <c r="C32" s="7" t="s">
        <v>94</v>
      </c>
      <c r="D32" s="7" t="s">
        <v>95</v>
      </c>
      <c r="E32" s="7" t="s">
        <v>96</v>
      </c>
      <c r="F32" s="58" t="s">
        <v>60</v>
      </c>
      <c r="G32" s="74" t="s">
        <v>147</v>
      </c>
      <c r="H32" s="82">
        <v>2148000000</v>
      </c>
      <c r="I32" s="71"/>
      <c r="J32" s="83"/>
      <c r="K32" s="84">
        <f>+H32+I32</f>
        <v>2148000000</v>
      </c>
      <c r="L32" s="78"/>
      <c r="M32" s="76" t="s">
        <v>97</v>
      </c>
    </row>
    <row r="33" spans="1:13" ht="76.5">
      <c r="A33" s="77"/>
      <c r="B33" s="77"/>
      <c r="C33" s="7" t="s">
        <v>98</v>
      </c>
      <c r="D33" s="7" t="s">
        <v>99</v>
      </c>
      <c r="E33" s="7" t="s">
        <v>100</v>
      </c>
      <c r="F33" s="58">
        <v>0</v>
      </c>
      <c r="G33" s="72"/>
      <c r="H33" s="72"/>
      <c r="I33" s="72"/>
      <c r="J33" s="72"/>
      <c r="K33" s="75"/>
      <c r="L33" s="78"/>
      <c r="M33" s="77"/>
    </row>
    <row r="34" spans="1:13" ht="144">
      <c r="A34" s="77"/>
      <c r="B34" s="77"/>
      <c r="C34" s="7" t="s">
        <v>101</v>
      </c>
      <c r="D34" s="7" t="s">
        <v>102</v>
      </c>
      <c r="E34" s="7" t="s">
        <v>103</v>
      </c>
      <c r="F34" s="58" t="s">
        <v>60</v>
      </c>
      <c r="G34" s="11" t="s">
        <v>148</v>
      </c>
      <c r="H34" s="30">
        <v>2000000000</v>
      </c>
      <c r="I34" s="29"/>
      <c r="J34" s="27"/>
      <c r="K34" s="41">
        <f>+H34+I34</f>
        <v>2000000000</v>
      </c>
      <c r="L34" s="78"/>
      <c r="M34" s="40" t="s">
        <v>104</v>
      </c>
    </row>
    <row r="35" spans="1:13" ht="144">
      <c r="A35" s="77"/>
      <c r="B35" s="77"/>
      <c r="C35" s="40" t="s">
        <v>105</v>
      </c>
      <c r="D35" s="22" t="s">
        <v>106</v>
      </c>
      <c r="E35" s="22" t="s">
        <v>107</v>
      </c>
      <c r="F35" s="27">
        <v>2</v>
      </c>
      <c r="G35" s="11" t="s">
        <v>149</v>
      </c>
      <c r="H35" s="29"/>
      <c r="I35" s="30">
        <v>500000000</v>
      </c>
      <c r="J35" s="27"/>
      <c r="K35" s="41">
        <f>+I35+H35</f>
        <v>500000000</v>
      </c>
      <c r="L35" s="78"/>
      <c r="M35" s="40" t="s">
        <v>108</v>
      </c>
    </row>
    <row r="36" spans="1:13" ht="132">
      <c r="A36" s="77"/>
      <c r="B36" s="77"/>
      <c r="C36" s="40" t="s">
        <v>109</v>
      </c>
      <c r="D36" s="22" t="s">
        <v>110</v>
      </c>
      <c r="E36" s="22" t="s">
        <v>111</v>
      </c>
      <c r="F36" s="27">
        <v>3</v>
      </c>
      <c r="G36" s="11" t="s">
        <v>150</v>
      </c>
      <c r="H36" s="30">
        <v>3500000000</v>
      </c>
      <c r="I36" s="30"/>
      <c r="J36" s="27"/>
      <c r="K36" s="41">
        <f>+I36+H36</f>
        <v>3500000000</v>
      </c>
      <c r="L36" s="79"/>
      <c r="M36" s="40" t="s">
        <v>112</v>
      </c>
    </row>
    <row r="37" spans="1:13" ht="89.25">
      <c r="A37" s="77"/>
      <c r="B37" s="77"/>
      <c r="C37" s="52" t="s">
        <v>113</v>
      </c>
      <c r="D37" s="7" t="s">
        <v>114</v>
      </c>
      <c r="E37" s="7" t="s">
        <v>115</v>
      </c>
      <c r="F37" s="59">
        <v>0.8</v>
      </c>
      <c r="G37" s="24"/>
      <c r="H37" s="24"/>
      <c r="I37" s="24"/>
      <c r="J37" s="24"/>
      <c r="K37" s="11"/>
      <c r="L37" s="11"/>
      <c r="M37" s="40"/>
    </row>
    <row r="38" spans="1:13" ht="51">
      <c r="A38" s="77"/>
      <c r="B38" s="77"/>
      <c r="C38" s="7" t="s">
        <v>116</v>
      </c>
      <c r="D38" s="7" t="s">
        <v>117</v>
      </c>
      <c r="E38" s="7" t="s">
        <v>118</v>
      </c>
      <c r="F38" s="59">
        <v>0</v>
      </c>
      <c r="G38" s="24"/>
      <c r="H38" s="24"/>
      <c r="I38" s="24"/>
      <c r="J38" s="24"/>
      <c r="K38" s="11"/>
      <c r="L38" s="11"/>
      <c r="M38" s="40"/>
    </row>
    <row r="39" spans="1:13" ht="63.75">
      <c r="A39" s="77"/>
      <c r="B39" s="77"/>
      <c r="C39" s="7" t="s">
        <v>119</v>
      </c>
      <c r="D39" s="7" t="s">
        <v>120</v>
      </c>
      <c r="E39" s="7" t="s">
        <v>121</v>
      </c>
      <c r="F39" s="58">
        <v>750</v>
      </c>
      <c r="G39" s="24"/>
      <c r="H39" s="24"/>
      <c r="I39" s="24"/>
      <c r="J39" s="24"/>
      <c r="K39" s="11"/>
      <c r="L39" s="11"/>
      <c r="M39" s="40"/>
    </row>
    <row r="40" spans="1:13" ht="76.5">
      <c r="A40" s="77"/>
      <c r="B40" s="77"/>
      <c r="C40" s="7" t="s">
        <v>122</v>
      </c>
      <c r="D40" s="7" t="s">
        <v>123</v>
      </c>
      <c r="E40" s="7" t="s">
        <v>124</v>
      </c>
      <c r="F40" s="58">
        <v>0</v>
      </c>
      <c r="G40" s="24"/>
      <c r="H40" s="24"/>
      <c r="I40" s="24"/>
      <c r="J40" s="24"/>
      <c r="K40" s="11"/>
      <c r="L40" s="11"/>
      <c r="M40" s="40"/>
    </row>
    <row r="41" spans="1:13" ht="76.5">
      <c r="A41" s="77"/>
      <c r="B41" s="77"/>
      <c r="C41" s="7" t="s">
        <v>125</v>
      </c>
      <c r="D41" s="7" t="s">
        <v>126</v>
      </c>
      <c r="E41" s="7" t="s">
        <v>127</v>
      </c>
      <c r="F41" s="58">
        <v>0</v>
      </c>
      <c r="G41" s="24"/>
      <c r="H41" s="24"/>
      <c r="I41" s="24"/>
      <c r="J41" s="24"/>
      <c r="K41" s="11"/>
      <c r="L41" s="11"/>
      <c r="M41" s="40"/>
    </row>
    <row r="42" spans="1:13" ht="102">
      <c r="A42" s="77"/>
      <c r="B42" s="77"/>
      <c r="C42" s="7" t="s">
        <v>128</v>
      </c>
      <c r="D42" s="7" t="s">
        <v>129</v>
      </c>
      <c r="E42" s="7" t="s">
        <v>130</v>
      </c>
      <c r="F42" s="59" t="s">
        <v>60</v>
      </c>
      <c r="G42" s="24"/>
      <c r="H42" s="24"/>
      <c r="I42" s="24"/>
      <c r="J42" s="24"/>
      <c r="K42" s="11"/>
      <c r="L42" s="11"/>
      <c r="M42" s="40" t="s">
        <v>131</v>
      </c>
    </row>
    <row r="43" spans="1:13" ht="77.25" thickBot="1">
      <c r="A43" s="68"/>
      <c r="B43" s="68"/>
      <c r="C43" s="14" t="s">
        <v>132</v>
      </c>
      <c r="D43" s="14" t="s">
        <v>133</v>
      </c>
      <c r="E43" s="14" t="s">
        <v>134</v>
      </c>
      <c r="F43" s="61" t="s">
        <v>60</v>
      </c>
      <c r="G43" s="62"/>
      <c r="H43" s="62"/>
      <c r="I43" s="62"/>
      <c r="J43" s="62"/>
      <c r="K43" s="63"/>
      <c r="L43" s="11"/>
      <c r="M43" s="40" t="s">
        <v>135</v>
      </c>
    </row>
    <row r="44" spans="1:11" s="60" customFormat="1" ht="18.75" thickBot="1">
      <c r="A44" s="86" t="s">
        <v>156</v>
      </c>
      <c r="B44" s="87"/>
      <c r="C44" s="87"/>
      <c r="D44" s="87"/>
      <c r="E44" s="87"/>
      <c r="F44" s="87"/>
      <c r="G44" s="87"/>
      <c r="H44" s="64">
        <f>SUM(H9:H43)</f>
        <v>10848000000</v>
      </c>
      <c r="I44" s="64">
        <f>SUM(I9:I43)</f>
        <v>87877000000</v>
      </c>
      <c r="J44" s="64">
        <f>SUM(J9:J43)</f>
        <v>0</v>
      </c>
      <c r="K44" s="65">
        <f>SUM(K9:K43)</f>
        <v>98725000000</v>
      </c>
    </row>
  </sheetData>
  <sheetProtection/>
  <mergeCells count="70">
    <mergeCell ref="A6:A8"/>
    <mergeCell ref="B6:B8"/>
    <mergeCell ref="C6:C8"/>
    <mergeCell ref="D6:D8"/>
    <mergeCell ref="L6:L8"/>
    <mergeCell ref="M6:M8"/>
    <mergeCell ref="H7:H8"/>
    <mergeCell ref="I7:J7"/>
    <mergeCell ref="K7:K8"/>
    <mergeCell ref="E6:E7"/>
    <mergeCell ref="F6:F8"/>
    <mergeCell ref="G6:G8"/>
    <mergeCell ref="H6:K6"/>
    <mergeCell ref="G9:G11"/>
    <mergeCell ref="H9:H11"/>
    <mergeCell ref="G22:G27"/>
    <mergeCell ref="H22:H27"/>
    <mergeCell ref="G12:G13"/>
    <mergeCell ref="H12:H13"/>
    <mergeCell ref="A9:A43"/>
    <mergeCell ref="B9:B43"/>
    <mergeCell ref="C9:C11"/>
    <mergeCell ref="D9:D11"/>
    <mergeCell ref="C16:C17"/>
    <mergeCell ref="D16:D17"/>
    <mergeCell ref="G16:G17"/>
    <mergeCell ref="H16:H17"/>
    <mergeCell ref="K19:K21"/>
    <mergeCell ref="I9:I11"/>
    <mergeCell ref="J9:J11"/>
    <mergeCell ref="K9:K11"/>
    <mergeCell ref="I16:I17"/>
    <mergeCell ref="G19:G21"/>
    <mergeCell ref="H19:H21"/>
    <mergeCell ref="I19:I21"/>
    <mergeCell ref="J19:J21"/>
    <mergeCell ref="M19:M21"/>
    <mergeCell ref="A44:G44"/>
    <mergeCell ref="A2:F2"/>
    <mergeCell ref="A3:F3"/>
    <mergeCell ref="A4:F4"/>
    <mergeCell ref="J16:J17"/>
    <mergeCell ref="K16:K17"/>
    <mergeCell ref="M16:M17"/>
    <mergeCell ref="C19:C21"/>
    <mergeCell ref="D19:D21"/>
    <mergeCell ref="J22:J27"/>
    <mergeCell ref="K22:K27"/>
    <mergeCell ref="M22:M27"/>
    <mergeCell ref="G28:G31"/>
    <mergeCell ref="H28:H31"/>
    <mergeCell ref="I28:I31"/>
    <mergeCell ref="J28:J31"/>
    <mergeCell ref="K28:K31"/>
    <mergeCell ref="A1:F1"/>
    <mergeCell ref="M28:M31"/>
    <mergeCell ref="G32:G33"/>
    <mergeCell ref="H32:H33"/>
    <mergeCell ref="I32:I33"/>
    <mergeCell ref="J32:J33"/>
    <mergeCell ref="K32:K33"/>
    <mergeCell ref="M32:M33"/>
    <mergeCell ref="L15:L36"/>
    <mergeCell ref="I22:I27"/>
    <mergeCell ref="I12:I13"/>
    <mergeCell ref="J12:J13"/>
    <mergeCell ref="K12:K13"/>
    <mergeCell ref="M12:M13"/>
    <mergeCell ref="L9:L14"/>
    <mergeCell ref="M9:M11"/>
  </mergeCells>
  <printOptions/>
  <pageMargins left="0.2362204724409449" right="0.2362204724409449" top="0.35433070866141736" bottom="0.15748031496062992" header="0" footer="0"/>
  <pageSetup horizontalDpi="600" verticalDpi="600" orientation="landscape" paperSize="14" scale="55" r:id="rId1"/>
  <rowBreaks count="1" manualBreakCount="1">
    <brk id="31" max="255" man="1"/>
  </rowBreaks>
</worksheet>
</file>

<file path=xl/worksheets/sheet2.xml><?xml version="1.0" encoding="utf-8"?>
<worksheet xmlns="http://schemas.openxmlformats.org/spreadsheetml/2006/main" xmlns:r="http://schemas.openxmlformats.org/officeDocument/2006/relationships">
  <dimension ref="A1:AK43"/>
  <sheetViews>
    <sheetView zoomScalePageLayoutView="0" workbookViewId="0" topLeftCell="A4">
      <selection activeCell="C15" sqref="C15"/>
    </sheetView>
  </sheetViews>
  <sheetFormatPr defaultColWidth="11.421875" defaultRowHeight="12.75"/>
  <cols>
    <col min="1" max="1" width="19.28125" style="1" customWidth="1"/>
    <col min="2" max="2" width="16.28125" style="1" customWidth="1"/>
    <col min="3" max="3" width="21.57421875" style="1" customWidth="1"/>
    <col min="4" max="4" width="25.7109375" style="1" customWidth="1"/>
    <col min="5" max="5" width="23.7109375" style="1" customWidth="1"/>
    <col min="6" max="6" width="16.140625" style="1" customWidth="1"/>
    <col min="7" max="7" width="21.8515625" style="1" customWidth="1"/>
    <col min="8" max="8" width="15.8515625" style="1" bestFit="1" customWidth="1"/>
    <col min="9" max="9" width="17.28125" style="1" bestFit="1" customWidth="1"/>
    <col min="10" max="10" width="17.8515625" style="1" customWidth="1"/>
    <col min="11" max="11" width="19.57421875" style="1" bestFit="1" customWidth="1"/>
    <col min="12" max="12" width="17.28125" style="1" customWidth="1"/>
    <col min="13" max="13" width="30.57421875" style="1" customWidth="1"/>
    <col min="14" max="16384" width="11.421875" style="1" customWidth="1"/>
  </cols>
  <sheetData>
    <row r="1" spans="1:4" ht="12.75">
      <c r="A1" s="112" t="s">
        <v>0</v>
      </c>
      <c r="B1" s="113"/>
      <c r="C1" s="113"/>
      <c r="D1" s="113"/>
    </row>
    <row r="2" spans="1:4" ht="12.75">
      <c r="A2" s="112" t="s">
        <v>1</v>
      </c>
      <c r="B2" s="113"/>
      <c r="C2" s="113"/>
      <c r="D2" s="113"/>
    </row>
    <row r="3" spans="1:29" s="2" customFormat="1" ht="12.75">
      <c r="A3" s="126" t="s">
        <v>2</v>
      </c>
      <c r="B3" s="127"/>
      <c r="C3" s="127"/>
      <c r="D3" s="127"/>
      <c r="F3" s="1"/>
      <c r="G3" s="1"/>
      <c r="H3" s="1"/>
      <c r="I3" s="1"/>
      <c r="J3" s="1"/>
      <c r="K3" s="1"/>
      <c r="L3" s="1"/>
      <c r="M3" s="1"/>
      <c r="N3" s="1"/>
      <c r="O3" s="1"/>
      <c r="P3" s="1"/>
      <c r="Q3" s="1"/>
      <c r="R3" s="1"/>
      <c r="S3" s="1"/>
      <c r="T3" s="1"/>
      <c r="U3" s="1"/>
      <c r="V3" s="1"/>
      <c r="W3" s="1"/>
      <c r="X3" s="1"/>
      <c r="Y3" s="1"/>
      <c r="Z3" s="1"/>
      <c r="AA3" s="1"/>
      <c r="AB3" s="1"/>
      <c r="AC3" s="1"/>
    </row>
    <row r="4" spans="1:29" s="2" customFormat="1" ht="12.75">
      <c r="A4" s="128" t="s">
        <v>3</v>
      </c>
      <c r="B4" s="129"/>
      <c r="C4" s="129"/>
      <c r="D4" s="129"/>
      <c r="F4" s="1"/>
      <c r="G4" s="1"/>
      <c r="H4" s="1"/>
      <c r="I4" s="1"/>
      <c r="J4" s="1"/>
      <c r="K4" s="1"/>
      <c r="L4" s="1"/>
      <c r="M4" s="1"/>
      <c r="N4" s="1"/>
      <c r="O4" s="1"/>
      <c r="P4" s="1"/>
      <c r="Q4" s="1"/>
      <c r="R4" s="1"/>
      <c r="S4" s="1"/>
      <c r="T4" s="1"/>
      <c r="U4" s="1"/>
      <c r="V4" s="1"/>
      <c r="W4" s="1"/>
      <c r="X4" s="1"/>
      <c r="Y4" s="1"/>
      <c r="Z4" s="1"/>
      <c r="AA4" s="1"/>
      <c r="AB4" s="1"/>
      <c r="AC4" s="1"/>
    </row>
    <row r="5" spans="3:29" s="2" customFormat="1" ht="12.75" thickBot="1">
      <c r="C5" s="3"/>
      <c r="D5" s="3"/>
      <c r="E5" s="3"/>
      <c r="F5" s="3"/>
      <c r="G5" s="1"/>
      <c r="H5" s="1"/>
      <c r="I5" s="1"/>
      <c r="J5" s="1"/>
      <c r="K5" s="1"/>
      <c r="L5" s="1"/>
      <c r="M5" s="1"/>
      <c r="N5" s="1"/>
      <c r="O5" s="1"/>
      <c r="P5" s="1"/>
      <c r="Q5" s="1"/>
      <c r="R5" s="1"/>
      <c r="S5" s="1"/>
      <c r="T5" s="1"/>
      <c r="U5" s="1"/>
      <c r="V5" s="1"/>
      <c r="W5" s="1"/>
      <c r="X5" s="1"/>
      <c r="Y5" s="1"/>
      <c r="Z5" s="1"/>
      <c r="AA5" s="1"/>
      <c r="AB5" s="1"/>
      <c r="AC5" s="1"/>
    </row>
    <row r="6" spans="1:37" s="2" customFormat="1" ht="12.75">
      <c r="A6" s="102" t="s">
        <v>4</v>
      </c>
      <c r="B6" s="105" t="s">
        <v>5</v>
      </c>
      <c r="C6" s="105" t="s">
        <v>6</v>
      </c>
      <c r="D6" s="124" t="s">
        <v>7</v>
      </c>
      <c r="E6" s="43" t="s">
        <v>8</v>
      </c>
      <c r="F6" s="45" t="s">
        <v>9</v>
      </c>
      <c r="G6" s="48" t="s">
        <v>10</v>
      </c>
      <c r="H6" s="48" t="s">
        <v>11</v>
      </c>
      <c r="I6" s="48"/>
      <c r="J6" s="48"/>
      <c r="K6" s="48"/>
      <c r="L6" s="99" t="s">
        <v>12</v>
      </c>
      <c r="M6" s="99" t="s">
        <v>13</v>
      </c>
      <c r="N6" s="1"/>
      <c r="O6" s="1"/>
      <c r="P6" s="1"/>
      <c r="Q6" s="1"/>
      <c r="R6" s="1"/>
      <c r="S6" s="1"/>
      <c r="T6" s="1"/>
      <c r="U6" s="1"/>
      <c r="V6" s="1"/>
      <c r="W6" s="1"/>
      <c r="X6" s="1"/>
      <c r="Y6" s="1"/>
      <c r="Z6" s="1"/>
      <c r="AA6" s="1"/>
      <c r="AB6" s="1"/>
      <c r="AC6" s="1"/>
      <c r="AD6" s="1"/>
      <c r="AE6" s="1"/>
      <c r="AF6" s="1"/>
      <c r="AG6" s="1"/>
      <c r="AH6" s="1"/>
      <c r="AI6" s="1"/>
      <c r="AJ6" s="1"/>
      <c r="AK6" s="1"/>
    </row>
    <row r="7" spans="1:37" s="4" customFormat="1" ht="12.75">
      <c r="A7" s="103"/>
      <c r="B7" s="106"/>
      <c r="C7" s="106"/>
      <c r="D7" s="125"/>
      <c r="E7" s="44"/>
      <c r="F7" s="46"/>
      <c r="G7" s="49"/>
      <c r="H7" s="46" t="s">
        <v>14</v>
      </c>
      <c r="I7" s="49" t="s">
        <v>15</v>
      </c>
      <c r="J7" s="49"/>
      <c r="K7" s="46" t="s">
        <v>16</v>
      </c>
      <c r="L7" s="100"/>
      <c r="M7" s="100"/>
      <c r="N7" s="1"/>
      <c r="O7" s="1"/>
      <c r="P7" s="1"/>
      <c r="Q7" s="1"/>
      <c r="R7" s="1"/>
      <c r="S7" s="1"/>
      <c r="T7" s="1"/>
      <c r="U7" s="1"/>
      <c r="V7" s="1"/>
      <c r="W7" s="1"/>
      <c r="X7" s="1"/>
      <c r="Y7" s="1"/>
      <c r="Z7" s="1"/>
      <c r="AA7" s="1"/>
      <c r="AB7" s="1"/>
      <c r="AC7" s="1"/>
      <c r="AD7" s="1"/>
      <c r="AE7" s="1"/>
      <c r="AF7" s="1"/>
      <c r="AG7" s="1"/>
      <c r="AH7" s="1"/>
      <c r="AI7" s="1"/>
      <c r="AJ7" s="1"/>
      <c r="AK7" s="1"/>
    </row>
    <row r="8" spans="1:37" s="4" customFormat="1" ht="12.75">
      <c r="A8" s="122"/>
      <c r="B8" s="123"/>
      <c r="C8" s="123"/>
      <c r="D8" s="125"/>
      <c r="E8" s="35" t="s">
        <v>17</v>
      </c>
      <c r="F8" s="131"/>
      <c r="G8" s="134"/>
      <c r="H8" s="131"/>
      <c r="I8" s="36" t="s">
        <v>18</v>
      </c>
      <c r="J8" s="36" t="s">
        <v>19</v>
      </c>
      <c r="K8" s="131"/>
      <c r="L8" s="130"/>
      <c r="M8" s="130"/>
      <c r="N8" s="1"/>
      <c r="O8" s="1"/>
      <c r="P8" s="1"/>
      <c r="Q8" s="1"/>
      <c r="R8" s="1"/>
      <c r="S8" s="1"/>
      <c r="T8" s="1"/>
      <c r="U8" s="1"/>
      <c r="V8" s="1"/>
      <c r="W8" s="1"/>
      <c r="X8" s="1"/>
      <c r="Y8" s="1"/>
      <c r="Z8" s="1"/>
      <c r="AA8" s="1"/>
      <c r="AB8" s="1"/>
      <c r="AC8" s="1"/>
      <c r="AD8" s="1"/>
      <c r="AE8" s="1"/>
      <c r="AF8" s="1"/>
      <c r="AG8" s="1"/>
      <c r="AH8" s="1"/>
      <c r="AI8" s="1"/>
      <c r="AJ8" s="1"/>
      <c r="AK8" s="1"/>
    </row>
    <row r="9" spans="1:37" s="4" customFormat="1" ht="51">
      <c r="A9" s="114" t="s">
        <v>30</v>
      </c>
      <c r="B9" s="114" t="s">
        <v>31</v>
      </c>
      <c r="C9" s="92" t="s">
        <v>152</v>
      </c>
      <c r="D9" s="92" t="s">
        <v>20</v>
      </c>
      <c r="E9" s="7" t="s">
        <v>21</v>
      </c>
      <c r="F9" s="8">
        <v>7</v>
      </c>
      <c r="G9" s="74" t="s">
        <v>139</v>
      </c>
      <c r="H9" s="118"/>
      <c r="I9" s="118"/>
      <c r="J9" s="119"/>
      <c r="K9" s="120"/>
      <c r="L9" s="109" t="s">
        <v>153</v>
      </c>
      <c r="M9" s="133" t="s">
        <v>22</v>
      </c>
      <c r="N9" s="1"/>
      <c r="O9" s="1"/>
      <c r="P9" s="1"/>
      <c r="Q9" s="1"/>
      <c r="R9" s="1"/>
      <c r="S9" s="1"/>
      <c r="T9" s="1"/>
      <c r="U9" s="1"/>
      <c r="V9" s="1"/>
      <c r="W9" s="1"/>
      <c r="X9" s="1"/>
      <c r="Y9" s="1"/>
      <c r="Z9" s="1"/>
      <c r="AA9" s="1"/>
      <c r="AB9" s="1"/>
      <c r="AC9" s="1"/>
      <c r="AD9" s="1"/>
      <c r="AE9" s="1"/>
      <c r="AF9" s="1"/>
      <c r="AG9" s="1"/>
      <c r="AH9" s="1"/>
      <c r="AI9" s="1"/>
      <c r="AJ9" s="1"/>
      <c r="AK9" s="1"/>
    </row>
    <row r="10" spans="1:37" s="4" customFormat="1" ht="51">
      <c r="A10" s="77"/>
      <c r="B10" s="77"/>
      <c r="C10" s="92"/>
      <c r="D10" s="92"/>
      <c r="E10" s="7" t="s">
        <v>23</v>
      </c>
      <c r="F10" s="8">
        <v>14</v>
      </c>
      <c r="G10" s="93"/>
      <c r="H10" s="93"/>
      <c r="I10" s="93"/>
      <c r="J10" s="93"/>
      <c r="K10" s="72"/>
      <c r="L10" s="72"/>
      <c r="M10" s="93"/>
      <c r="N10" s="1"/>
      <c r="O10" s="1"/>
      <c r="P10" s="1"/>
      <c r="Q10" s="1"/>
      <c r="R10" s="1"/>
      <c r="S10" s="1"/>
      <c r="T10" s="1"/>
      <c r="U10" s="1"/>
      <c r="V10" s="1"/>
      <c r="W10" s="1"/>
      <c r="X10" s="1"/>
      <c r="Y10" s="1"/>
      <c r="Z10" s="1"/>
      <c r="AA10" s="1"/>
      <c r="AB10" s="1"/>
      <c r="AC10" s="1"/>
      <c r="AD10" s="1"/>
      <c r="AE10" s="1"/>
      <c r="AF10" s="1"/>
      <c r="AG10" s="1"/>
      <c r="AH10" s="1"/>
      <c r="AI10" s="1"/>
      <c r="AJ10" s="1"/>
      <c r="AK10" s="1"/>
    </row>
    <row r="11" spans="1:37" s="4" customFormat="1" ht="38.25">
      <c r="A11" s="77"/>
      <c r="B11" s="77"/>
      <c r="C11" s="92"/>
      <c r="D11" s="92"/>
      <c r="E11" s="7" t="s">
        <v>24</v>
      </c>
      <c r="F11" s="8">
        <v>0</v>
      </c>
      <c r="G11" s="93"/>
      <c r="H11" s="93"/>
      <c r="I11" s="93"/>
      <c r="J11" s="93"/>
      <c r="K11" s="72"/>
      <c r="L11" s="72"/>
      <c r="M11" s="93"/>
      <c r="N11" s="1"/>
      <c r="O11" s="1"/>
      <c r="P11" s="1"/>
      <c r="Q11" s="1"/>
      <c r="R11" s="1"/>
      <c r="S11" s="1"/>
      <c r="T11" s="1"/>
      <c r="U11" s="1"/>
      <c r="V11" s="1"/>
      <c r="W11" s="1"/>
      <c r="X11" s="1"/>
      <c r="Y11" s="1"/>
      <c r="Z11" s="1"/>
      <c r="AA11" s="1"/>
      <c r="AB11" s="1"/>
      <c r="AC11" s="1"/>
      <c r="AD11" s="1"/>
      <c r="AE11" s="1"/>
      <c r="AF11" s="1"/>
      <c r="AG11" s="1"/>
      <c r="AH11" s="1"/>
      <c r="AI11" s="1"/>
      <c r="AJ11" s="1"/>
      <c r="AK11" s="1"/>
    </row>
    <row r="12" spans="1:37" s="4" customFormat="1" ht="130.5">
      <c r="A12" s="77"/>
      <c r="B12" s="77"/>
      <c r="C12" s="7" t="s">
        <v>25</v>
      </c>
      <c r="D12" s="7" t="s">
        <v>26</v>
      </c>
      <c r="E12" s="7" t="s">
        <v>27</v>
      </c>
      <c r="F12" s="9">
        <v>1</v>
      </c>
      <c r="G12" s="11" t="s">
        <v>140</v>
      </c>
      <c r="H12" s="28">
        <v>700000000</v>
      </c>
      <c r="I12" s="29"/>
      <c r="J12" s="10" t="s">
        <v>136</v>
      </c>
      <c r="K12" s="26">
        <f>+I12+H12</f>
        <v>700000000</v>
      </c>
      <c r="L12" s="10" t="s">
        <v>28</v>
      </c>
      <c r="M12" s="22" t="s">
        <v>29</v>
      </c>
      <c r="N12" s="1"/>
      <c r="O12" s="1"/>
      <c r="P12" s="1"/>
      <c r="Q12" s="1"/>
      <c r="R12" s="1"/>
      <c r="S12" s="1"/>
      <c r="T12" s="1"/>
      <c r="U12" s="1"/>
      <c r="V12" s="1"/>
      <c r="W12" s="1"/>
      <c r="X12" s="1"/>
      <c r="Y12" s="1"/>
      <c r="Z12" s="1"/>
      <c r="AA12" s="1"/>
      <c r="AB12" s="1"/>
      <c r="AC12" s="1"/>
      <c r="AD12" s="1"/>
      <c r="AE12" s="1"/>
      <c r="AF12" s="1"/>
      <c r="AG12" s="1"/>
      <c r="AH12" s="1"/>
      <c r="AI12" s="1"/>
      <c r="AJ12" s="1"/>
      <c r="AK12" s="1"/>
    </row>
    <row r="13" spans="1:13" ht="31.5">
      <c r="A13" s="77"/>
      <c r="B13" s="77"/>
      <c r="C13" s="92" t="s">
        <v>32</v>
      </c>
      <c r="D13" s="92" t="s">
        <v>33</v>
      </c>
      <c r="E13" s="7" t="s">
        <v>34</v>
      </c>
      <c r="F13" s="8">
        <v>1</v>
      </c>
      <c r="G13" s="74" t="s">
        <v>151</v>
      </c>
      <c r="H13" s="66"/>
      <c r="I13" s="82">
        <v>4243000000</v>
      </c>
      <c r="J13" s="115" t="s">
        <v>137</v>
      </c>
      <c r="K13" s="111">
        <f>+I13+H13</f>
        <v>4243000000</v>
      </c>
      <c r="L13" s="10" t="s">
        <v>28</v>
      </c>
      <c r="M13" s="133" t="s">
        <v>35</v>
      </c>
    </row>
    <row r="14" spans="1:13" ht="51">
      <c r="A14" s="77"/>
      <c r="B14" s="77"/>
      <c r="C14" s="77"/>
      <c r="D14" s="93"/>
      <c r="E14" s="7" t="s">
        <v>36</v>
      </c>
      <c r="F14" s="8">
        <v>5</v>
      </c>
      <c r="G14" s="93"/>
      <c r="H14" s="93"/>
      <c r="I14" s="93"/>
      <c r="J14" s="93"/>
      <c r="K14" s="72"/>
      <c r="L14" s="10"/>
      <c r="M14" s="93"/>
    </row>
    <row r="15" spans="1:13" ht="96">
      <c r="A15" s="77"/>
      <c r="B15" s="77"/>
      <c r="C15" s="7" t="s">
        <v>37</v>
      </c>
      <c r="D15" s="7" t="s">
        <v>38</v>
      </c>
      <c r="E15" s="7" t="s">
        <v>39</v>
      </c>
      <c r="F15" s="9">
        <v>1</v>
      </c>
      <c r="G15" s="11" t="s">
        <v>141</v>
      </c>
      <c r="H15" s="29"/>
      <c r="I15" s="30">
        <v>10731000000</v>
      </c>
      <c r="J15" s="13" t="s">
        <v>40</v>
      </c>
      <c r="K15" s="37">
        <f>+I15+H15</f>
        <v>10731000000</v>
      </c>
      <c r="L15" s="10" t="s">
        <v>28</v>
      </c>
      <c r="M15" s="12" t="s">
        <v>41</v>
      </c>
    </row>
    <row r="16" spans="1:13" ht="25.5">
      <c r="A16" s="77"/>
      <c r="B16" s="77"/>
      <c r="C16" s="92" t="s">
        <v>42</v>
      </c>
      <c r="D16" s="92" t="s">
        <v>43</v>
      </c>
      <c r="E16" s="7" t="s">
        <v>44</v>
      </c>
      <c r="F16" s="8">
        <v>15000</v>
      </c>
      <c r="G16" s="74" t="s">
        <v>142</v>
      </c>
      <c r="H16" s="82">
        <v>1000000000</v>
      </c>
      <c r="I16" s="82"/>
      <c r="J16" s="121" t="s">
        <v>45</v>
      </c>
      <c r="K16" s="111">
        <f>+I16+H16</f>
        <v>1000000000</v>
      </c>
      <c r="L16" s="109" t="s">
        <v>28</v>
      </c>
      <c r="M16" s="133" t="s">
        <v>46</v>
      </c>
    </row>
    <row r="17" spans="1:13" ht="25.5">
      <c r="A17" s="77"/>
      <c r="B17" s="77"/>
      <c r="C17" s="77"/>
      <c r="D17" s="93"/>
      <c r="E17" s="7" t="s">
        <v>47</v>
      </c>
      <c r="F17" s="8">
        <v>543</v>
      </c>
      <c r="G17" s="93"/>
      <c r="H17" s="93"/>
      <c r="I17" s="93"/>
      <c r="J17" s="93"/>
      <c r="K17" s="72"/>
      <c r="L17" s="72"/>
      <c r="M17" s="93"/>
    </row>
    <row r="18" spans="1:13" ht="25.5">
      <c r="A18" s="77"/>
      <c r="B18" s="77"/>
      <c r="C18" s="77"/>
      <c r="D18" s="93"/>
      <c r="E18" s="7" t="s">
        <v>138</v>
      </c>
      <c r="F18" s="8">
        <v>3</v>
      </c>
      <c r="G18" s="93"/>
      <c r="H18" s="93"/>
      <c r="I18" s="93"/>
      <c r="J18" s="93"/>
      <c r="K18" s="72"/>
      <c r="L18" s="72"/>
      <c r="M18" s="93"/>
    </row>
    <row r="19" spans="1:13" ht="76.5">
      <c r="A19" s="77"/>
      <c r="B19" s="77"/>
      <c r="C19" s="7" t="s">
        <v>48</v>
      </c>
      <c r="D19" s="7" t="s">
        <v>49</v>
      </c>
      <c r="E19" s="7" t="s">
        <v>50</v>
      </c>
      <c r="F19" s="8">
        <v>0</v>
      </c>
      <c r="G19" s="74" t="s">
        <v>143</v>
      </c>
      <c r="H19" s="71"/>
      <c r="I19" s="71"/>
      <c r="J19" s="117" t="s">
        <v>51</v>
      </c>
      <c r="K19" s="109"/>
      <c r="L19" s="116" t="s">
        <v>52</v>
      </c>
      <c r="M19" s="133" t="s">
        <v>53</v>
      </c>
    </row>
    <row r="20" spans="1:13" ht="51">
      <c r="A20" s="77"/>
      <c r="B20" s="77"/>
      <c r="C20" s="7" t="s">
        <v>54</v>
      </c>
      <c r="D20" s="7" t="s">
        <v>55</v>
      </c>
      <c r="E20" s="7" t="s">
        <v>56</v>
      </c>
      <c r="F20" s="8">
        <v>0</v>
      </c>
      <c r="G20" s="93"/>
      <c r="H20" s="93"/>
      <c r="I20" s="93"/>
      <c r="J20" s="93"/>
      <c r="K20" s="72"/>
      <c r="L20" s="72"/>
      <c r="M20" s="93"/>
    </row>
    <row r="21" spans="1:13" ht="127.5">
      <c r="A21" s="77"/>
      <c r="B21" s="77"/>
      <c r="C21" s="7" t="s">
        <v>57</v>
      </c>
      <c r="D21" s="7" t="s">
        <v>58</v>
      </c>
      <c r="E21" s="7" t="s">
        <v>59</v>
      </c>
      <c r="F21" s="8" t="s">
        <v>60</v>
      </c>
      <c r="G21" s="11" t="s">
        <v>144</v>
      </c>
      <c r="H21" s="29"/>
      <c r="I21" s="29"/>
      <c r="J21" s="16"/>
      <c r="K21" s="10"/>
      <c r="L21" s="38" t="s">
        <v>52</v>
      </c>
      <c r="M21" s="22" t="s">
        <v>61</v>
      </c>
    </row>
    <row r="22" spans="1:13" ht="153">
      <c r="A22" s="77"/>
      <c r="B22" s="77"/>
      <c r="C22" s="7" t="s">
        <v>62</v>
      </c>
      <c r="D22" s="7" t="s">
        <v>63</v>
      </c>
      <c r="E22" s="7" t="s">
        <v>64</v>
      </c>
      <c r="F22" s="17">
        <v>8.9375</v>
      </c>
      <c r="G22" s="74" t="s">
        <v>145</v>
      </c>
      <c r="H22" s="66"/>
      <c r="I22" s="82">
        <v>72403000000</v>
      </c>
      <c r="J22" s="110" t="s">
        <v>40</v>
      </c>
      <c r="K22" s="111">
        <f>+I22+H22</f>
        <v>72403000000</v>
      </c>
      <c r="L22" s="109" t="s">
        <v>28</v>
      </c>
      <c r="M22" s="132" t="s">
        <v>65</v>
      </c>
    </row>
    <row r="23" spans="1:13" ht="89.25">
      <c r="A23" s="77"/>
      <c r="B23" s="77"/>
      <c r="C23" s="7" t="s">
        <v>66</v>
      </c>
      <c r="D23" s="7" t="s">
        <v>67</v>
      </c>
      <c r="E23" s="7" t="s">
        <v>68</v>
      </c>
      <c r="F23" s="18">
        <v>0.8</v>
      </c>
      <c r="G23" s="93"/>
      <c r="H23" s="93"/>
      <c r="I23" s="93"/>
      <c r="J23" s="93"/>
      <c r="K23" s="72"/>
      <c r="L23" s="72"/>
      <c r="M23" s="93"/>
    </row>
    <row r="24" spans="1:13" ht="76.5">
      <c r="A24" s="77"/>
      <c r="B24" s="77"/>
      <c r="C24" s="7" t="s">
        <v>69</v>
      </c>
      <c r="D24" s="7" t="s">
        <v>70</v>
      </c>
      <c r="E24" s="7" t="s">
        <v>71</v>
      </c>
      <c r="F24" s="18">
        <v>0.8</v>
      </c>
      <c r="G24" s="93"/>
      <c r="H24" s="93"/>
      <c r="I24" s="93"/>
      <c r="J24" s="93"/>
      <c r="K24" s="72"/>
      <c r="L24" s="72"/>
      <c r="M24" s="93"/>
    </row>
    <row r="25" spans="1:13" ht="89.25">
      <c r="A25" s="77"/>
      <c r="B25" s="77"/>
      <c r="C25" s="7" t="s">
        <v>72</v>
      </c>
      <c r="D25" s="7" t="s">
        <v>73</v>
      </c>
      <c r="E25" s="7" t="s">
        <v>74</v>
      </c>
      <c r="F25" s="18">
        <v>0.8</v>
      </c>
      <c r="G25" s="93"/>
      <c r="H25" s="93"/>
      <c r="I25" s="93"/>
      <c r="J25" s="93"/>
      <c r="K25" s="72"/>
      <c r="L25" s="72"/>
      <c r="M25" s="93"/>
    </row>
    <row r="26" spans="1:13" ht="38.25">
      <c r="A26" s="77"/>
      <c r="B26" s="77"/>
      <c r="C26" s="7" t="s">
        <v>75</v>
      </c>
      <c r="D26" s="7" t="s">
        <v>76</v>
      </c>
      <c r="E26" s="7" t="s">
        <v>77</v>
      </c>
      <c r="F26" s="19">
        <v>0</v>
      </c>
      <c r="G26" s="93"/>
      <c r="H26" s="93"/>
      <c r="I26" s="93"/>
      <c r="J26" s="93"/>
      <c r="K26" s="72"/>
      <c r="L26" s="72"/>
      <c r="M26" s="93"/>
    </row>
    <row r="27" spans="1:13" ht="89.25">
      <c r="A27" s="77"/>
      <c r="B27" s="77"/>
      <c r="C27" s="7" t="s">
        <v>78</v>
      </c>
      <c r="D27" s="7" t="s">
        <v>79</v>
      </c>
      <c r="E27" s="7" t="s">
        <v>80</v>
      </c>
      <c r="F27" s="20">
        <v>0</v>
      </c>
      <c r="G27" s="93"/>
      <c r="H27" s="93"/>
      <c r="I27" s="93"/>
      <c r="J27" s="93"/>
      <c r="K27" s="72"/>
      <c r="L27" s="72"/>
      <c r="M27" s="93"/>
    </row>
    <row r="28" spans="1:13" ht="38.25">
      <c r="A28" s="77"/>
      <c r="B28" s="77"/>
      <c r="C28" s="7" t="s">
        <v>81</v>
      </c>
      <c r="D28" s="7" t="s">
        <v>82</v>
      </c>
      <c r="E28" s="7" t="s">
        <v>83</v>
      </c>
      <c r="F28" s="17">
        <v>3</v>
      </c>
      <c r="G28" s="74" t="s">
        <v>146</v>
      </c>
      <c r="H28" s="82">
        <v>1500000000</v>
      </c>
      <c r="I28" s="71"/>
      <c r="J28" s="133" t="s">
        <v>45</v>
      </c>
      <c r="K28" s="111">
        <f>+I28+H28</f>
        <v>1500000000</v>
      </c>
      <c r="L28" s="109" t="s">
        <v>28</v>
      </c>
      <c r="M28" s="133" t="s">
        <v>84</v>
      </c>
    </row>
    <row r="29" spans="1:13" ht="63.75">
      <c r="A29" s="77"/>
      <c r="B29" s="77"/>
      <c r="C29" s="7" t="s">
        <v>85</v>
      </c>
      <c r="D29" s="7" t="s">
        <v>86</v>
      </c>
      <c r="E29" s="7" t="s">
        <v>87</v>
      </c>
      <c r="F29" s="17">
        <v>66.5</v>
      </c>
      <c r="G29" s="93"/>
      <c r="H29" s="93"/>
      <c r="I29" s="93"/>
      <c r="J29" s="93"/>
      <c r="K29" s="72"/>
      <c r="L29" s="72"/>
      <c r="M29" s="93"/>
    </row>
    <row r="30" spans="1:13" ht="63.75">
      <c r="A30" s="77"/>
      <c r="B30" s="77"/>
      <c r="C30" s="7" t="s">
        <v>88</v>
      </c>
      <c r="D30" s="7" t="s">
        <v>89</v>
      </c>
      <c r="E30" s="7" t="s">
        <v>90</v>
      </c>
      <c r="F30" s="17">
        <v>3</v>
      </c>
      <c r="G30" s="93"/>
      <c r="H30" s="93"/>
      <c r="I30" s="93"/>
      <c r="J30" s="93"/>
      <c r="K30" s="72"/>
      <c r="L30" s="72"/>
      <c r="M30" s="93"/>
    </row>
    <row r="31" spans="1:13" ht="63.75">
      <c r="A31" s="77"/>
      <c r="B31" s="77"/>
      <c r="C31" s="7" t="s">
        <v>91</v>
      </c>
      <c r="D31" s="7" t="s">
        <v>92</v>
      </c>
      <c r="E31" s="7" t="s">
        <v>93</v>
      </c>
      <c r="F31" s="8">
        <v>3</v>
      </c>
      <c r="G31" s="93"/>
      <c r="H31" s="93"/>
      <c r="I31" s="93"/>
      <c r="J31" s="93"/>
      <c r="K31" s="72"/>
      <c r="L31" s="72"/>
      <c r="M31" s="93"/>
    </row>
    <row r="32" spans="1:13" ht="51">
      <c r="A32" s="77"/>
      <c r="B32" s="77"/>
      <c r="C32" s="7" t="s">
        <v>94</v>
      </c>
      <c r="D32" s="7" t="s">
        <v>95</v>
      </c>
      <c r="E32" s="7" t="s">
        <v>96</v>
      </c>
      <c r="F32" s="21" t="s">
        <v>60</v>
      </c>
      <c r="G32" s="74" t="s">
        <v>147</v>
      </c>
      <c r="H32" s="82">
        <v>2148000000</v>
      </c>
      <c r="I32" s="71"/>
      <c r="J32" s="119" t="s">
        <v>45</v>
      </c>
      <c r="K32" s="111">
        <f>+H32+I32</f>
        <v>2148000000</v>
      </c>
      <c r="L32" s="109" t="s">
        <v>28</v>
      </c>
      <c r="M32" s="119" t="s">
        <v>97</v>
      </c>
    </row>
    <row r="33" spans="1:13" ht="76.5">
      <c r="A33" s="77"/>
      <c r="B33" s="77"/>
      <c r="C33" s="7" t="s">
        <v>98</v>
      </c>
      <c r="D33" s="7" t="s">
        <v>99</v>
      </c>
      <c r="E33" s="7" t="s">
        <v>100</v>
      </c>
      <c r="F33" s="21">
        <v>0</v>
      </c>
      <c r="G33" s="93"/>
      <c r="H33" s="93"/>
      <c r="I33" s="93"/>
      <c r="J33" s="93"/>
      <c r="K33" s="72"/>
      <c r="L33" s="72"/>
      <c r="M33" s="93"/>
    </row>
    <row r="34" spans="1:13" ht="96">
      <c r="A34" s="77"/>
      <c r="B34" s="77"/>
      <c r="C34" s="7" t="s">
        <v>101</v>
      </c>
      <c r="D34" s="7" t="s">
        <v>102</v>
      </c>
      <c r="E34" s="7" t="s">
        <v>103</v>
      </c>
      <c r="F34" s="21" t="s">
        <v>60</v>
      </c>
      <c r="G34" s="11" t="s">
        <v>148</v>
      </c>
      <c r="H34" s="30">
        <v>2000000000</v>
      </c>
      <c r="I34" s="29"/>
      <c r="J34" s="22" t="s">
        <v>45</v>
      </c>
      <c r="K34" s="37">
        <f>+H34+I34</f>
        <v>2000000000</v>
      </c>
      <c r="L34" s="10" t="s">
        <v>28</v>
      </c>
      <c r="M34" s="12" t="s">
        <v>104</v>
      </c>
    </row>
    <row r="35" spans="1:13" ht="96.75">
      <c r="A35" s="77"/>
      <c r="B35" s="77"/>
      <c r="C35" s="40" t="s">
        <v>105</v>
      </c>
      <c r="D35" s="22" t="s">
        <v>106</v>
      </c>
      <c r="E35" s="22" t="s">
        <v>107</v>
      </c>
      <c r="F35" s="22">
        <v>2</v>
      </c>
      <c r="G35" s="11" t="s">
        <v>149</v>
      </c>
      <c r="H35" s="29"/>
      <c r="I35" s="30">
        <v>500000000</v>
      </c>
      <c r="J35" s="13" t="s">
        <v>40</v>
      </c>
      <c r="K35" s="39">
        <f>+I35+H35</f>
        <v>500000000</v>
      </c>
      <c r="L35" s="10" t="s">
        <v>28</v>
      </c>
      <c r="M35" s="12" t="s">
        <v>108</v>
      </c>
    </row>
    <row r="36" spans="1:13" ht="108">
      <c r="A36" s="77"/>
      <c r="B36" s="77"/>
      <c r="C36" s="40" t="s">
        <v>109</v>
      </c>
      <c r="D36" s="22" t="s">
        <v>110</v>
      </c>
      <c r="E36" s="22" t="s">
        <v>111</v>
      </c>
      <c r="F36" s="22">
        <v>3</v>
      </c>
      <c r="G36" s="11" t="s">
        <v>150</v>
      </c>
      <c r="H36" s="30">
        <v>3500000000</v>
      </c>
      <c r="I36" s="30"/>
      <c r="J36" s="22" t="s">
        <v>45</v>
      </c>
      <c r="K36" s="37">
        <f>+I36+H36</f>
        <v>3500000000</v>
      </c>
      <c r="L36" s="10" t="s">
        <v>28</v>
      </c>
      <c r="M36" s="12" t="s">
        <v>112</v>
      </c>
    </row>
    <row r="37" spans="1:13" ht="76.5">
      <c r="A37" s="77"/>
      <c r="B37" s="77"/>
      <c r="C37" s="7" t="s">
        <v>113</v>
      </c>
      <c r="D37" s="7" t="s">
        <v>114</v>
      </c>
      <c r="E37" s="7" t="s">
        <v>115</v>
      </c>
      <c r="F37" s="18">
        <v>0.8</v>
      </c>
      <c r="G37" s="12"/>
      <c r="H37" s="12"/>
      <c r="I37" s="12"/>
      <c r="J37" s="12"/>
      <c r="K37" s="25"/>
      <c r="L37" s="25"/>
      <c r="M37" s="12"/>
    </row>
    <row r="38" spans="1:13" ht="51">
      <c r="A38" s="77"/>
      <c r="B38" s="77"/>
      <c r="C38" s="7" t="s">
        <v>116</v>
      </c>
      <c r="D38" s="7" t="s">
        <v>117</v>
      </c>
      <c r="E38" s="7" t="s">
        <v>118</v>
      </c>
      <c r="F38" s="23">
        <v>0</v>
      </c>
      <c r="G38" s="12"/>
      <c r="H38" s="12"/>
      <c r="I38" s="12"/>
      <c r="J38" s="12"/>
      <c r="K38" s="25"/>
      <c r="L38" s="25"/>
      <c r="M38" s="12"/>
    </row>
    <row r="39" spans="1:13" ht="51">
      <c r="A39" s="77"/>
      <c r="B39" s="77"/>
      <c r="C39" s="7" t="s">
        <v>119</v>
      </c>
      <c r="D39" s="7" t="s">
        <v>120</v>
      </c>
      <c r="E39" s="7" t="s">
        <v>121</v>
      </c>
      <c r="F39" s="21">
        <v>750</v>
      </c>
      <c r="G39" s="12"/>
      <c r="H39" s="12"/>
      <c r="I39" s="12"/>
      <c r="J39" s="12"/>
      <c r="K39" s="25"/>
      <c r="L39" s="25"/>
      <c r="M39" s="12"/>
    </row>
    <row r="40" spans="1:13" ht="63.75">
      <c r="A40" s="77"/>
      <c r="B40" s="77"/>
      <c r="C40" s="7" t="s">
        <v>122</v>
      </c>
      <c r="D40" s="7" t="s">
        <v>123</v>
      </c>
      <c r="E40" s="7" t="s">
        <v>124</v>
      </c>
      <c r="F40" s="21">
        <v>0</v>
      </c>
      <c r="G40" s="12"/>
      <c r="H40" s="12"/>
      <c r="I40" s="12"/>
      <c r="J40" s="12"/>
      <c r="K40" s="25"/>
      <c r="L40" s="25"/>
      <c r="M40" s="12"/>
    </row>
    <row r="41" spans="1:13" ht="63.75">
      <c r="A41" s="77"/>
      <c r="B41" s="77"/>
      <c r="C41" s="7" t="s">
        <v>125</v>
      </c>
      <c r="D41" s="7" t="s">
        <v>126</v>
      </c>
      <c r="E41" s="7" t="s">
        <v>127</v>
      </c>
      <c r="F41" s="21">
        <v>0</v>
      </c>
      <c r="G41" s="12"/>
      <c r="H41" s="12"/>
      <c r="I41" s="12"/>
      <c r="J41" s="12"/>
      <c r="K41" s="25"/>
      <c r="L41" s="25"/>
      <c r="M41" s="12"/>
    </row>
    <row r="42" spans="1:13" ht="89.25">
      <c r="A42" s="77"/>
      <c r="B42" s="77"/>
      <c r="C42" s="7" t="s">
        <v>128</v>
      </c>
      <c r="D42" s="7" t="s">
        <v>129</v>
      </c>
      <c r="E42" s="7" t="s">
        <v>130</v>
      </c>
      <c r="F42" s="18" t="s">
        <v>60</v>
      </c>
      <c r="G42" s="12"/>
      <c r="H42" s="12"/>
      <c r="I42" s="12"/>
      <c r="J42" s="12"/>
      <c r="K42" s="25"/>
      <c r="L42" s="25"/>
      <c r="M42" s="22" t="s">
        <v>131</v>
      </c>
    </row>
    <row r="43" spans="1:13" ht="76.5">
      <c r="A43" s="77"/>
      <c r="B43" s="77"/>
      <c r="C43" s="7" t="s">
        <v>132</v>
      </c>
      <c r="D43" s="7" t="s">
        <v>133</v>
      </c>
      <c r="E43" s="7" t="s">
        <v>134</v>
      </c>
      <c r="F43" s="18" t="s">
        <v>60</v>
      </c>
      <c r="G43" s="12"/>
      <c r="H43" s="12"/>
      <c r="I43" s="12"/>
      <c r="J43" s="12"/>
      <c r="K43" s="25"/>
      <c r="L43" s="25"/>
      <c r="M43" s="22" t="s">
        <v>135</v>
      </c>
    </row>
  </sheetData>
  <sheetProtection/>
  <mergeCells count="73">
    <mergeCell ref="I32:I33"/>
    <mergeCell ref="L28:L31"/>
    <mergeCell ref="H32:H33"/>
    <mergeCell ref="J32:J33"/>
    <mergeCell ref="K32:K33"/>
    <mergeCell ref="L32:L33"/>
    <mergeCell ref="H28:H31"/>
    <mergeCell ref="J28:J31"/>
    <mergeCell ref="G32:G33"/>
    <mergeCell ref="M32:M33"/>
    <mergeCell ref="G28:G31"/>
    <mergeCell ref="G13:G14"/>
    <mergeCell ref="M13:M14"/>
    <mergeCell ref="G19:G20"/>
    <mergeCell ref="G22:G27"/>
    <mergeCell ref="M19:M20"/>
    <mergeCell ref="H19:H20"/>
    <mergeCell ref="I28:I31"/>
    <mergeCell ref="M9:M11"/>
    <mergeCell ref="G9:G11"/>
    <mergeCell ref="K28:K31"/>
    <mergeCell ref="M28:M31"/>
    <mergeCell ref="E6:E7"/>
    <mergeCell ref="F6:F8"/>
    <mergeCell ref="M22:M27"/>
    <mergeCell ref="G16:G18"/>
    <mergeCell ref="M16:M18"/>
    <mergeCell ref="H16:H18"/>
    <mergeCell ref="I16:I18"/>
    <mergeCell ref="M6:M8"/>
    <mergeCell ref="G6:G8"/>
    <mergeCell ref="L9:L11"/>
    <mergeCell ref="H6:K6"/>
    <mergeCell ref="L6:L8"/>
    <mergeCell ref="H7:H8"/>
    <mergeCell ref="I7:J7"/>
    <mergeCell ref="K7:K8"/>
    <mergeCell ref="H13:H14"/>
    <mergeCell ref="K16:K18"/>
    <mergeCell ref="J16:J18"/>
    <mergeCell ref="A6:A8"/>
    <mergeCell ref="B6:B8"/>
    <mergeCell ref="C6:C8"/>
    <mergeCell ref="D6:D8"/>
    <mergeCell ref="C9:C11"/>
    <mergeCell ref="D9:D11"/>
    <mergeCell ref="C13:C14"/>
    <mergeCell ref="H9:H11"/>
    <mergeCell ref="I9:I11"/>
    <mergeCell ref="J9:J11"/>
    <mergeCell ref="K9:K11"/>
    <mergeCell ref="L19:L20"/>
    <mergeCell ref="I19:I20"/>
    <mergeCell ref="J19:J20"/>
    <mergeCell ref="K19:K20"/>
    <mergeCell ref="L16:L18"/>
    <mergeCell ref="K13:K14"/>
    <mergeCell ref="J13:J14"/>
    <mergeCell ref="I13:I14"/>
    <mergeCell ref="A1:D1"/>
    <mergeCell ref="A2:D2"/>
    <mergeCell ref="A9:A43"/>
    <mergeCell ref="B9:B43"/>
    <mergeCell ref="A3:D3"/>
    <mergeCell ref="A4:D4"/>
    <mergeCell ref="D13:D14"/>
    <mergeCell ref="C16:C18"/>
    <mergeCell ref="D16:D18"/>
    <mergeCell ref="L22:L27"/>
    <mergeCell ref="H22:H27"/>
    <mergeCell ref="I22:I27"/>
    <mergeCell ref="J22:J27"/>
    <mergeCell ref="K22:K27"/>
  </mergeCells>
  <printOptions/>
  <pageMargins left="0.25" right="0.25" top="0.17" bottom="0.17" header="0" footer="0"/>
  <pageSetup horizontalDpi="600" verticalDpi="600" orientation="landscape" paperSize="14"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p:lastModifiedBy>
  <cp:lastPrinted>2009-12-07T13:54:53Z</cp:lastPrinted>
  <dcterms:created xsi:type="dcterms:W3CDTF">2009-11-28T20:06:20Z</dcterms:created>
  <dcterms:modified xsi:type="dcterms:W3CDTF">2009-12-15T20:34:23Z</dcterms:modified>
  <cp:category/>
  <cp:version/>
  <cp:contentType/>
  <cp:contentStatus/>
</cp:coreProperties>
</file>