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445" activeTab="0"/>
  </bookViews>
  <sheets>
    <sheet name="PP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Secretario de Despac</author>
  </authors>
  <commentList>
    <comment ref="H20" authorId="0">
      <text>
        <r>
          <rPr>
            <b/>
            <sz val="8"/>
            <rFont val="Tahoma"/>
            <family val="0"/>
          </rPr>
          <t>proyecto de cabildo
:</t>
        </r>
        <r>
          <rPr>
            <sz val="8"/>
            <rFont val="Tahoma"/>
            <family val="0"/>
          </rPr>
          <t>Mejoramiento y mantenimento de Parque Central en la Vereda de Gualmatán Centro $ 2.000.000</t>
        </r>
      </text>
    </comment>
    <comment ref="H22" authorId="0">
      <text>
        <r>
          <rPr>
            <b/>
            <sz val="8"/>
            <rFont val="Tahoma"/>
            <family val="0"/>
          </rPr>
          <t>Proyecto de cabildo</t>
        </r>
        <r>
          <rPr>
            <sz val="8"/>
            <rFont val="Tahoma"/>
            <family val="0"/>
          </rPr>
          <t xml:space="preserve">
Compra de Predio para reforestación. Corregimiento de la Caldera. Municipio de Pasto. $ 26.000.000</t>
        </r>
      </text>
    </comment>
    <comment ref="H10" authorId="0">
      <text>
        <r>
          <rPr>
            <b/>
            <sz val="8"/>
            <rFont val="Tahoma"/>
            <family val="0"/>
          </rPr>
          <t>Proyecto de cabildo</t>
        </r>
        <r>
          <rPr>
            <sz val="8"/>
            <rFont val="Tahoma"/>
            <family val="0"/>
          </rPr>
          <t xml:space="preserve">
Implementación de un proyecto de Ecoturismo (Productivo-Ambiental) para la vereda Divino Niño. Corregimiento de El Socorro. Municipio de Pasto. $15.000.000</t>
        </r>
      </text>
    </comment>
  </commentList>
</comments>
</file>

<file path=xl/sharedStrings.xml><?xml version="1.0" encoding="utf-8"?>
<sst xmlns="http://schemas.openxmlformats.org/spreadsheetml/2006/main" count="82" uniqueCount="76">
  <si>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</si>
  <si>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</si>
  <si>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</si>
  <si>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GESTION INTEGRAL DE CUENCAS Y MICROCUENCAS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</si>
  <si>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</si>
  <si>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</si>
  <si>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</si>
  <si>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</si>
  <si>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</si>
  <si>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</si>
  <si>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</si>
  <si>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</si>
  <si>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</si>
  <si>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</si>
  <si>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</si>
  <si>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</si>
  <si>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</si>
  <si>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</si>
  <si>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</si>
  <si>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Degradación por conflicto de uso, manejo y aprovechamiento irracional de los recursos naturales y ambientales en el Municipio de Pasto</t>
  </si>
  <si>
    <t>Prevenir y mitigar el conflicto de uso por aprovechamiento irracional de los recursos naturales y del ambiente en el Municipio de Pasto</t>
  </si>
  <si>
    <t>Formulación de Plan ambiental del Municipio</t>
  </si>
  <si>
    <t>Se gestionará la formulación del Plan Ambiental del Municipio de Pasto.</t>
  </si>
  <si>
    <t xml:space="preserve">Formulación, actualización  e implementación de planes de ordenamiento y manejo ambiental de cuencas y microcuencas.  </t>
  </si>
  <si>
    <t>Se ordenará e implementará en un 20% los planes de ordenamiento y manejo ambiental de las microcuencas Guachucal, Chorro Alto, San José, Bermúdez, Miraflores, Las Tiendas, Divino Niño, Cabrera, Barbero, Dolores, Purgatorio, Las Minas y Mijitayo.</t>
  </si>
  <si>
    <t>Porcentaje de implementación de planes de ordenamiento y manejo ambiental de cuencas y microcuencas.</t>
  </si>
  <si>
    <t>Implementación del sistema local de áreas protegidas – SILAP</t>
  </si>
  <si>
    <t xml:space="preserve">Se Implementará en un 10% el Sistema Local de Áreas Protegidas y se declarará y normatizará 3 áreas protegidas. </t>
  </si>
  <si>
    <t>Porcentaje de implementación del SILAP.</t>
  </si>
  <si>
    <t>Áreas protegidas declaradas y normatizadas.</t>
  </si>
  <si>
    <t>Formulación e implementación del plan de arborización de la zona urbana pública, zonas rurales con prioridad en cabeceras corregímentales, ecosistemas estratégicos. sistemas hidrológicos y áreas susceptibles de deslizamientos.</t>
  </si>
  <si>
    <t>Se avanzará en la formulación del plan de arborización de la zona urbana pública, zonas rurales con prioridad en cabeceras corregimentales, ecosistemas estratégicos. sistemas hidrológicos y áreas susceptibles de deslizamientos. y  se implementará en un 10%.</t>
  </si>
  <si>
    <t>Porcentaje de implementación del plan de Arborización.</t>
  </si>
  <si>
    <t>Manejo sostenible de áreas estratégicas para la protección y conservación de las cuencas Pasto, Bobo y Guamués.</t>
  </si>
  <si>
    <t>Se actualizará el Plan de  Ordenamiento de las cuencas Pasto, Bobo y Guamués</t>
  </si>
  <si>
    <t>Plan de manejo y ordenamiento de las cuencas actualizado.</t>
  </si>
  <si>
    <t>Se manejará sosteniblemente 600 hectáreas  situadas en zonas estratégicas  de las cuencas Pasto, Bobo y Guamués.</t>
  </si>
  <si>
    <t>Hectáreas coomanejadas sosteniblemente.</t>
  </si>
  <si>
    <t>Se formulará el plan de manejo ambiental en el humedal RAMSAR de la laguna de la Cocha y se implementará en un 10%.</t>
  </si>
  <si>
    <t>Plan de manejo ambiental en el humedal RAMSAR de la laguna de la Cocha formulado.</t>
  </si>
  <si>
    <t>Porcentaje de implementación del plan de manejo ambiental en el humedal RAMSAR de la laguna de la Cocha.</t>
  </si>
  <si>
    <t xml:space="preserve">Consolidación de una red de parques urbanos y rurales a través del mejoramiento y/o mantenimiento anual de parques y zonas verdes </t>
  </si>
  <si>
    <t>Se realizará el mantenimiento anual de 17 avenidas, 10 Glorietas, 22 Parques principales  y 16 parques corregimentales del Municipio de Pasto</t>
  </si>
  <si>
    <t>Avenidas, glorietas, parques principales  y parques corregimentales con mantenimiento.</t>
  </si>
  <si>
    <t>Se realizará el Plan de Ordenamiento y Manejo ambiental de la Loma Centenario</t>
  </si>
  <si>
    <t>Plan de ordenamiento y manejo ambiental formulado</t>
  </si>
  <si>
    <t>Adquisición y manejo de áreas de importancia ambiental en la regulación hídrica de microcuencas abastecedoras de acueductos suburbanos y rurales.</t>
  </si>
  <si>
    <t>Se adquirirá y manejará 500 hectáreas de importancia ambiental en la regulación hídrica de microcuencas abastecedoras de acueductos rurales, suburbanos y urbanos.</t>
  </si>
  <si>
    <t>Hectáreas de importancia ambiental en la regulación hídrica adquiridas y manejadas. </t>
  </si>
  <si>
    <t xml:space="preserve">Se realizará 28 campañas y/o eventos de sensibilización para la protección de los recursos naturales de palma de cera, agua, residuos sólidos, musgos y líquenes, ruido, aerosoles y prevención de incendios forestales. </t>
  </si>
  <si>
    <t xml:space="preserve">Campañas y/o eventos de sensibilización para la protección de los recursos naturales realizados. </t>
  </si>
  <si>
    <t>Ajuste e implementación del plan de educación ambiental, a través de la alianza ambiental municipal.</t>
  </si>
  <si>
    <t>Se realizarán 3 campañas para prevenir y mitigar la contaminación visual, auditiva y atmosférica por fuentes fijas.</t>
  </si>
  <si>
    <t>Campañas para prevenir y mitigar la contaminación visual, auditiva y atmosférica por fuentes fijas realizadas.</t>
  </si>
  <si>
    <t>Se incluirá y se implementará en el 50% de los proyectos educativos institucionales de las instituciones educativas municipales el componente de educación ambiental.</t>
  </si>
  <si>
    <t>Proyectos educativos institucionales que incluyen e implementan el componente ambiental.</t>
  </si>
  <si>
    <t>OBSERVACIONES</t>
  </si>
  <si>
    <t>Gestión realizada para la formulación del Plan Ambiental del Municipio de Pasto.</t>
  </si>
  <si>
    <t>Avance del  Formulación del Plan Decenal de Educación Ambiental</t>
  </si>
  <si>
    <t>Apoyo para el fortalecimiento de las conductas ambientales en los habitantes del Municipio de Pasto</t>
  </si>
  <si>
    <t>Corponariño</t>
  </si>
  <si>
    <t>Corponariño, Empopasto</t>
  </si>
  <si>
    <t>Corponariño, Emas, Empopasto, Ministerio de Educación Nacional</t>
  </si>
  <si>
    <t>Empopasto</t>
  </si>
  <si>
    <t>CORPONARIÑO - EMPOPASTO</t>
  </si>
  <si>
    <t>Plan de arborización formulado.</t>
  </si>
  <si>
    <t>Protección para la conservación del recurso hídrico en el Municipio de Pasto</t>
  </si>
  <si>
    <t>Plan Galeras</t>
  </si>
  <si>
    <t>María Aejandra Pantoja Rodriguez</t>
  </si>
  <si>
    <t>Ricardo Jurado Calvache</t>
  </si>
  <si>
    <t>Luz Marina Arciniegas</t>
  </si>
  <si>
    <t>Sostenibilidad, Promoción, Difusión y Fortalecimiento al Vivero Municipal</t>
  </si>
  <si>
    <t>Fortalecimiento de las estrategías de educación ambiental</t>
  </si>
  <si>
    <t>Luz Angela Obando Enríquez</t>
  </si>
  <si>
    <t xml:space="preserve">Adecuación y mantenimiento de zonas verdes, parques glorietas y espacios públicos </t>
  </si>
  <si>
    <t>Adquisición de predios para la protección, conservción y recuperación de zonas de recarga acuífera en el Municipio de Pasto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</si>
</sst>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</numFmts>
  <fonts count="2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vertical="center" wrapText="1"/>
    </xf>
    <xf numFmtId="0" fontId="4" fillId="24" borderId="0" xfId="51" applyFont="1" applyFill="1" applyAlignment="1">
      <alignment horizontal="left" vertical="center" wrapText="1"/>
      <protection/>
    </xf>
    <xf numFmtId="0" fontId="2" fillId="24" borderId="0" xfId="51" applyFont="1" applyFill="1" applyAlignment="1">
      <alignment vertical="center" wrapText="1"/>
      <protection/>
    </xf>
    <xf numFmtId="0" fontId="2" fillId="0" borderId="0" xfId="51" applyFont="1" applyAlignment="1">
      <alignment wrapText="1"/>
      <protection/>
    </xf>
    <xf numFmtId="0" fontId="5" fillId="0" borderId="0" xfId="0" applyFont="1" applyFill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0" fontId="0" fillId="0" borderId="11" xfId="51" applyFont="1" applyBorder="1" applyAlignment="1">
      <alignment horizontal="justify" vertical="center" wrapText="1"/>
      <protection/>
    </xf>
    <xf numFmtId="0" fontId="0" fillId="0" borderId="11" xfId="51" applyNumberFormat="1" applyFont="1" applyBorder="1" applyAlignment="1">
      <alignment horizontal="justify" vertical="center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0" fillId="0" borderId="13" xfId="51" applyFont="1" applyBorder="1" applyAlignment="1">
      <alignment horizontal="justify" vertical="center" wrapText="1"/>
      <protection/>
    </xf>
    <xf numFmtId="9" fontId="0" fillId="0" borderId="13" xfId="55" applyFont="1" applyBorder="1" applyAlignment="1">
      <alignment horizontal="justify" vertical="center" wrapText="1"/>
    </xf>
    <xf numFmtId="0" fontId="0" fillId="0" borderId="14" xfId="51" applyFont="1" applyBorder="1" applyAlignment="1">
      <alignment horizontal="center" vertical="center" wrapText="1"/>
      <protection/>
    </xf>
    <xf numFmtId="9" fontId="0" fillId="0" borderId="13" xfId="51" applyNumberFormat="1" applyFont="1" applyBorder="1" applyAlignment="1">
      <alignment horizontal="justify" vertical="center" wrapText="1"/>
      <protection/>
    </xf>
    <xf numFmtId="3" fontId="0" fillId="0" borderId="13" xfId="51" applyNumberFormat="1" applyFont="1" applyBorder="1" applyAlignment="1">
      <alignment horizontal="justify" vertical="center" wrapText="1"/>
      <protection/>
    </xf>
    <xf numFmtId="0" fontId="2" fillId="0" borderId="13" xfId="51" applyFont="1" applyBorder="1" applyAlignment="1">
      <alignment wrapText="1"/>
      <protection/>
    </xf>
    <xf numFmtId="0" fontId="2" fillId="0" borderId="14" xfId="51" applyFont="1" applyBorder="1" applyAlignment="1">
      <alignment wrapText="1"/>
      <protection/>
    </xf>
    <xf numFmtId="4" fontId="0" fillId="0" borderId="13" xfId="51" applyNumberFormat="1" applyFont="1" applyBorder="1" applyAlignment="1">
      <alignment horizontal="justify" vertical="center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166" fontId="2" fillId="0" borderId="13" xfId="46" applyNumberFormat="1" applyFont="1" applyBorder="1" applyAlignment="1">
      <alignment horizontal="center" vertical="center" wrapText="1"/>
    </xf>
    <xf numFmtId="166" fontId="2" fillId="0" borderId="0" xfId="51" applyNumberFormat="1" applyFont="1" applyAlignment="1">
      <alignment wrapText="1"/>
      <protection/>
    </xf>
    <xf numFmtId="0" fontId="0" fillId="0" borderId="13" xfId="52" applyFont="1" applyBorder="1" applyAlignment="1">
      <alignment horizontal="justify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3" fontId="2" fillId="0" borderId="13" xfId="51" applyNumberFormat="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 wrapText="1"/>
      <protection/>
    </xf>
    <xf numFmtId="0" fontId="2" fillId="0" borderId="16" xfId="5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2" fillId="0" borderId="19" xfId="51" applyFont="1" applyBorder="1" applyAlignment="1">
      <alignment horizontal="center" vertical="center" wrapText="1"/>
      <protection/>
    </xf>
    <xf numFmtId="166" fontId="2" fillId="24" borderId="13" xfId="46" applyNumberFormat="1" applyFont="1" applyFill="1" applyBorder="1" applyAlignment="1">
      <alignment horizontal="center" vertical="center" wrapText="1"/>
    </xf>
    <xf numFmtId="0" fontId="0" fillId="24" borderId="13" xfId="51" applyFont="1" applyFill="1" applyBorder="1" applyAlignment="1">
      <alignment horizontal="justify" vertical="center" wrapText="1"/>
      <protection/>
    </xf>
    <xf numFmtId="0" fontId="2" fillId="0" borderId="20" xfId="51" applyFont="1" applyBorder="1" applyAlignment="1">
      <alignment horizontal="center" vertical="center" wrapText="1"/>
      <protection/>
    </xf>
    <xf numFmtId="0" fontId="2" fillId="0" borderId="15" xfId="51" applyFont="1" applyBorder="1" applyAlignment="1">
      <alignment horizontal="center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2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justify" vertical="center" wrapText="1"/>
      <protection/>
    </xf>
    <xf numFmtId="0" fontId="2" fillId="0" borderId="22" xfId="51" applyFont="1" applyBorder="1" applyAlignment="1">
      <alignment horizontal="justify" vertical="center" wrapText="1"/>
      <protection/>
    </xf>
    <xf numFmtId="166" fontId="2" fillId="0" borderId="10" xfId="46" applyNumberFormat="1" applyFont="1" applyBorder="1" applyAlignment="1">
      <alignment horizontal="center" vertical="center" wrapText="1"/>
    </xf>
    <xf numFmtId="166" fontId="2" fillId="0" borderId="22" xfId="46" applyNumberFormat="1" applyFont="1" applyBorder="1" applyAlignment="1">
      <alignment horizontal="center" vertical="center" wrapText="1"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6" fillId="0" borderId="22" xfId="51" applyFont="1" applyBorder="1" applyAlignment="1">
      <alignment horizontal="center" vertical="center" wrapText="1"/>
      <protection/>
    </xf>
    <xf numFmtId="0" fontId="1" fillId="8" borderId="2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22" xfId="51" applyFont="1" applyBorder="1" applyAlignment="1">
      <alignment horizontal="center" vertical="center" wrapText="1"/>
      <protection/>
    </xf>
    <xf numFmtId="3" fontId="0" fillId="0" borderId="10" xfId="46" applyNumberFormat="1" applyFont="1" applyBorder="1" applyAlignment="1">
      <alignment horizontal="center" vertical="center" wrapText="1"/>
    </xf>
    <xf numFmtId="3" fontId="0" fillId="0" borderId="22" xfId="46" applyNumberFormat="1" applyFont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6" fillId="0" borderId="13" xfId="51" applyFont="1" applyBorder="1" applyAlignment="1">
      <alignment horizontal="justify" vertical="center" wrapText="1"/>
      <protection/>
    </xf>
    <xf numFmtId="0" fontId="0" fillId="0" borderId="13" xfId="51" applyFont="1" applyBorder="1" applyAlignment="1">
      <alignment horizontal="justify" vertical="center" wrapText="1"/>
      <protection/>
    </xf>
    <xf numFmtId="0" fontId="1" fillId="22" borderId="1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0" borderId="10" xfId="51" applyFont="1" applyBorder="1" applyAlignment="1">
      <alignment horizontal="justify" vertical="center" wrapText="1"/>
      <protection/>
    </xf>
    <xf numFmtId="0" fontId="0" fillId="0" borderId="22" xfId="0" applyBorder="1" applyAlignment="1">
      <alignment/>
    </xf>
    <xf numFmtId="49" fontId="0" fillId="25" borderId="11" xfId="0" applyNumberFormat="1" applyFont="1" applyFill="1" applyBorder="1" applyAlignment="1">
      <alignment horizontal="center" vertical="center" wrapText="1"/>
    </xf>
    <xf numFmtId="49" fontId="2" fillId="25" borderId="13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0" fillId="25" borderId="13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0" borderId="16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0" fontId="0" fillId="0" borderId="28" xfId="51" applyFont="1" applyBorder="1" applyAlignment="1">
      <alignment horizontal="center" vertical="center" wrapText="1"/>
      <protection/>
    </xf>
    <xf numFmtId="0" fontId="0" fillId="0" borderId="15" xfId="51" applyFont="1" applyBorder="1" applyAlignment="1">
      <alignment horizontal="center" vertical="center" wrapText="1"/>
      <protection/>
    </xf>
    <xf numFmtId="166" fontId="2" fillId="0" borderId="16" xfId="46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Porcentual 3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27"/>
  <sheetViews>
    <sheetView tabSelected="1" zoomScalePageLayoutView="0" workbookViewId="0" topLeftCell="D23">
      <selection activeCell="H34" sqref="H34"/>
    </sheetView>
  </sheetViews>
  <sheetFormatPr defaultColWidth="11.421875" defaultRowHeight="12.75"/>
  <cols>
    <col min="1" max="1" width="6.7109375" style="5" customWidth="1"/>
    <col min="2" max="2" width="16.28125" style="5" customWidth="1"/>
    <col min="3" max="3" width="15.57421875" style="5" customWidth="1"/>
    <col min="4" max="4" width="32.7109375" style="5" customWidth="1"/>
    <col min="5" max="5" width="33.00390625" style="5" customWidth="1"/>
    <col min="6" max="6" width="26.140625" style="5" customWidth="1"/>
    <col min="7" max="7" width="13.7109375" style="5" customWidth="1"/>
    <col min="8" max="8" width="15.57421875" style="5" customWidth="1"/>
    <col min="9" max="9" width="14.28125" style="5" customWidth="1"/>
    <col min="10" max="10" width="11.421875" style="5" customWidth="1"/>
    <col min="11" max="11" width="14.57421875" style="5" customWidth="1"/>
    <col min="12" max="12" width="15.00390625" style="5" customWidth="1"/>
    <col min="13" max="13" width="16.00390625" style="5" customWidth="1"/>
    <col min="14" max="14" width="17.140625" style="5" customWidth="1"/>
    <col min="15" max="16384" width="11.421875" style="5" customWidth="1"/>
  </cols>
  <sheetData>
    <row r="1" spans="2:4" s="1" customFormat="1" ht="12.75">
      <c r="B1" s="60" t="s">
        <v>0</v>
      </c>
      <c r="C1" s="61"/>
      <c r="D1" s="62"/>
    </row>
    <row r="2" spans="2:4" s="1" customFormat="1" ht="12.75">
      <c r="B2" s="63" t="s">
        <v>1</v>
      </c>
      <c r="C2" s="64"/>
      <c r="D2" s="65"/>
    </row>
    <row r="3" spans="2:58" s="2" customFormat="1" ht="12">
      <c r="B3" s="66" t="s">
        <v>2</v>
      </c>
      <c r="C3" s="67"/>
      <c r="D3" s="6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s="2" customFormat="1" ht="13.5" thickBot="1">
      <c r="B4" s="69" t="s">
        <v>3</v>
      </c>
      <c r="C4" s="70"/>
      <c r="D4" s="7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66" s="4" customFormat="1" ht="12.75" thickBot="1">
      <c r="B5" s="3"/>
      <c r="D5" s="3"/>
      <c r="E5" s="3"/>
      <c r="F5" s="3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2:73" s="2" customFormat="1" ht="12.75" customHeight="1">
      <c r="B6" s="50" t="s">
        <v>4</v>
      </c>
      <c r="C6" s="53" t="s">
        <v>5</v>
      </c>
      <c r="D6" s="53" t="s">
        <v>6</v>
      </c>
      <c r="E6" s="76" t="s">
        <v>7</v>
      </c>
      <c r="F6" s="74" t="s">
        <v>8</v>
      </c>
      <c r="G6" s="87" t="s">
        <v>9</v>
      </c>
      <c r="H6" s="83" t="s">
        <v>10</v>
      </c>
      <c r="I6" s="83" t="s">
        <v>11</v>
      </c>
      <c r="J6" s="83"/>
      <c r="K6" s="83"/>
      <c r="L6" s="83"/>
      <c r="M6" s="78" t="s">
        <v>12</v>
      </c>
      <c r="N6" s="78" t="s">
        <v>56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2:73" s="6" customFormat="1" ht="12.75">
      <c r="B7" s="51"/>
      <c r="C7" s="54"/>
      <c r="D7" s="54"/>
      <c r="E7" s="77"/>
      <c r="F7" s="75"/>
      <c r="G7" s="84"/>
      <c r="H7" s="86"/>
      <c r="I7" s="84" t="s">
        <v>13</v>
      </c>
      <c r="J7" s="86" t="s">
        <v>14</v>
      </c>
      <c r="K7" s="86"/>
      <c r="L7" s="84" t="s">
        <v>15</v>
      </c>
      <c r="M7" s="79"/>
      <c r="N7" s="7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2:73" s="6" customFormat="1" ht="24.75" thickBot="1">
      <c r="B8" s="52"/>
      <c r="C8" s="55"/>
      <c r="D8" s="55"/>
      <c r="E8" s="77"/>
      <c r="F8" s="7" t="s">
        <v>16</v>
      </c>
      <c r="G8" s="85"/>
      <c r="H8" s="88"/>
      <c r="I8" s="85"/>
      <c r="J8" s="8" t="s">
        <v>17</v>
      </c>
      <c r="K8" s="8" t="s">
        <v>18</v>
      </c>
      <c r="L8" s="85"/>
      <c r="M8" s="80"/>
      <c r="N8" s="8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2:66" s="14" customFormat="1" ht="54" customHeight="1">
      <c r="B9" s="40" t="s">
        <v>19</v>
      </c>
      <c r="C9" s="41" t="s">
        <v>20</v>
      </c>
      <c r="D9" s="9" t="s">
        <v>21</v>
      </c>
      <c r="E9" s="9" t="s">
        <v>22</v>
      </c>
      <c r="F9" s="9" t="s">
        <v>57</v>
      </c>
      <c r="G9" s="10">
        <v>0</v>
      </c>
      <c r="H9" s="11"/>
      <c r="I9" s="11"/>
      <c r="J9" s="11"/>
      <c r="K9" s="11"/>
      <c r="L9" s="11"/>
      <c r="M9" s="12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</row>
    <row r="10" spans="2:66" s="14" customFormat="1" ht="106.5" customHeight="1">
      <c r="B10" s="40"/>
      <c r="C10" s="32"/>
      <c r="D10" s="15" t="s">
        <v>23</v>
      </c>
      <c r="E10" s="15" t="s">
        <v>24</v>
      </c>
      <c r="F10" s="15" t="s">
        <v>25</v>
      </c>
      <c r="G10" s="16">
        <v>0.15</v>
      </c>
      <c r="H10" s="56" t="s">
        <v>66</v>
      </c>
      <c r="I10" s="25">
        <v>100000000</v>
      </c>
      <c r="J10" s="29">
        <v>20000000</v>
      </c>
      <c r="K10" s="30" t="s">
        <v>64</v>
      </c>
      <c r="L10" s="45">
        <v>360000000</v>
      </c>
      <c r="M10" s="90" t="s">
        <v>68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2:66" s="14" customFormat="1" ht="40.5" customHeight="1">
      <c r="B11" s="40"/>
      <c r="C11" s="32"/>
      <c r="D11" s="73" t="s">
        <v>26</v>
      </c>
      <c r="E11" s="73" t="s">
        <v>27</v>
      </c>
      <c r="F11" s="15" t="s">
        <v>28</v>
      </c>
      <c r="G11" s="18">
        <v>0.07</v>
      </c>
      <c r="H11" s="89"/>
      <c r="I11" s="25">
        <v>70000000</v>
      </c>
      <c r="J11" s="29">
        <v>20000000</v>
      </c>
      <c r="K11" s="30" t="s">
        <v>67</v>
      </c>
      <c r="L11" s="93"/>
      <c r="M11" s="91"/>
      <c r="N11" s="17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2:66" s="14" customFormat="1" ht="38.25" customHeight="1">
      <c r="B12" s="40"/>
      <c r="C12" s="32"/>
      <c r="D12" s="73"/>
      <c r="E12" s="73"/>
      <c r="F12" s="15" t="s">
        <v>29</v>
      </c>
      <c r="G12" s="19">
        <v>0.8</v>
      </c>
      <c r="H12" s="89"/>
      <c r="I12" s="30"/>
      <c r="J12" s="30"/>
      <c r="K12" s="30"/>
      <c r="L12" s="93"/>
      <c r="M12" s="91"/>
      <c r="N12" s="1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2:66" s="14" customFormat="1" ht="44.25" customHeight="1">
      <c r="B13" s="40"/>
      <c r="C13" s="32"/>
      <c r="D13" s="72" t="s">
        <v>30</v>
      </c>
      <c r="E13" s="73" t="s">
        <v>31</v>
      </c>
      <c r="F13" s="27" t="s">
        <v>65</v>
      </c>
      <c r="G13" s="19">
        <v>1</v>
      </c>
      <c r="H13" s="89"/>
      <c r="I13" s="25">
        <v>20000000</v>
      </c>
      <c r="J13" s="30"/>
      <c r="K13" s="30"/>
      <c r="L13" s="93"/>
      <c r="M13" s="91"/>
      <c r="N13" s="1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2:66" s="14" customFormat="1" ht="73.5" customHeight="1">
      <c r="B14" s="40"/>
      <c r="C14" s="32"/>
      <c r="D14" s="72"/>
      <c r="E14" s="73"/>
      <c r="F14" s="15" t="s">
        <v>32</v>
      </c>
      <c r="G14" s="18">
        <v>0.05</v>
      </c>
      <c r="H14" s="89"/>
      <c r="I14" s="25">
        <v>30000000</v>
      </c>
      <c r="J14" s="30"/>
      <c r="K14" s="30"/>
      <c r="L14" s="93"/>
      <c r="M14" s="91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2:66" s="14" customFormat="1" ht="51.75" customHeight="1">
      <c r="B15" s="40"/>
      <c r="C15" s="32"/>
      <c r="D15" s="73" t="s">
        <v>33</v>
      </c>
      <c r="E15" s="15" t="s">
        <v>34</v>
      </c>
      <c r="F15" s="15" t="s">
        <v>35</v>
      </c>
      <c r="G15" s="18">
        <v>1</v>
      </c>
      <c r="H15" s="89"/>
      <c r="I15" s="30"/>
      <c r="J15" s="30"/>
      <c r="K15" s="30"/>
      <c r="L15" s="93"/>
      <c r="M15" s="91"/>
      <c r="N15" s="1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2:14" s="13" customFormat="1" ht="55.5" customHeight="1">
      <c r="B16" s="40"/>
      <c r="C16" s="32"/>
      <c r="D16" s="73"/>
      <c r="E16" s="15" t="s">
        <v>36</v>
      </c>
      <c r="F16" s="15" t="s">
        <v>37</v>
      </c>
      <c r="G16" s="18">
        <v>1</v>
      </c>
      <c r="H16" s="89"/>
      <c r="I16" s="25">
        <v>30000000</v>
      </c>
      <c r="J16" s="29">
        <v>20000000</v>
      </c>
      <c r="K16" s="30" t="s">
        <v>60</v>
      </c>
      <c r="L16" s="93"/>
      <c r="M16" s="91"/>
      <c r="N16" s="17"/>
    </row>
    <row r="17" spans="2:14" s="13" customFormat="1" ht="49.5" customHeight="1">
      <c r="B17" s="40"/>
      <c r="C17" s="32"/>
      <c r="D17" s="73"/>
      <c r="E17" s="73" t="s">
        <v>38</v>
      </c>
      <c r="F17" s="15" t="s">
        <v>39</v>
      </c>
      <c r="G17" s="18">
        <v>0</v>
      </c>
      <c r="H17" s="89"/>
      <c r="I17" s="30"/>
      <c r="J17" s="30"/>
      <c r="K17" s="30"/>
      <c r="L17" s="93"/>
      <c r="M17" s="91"/>
      <c r="N17" s="17"/>
    </row>
    <row r="18" spans="2:14" s="13" customFormat="1" ht="59.25" customHeight="1">
      <c r="B18" s="40"/>
      <c r="C18" s="32"/>
      <c r="D18" s="73"/>
      <c r="E18" s="73"/>
      <c r="F18" s="15" t="s">
        <v>40</v>
      </c>
      <c r="G18" s="18">
        <v>0.06</v>
      </c>
      <c r="H18" s="57"/>
      <c r="I18" s="25">
        <v>50000000</v>
      </c>
      <c r="J18" s="30"/>
      <c r="K18" s="30"/>
      <c r="L18" s="46"/>
      <c r="M18" s="92"/>
      <c r="N18" s="17"/>
    </row>
    <row r="19" spans="2:14" s="13" customFormat="1" ht="72" customHeight="1">
      <c r="B19" s="40"/>
      <c r="C19" s="32"/>
      <c r="D19" s="47" t="s">
        <v>41</v>
      </c>
      <c r="E19" s="56" t="s">
        <v>42</v>
      </c>
      <c r="F19" s="56" t="s">
        <v>43</v>
      </c>
      <c r="G19" s="58">
        <f>17+10+22+16</f>
        <v>65</v>
      </c>
      <c r="H19" s="15" t="s">
        <v>71</v>
      </c>
      <c r="I19" s="36">
        <v>20000000</v>
      </c>
      <c r="J19" s="30"/>
      <c r="K19" s="30"/>
      <c r="L19" s="36">
        <v>20000000</v>
      </c>
      <c r="M19" s="28" t="s">
        <v>73</v>
      </c>
      <c r="N19" s="17"/>
    </row>
    <row r="20" spans="2:14" ht="84.75" customHeight="1">
      <c r="B20" s="40"/>
      <c r="C20" s="32"/>
      <c r="D20" s="48"/>
      <c r="E20" s="57"/>
      <c r="F20" s="57"/>
      <c r="G20" s="59"/>
      <c r="H20" s="15" t="s">
        <v>74</v>
      </c>
      <c r="I20" s="36">
        <v>100000000</v>
      </c>
      <c r="J20" s="20"/>
      <c r="K20" s="20"/>
      <c r="L20" s="36">
        <v>100000000</v>
      </c>
      <c r="M20" s="31" t="s">
        <v>69</v>
      </c>
      <c r="N20" s="21"/>
    </row>
    <row r="21" spans="2:14" ht="38.25">
      <c r="B21" s="40"/>
      <c r="C21" s="32"/>
      <c r="D21" s="49"/>
      <c r="E21" s="37" t="s">
        <v>44</v>
      </c>
      <c r="F21" s="15" t="s">
        <v>45</v>
      </c>
      <c r="G21" s="18">
        <v>0</v>
      </c>
      <c r="H21" s="20"/>
      <c r="I21" s="20"/>
      <c r="J21" s="20"/>
      <c r="K21" s="20"/>
      <c r="L21" s="20"/>
      <c r="M21" s="31" t="s">
        <v>69</v>
      </c>
      <c r="N21" s="21"/>
    </row>
    <row r="22" spans="2:14" ht="105.75" customHeight="1">
      <c r="B22" s="33" t="s">
        <v>19</v>
      </c>
      <c r="C22" s="32" t="s">
        <v>20</v>
      </c>
      <c r="D22" s="73" t="s">
        <v>46</v>
      </c>
      <c r="E22" s="15" t="s">
        <v>47</v>
      </c>
      <c r="F22" s="15" t="s">
        <v>48</v>
      </c>
      <c r="G22" s="22">
        <v>100</v>
      </c>
      <c r="H22" s="20" t="s">
        <v>75</v>
      </c>
      <c r="I22" s="25">
        <v>150000000</v>
      </c>
      <c r="J22" s="20"/>
      <c r="K22" s="31" t="s">
        <v>63</v>
      </c>
      <c r="L22" s="20"/>
      <c r="M22" s="31" t="s">
        <v>68</v>
      </c>
      <c r="N22" s="21"/>
    </row>
    <row r="23" spans="2:14" ht="105.75" customHeight="1">
      <c r="B23" s="34"/>
      <c r="C23" s="32"/>
      <c r="D23" s="73"/>
      <c r="E23" s="24" t="s">
        <v>49</v>
      </c>
      <c r="F23" s="23" t="s">
        <v>50</v>
      </c>
      <c r="G23" s="22">
        <v>7</v>
      </c>
      <c r="H23" s="43" t="s">
        <v>59</v>
      </c>
      <c r="I23" s="25">
        <v>42000000</v>
      </c>
      <c r="J23" s="45">
        <v>5000000</v>
      </c>
      <c r="K23" s="45" t="s">
        <v>60</v>
      </c>
      <c r="L23" s="45">
        <f>I23+I24+J23</f>
        <v>61000000</v>
      </c>
      <c r="M23" s="38" t="s">
        <v>70</v>
      </c>
      <c r="N23" s="21"/>
    </row>
    <row r="24" spans="2:14" ht="57.75" customHeight="1">
      <c r="B24" s="34"/>
      <c r="C24" s="32"/>
      <c r="D24" s="73" t="s">
        <v>51</v>
      </c>
      <c r="E24" s="15" t="s">
        <v>52</v>
      </c>
      <c r="F24" s="15" t="s">
        <v>53</v>
      </c>
      <c r="G24" s="22">
        <v>1</v>
      </c>
      <c r="H24" s="44"/>
      <c r="I24" s="25">
        <v>14000000</v>
      </c>
      <c r="J24" s="46"/>
      <c r="K24" s="46"/>
      <c r="L24" s="46"/>
      <c r="M24" s="39"/>
      <c r="N24" s="21"/>
    </row>
    <row r="25" spans="2:14" ht="56.25" customHeight="1">
      <c r="B25" s="34"/>
      <c r="C25" s="32"/>
      <c r="D25" s="73"/>
      <c r="E25" s="81" t="s">
        <v>54</v>
      </c>
      <c r="F25" s="15" t="s">
        <v>55</v>
      </c>
      <c r="G25" s="22">
        <v>23</v>
      </c>
      <c r="H25" s="43" t="s">
        <v>72</v>
      </c>
      <c r="I25" s="25">
        <v>14000000</v>
      </c>
      <c r="J25" s="25">
        <v>5000000</v>
      </c>
      <c r="K25" s="25" t="s">
        <v>61</v>
      </c>
      <c r="L25" s="45">
        <v>24000000</v>
      </c>
      <c r="M25" s="38" t="s">
        <v>70</v>
      </c>
      <c r="N25" s="21"/>
    </row>
    <row r="26" spans="2:14" ht="87.75" customHeight="1">
      <c r="B26" s="35"/>
      <c r="C26" s="42"/>
      <c r="D26" s="73"/>
      <c r="E26" s="82"/>
      <c r="F26" s="15" t="s">
        <v>58</v>
      </c>
      <c r="G26" s="18">
        <v>0.5</v>
      </c>
      <c r="H26" s="44"/>
      <c r="I26" s="25">
        <v>10000000</v>
      </c>
      <c r="J26" s="25">
        <v>5000000</v>
      </c>
      <c r="K26" s="15" t="s">
        <v>62</v>
      </c>
      <c r="L26" s="46"/>
      <c r="M26" s="39"/>
      <c r="N26" s="21"/>
    </row>
    <row r="27" ht="12">
      <c r="I27" s="26"/>
    </row>
  </sheetData>
  <sheetProtection/>
  <mergeCells count="45">
    <mergeCell ref="H6:H8"/>
    <mergeCell ref="H10:H18"/>
    <mergeCell ref="M10:M18"/>
    <mergeCell ref="L10:L18"/>
    <mergeCell ref="N6:N8"/>
    <mergeCell ref="E25:E26"/>
    <mergeCell ref="D22:D23"/>
    <mergeCell ref="D24:D26"/>
    <mergeCell ref="I6:L6"/>
    <mergeCell ref="M6:M8"/>
    <mergeCell ref="I7:I8"/>
    <mergeCell ref="J7:K7"/>
    <mergeCell ref="L7:L8"/>
    <mergeCell ref="G6:G8"/>
    <mergeCell ref="E13:E14"/>
    <mergeCell ref="D15:D18"/>
    <mergeCell ref="E17:E18"/>
    <mergeCell ref="F6:F7"/>
    <mergeCell ref="E6:E8"/>
    <mergeCell ref="D11:D12"/>
    <mergeCell ref="E11:E12"/>
    <mergeCell ref="B1:D1"/>
    <mergeCell ref="B2:D2"/>
    <mergeCell ref="B3:D3"/>
    <mergeCell ref="B4:D4"/>
    <mergeCell ref="B6:B8"/>
    <mergeCell ref="C6:C8"/>
    <mergeCell ref="D6:D8"/>
    <mergeCell ref="M23:M24"/>
    <mergeCell ref="E19:E20"/>
    <mergeCell ref="F19:F20"/>
    <mergeCell ref="J23:J24"/>
    <mergeCell ref="K23:K24"/>
    <mergeCell ref="G19:G20"/>
    <mergeCell ref="D13:D14"/>
    <mergeCell ref="M25:M26"/>
    <mergeCell ref="B9:B21"/>
    <mergeCell ref="C9:C21"/>
    <mergeCell ref="B22:B26"/>
    <mergeCell ref="C22:C26"/>
    <mergeCell ref="H23:H24"/>
    <mergeCell ref="H25:H26"/>
    <mergeCell ref="L23:L24"/>
    <mergeCell ref="L25:L26"/>
    <mergeCell ref="D19:D21"/>
  </mergeCells>
  <printOptions/>
  <pageMargins left="0.75" right="0.75" top="1" bottom="1" header="0" footer="0"/>
  <pageSetup horizontalDpi="300" verticalDpi="300" orientation="landscape" paperSize="5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Secretario de Despac</cp:lastModifiedBy>
  <dcterms:created xsi:type="dcterms:W3CDTF">2009-09-17T13:34:03Z</dcterms:created>
  <dcterms:modified xsi:type="dcterms:W3CDTF">2009-12-14T21:38:24Z</dcterms:modified>
  <cp:category/>
  <cp:version/>
  <cp:contentType/>
  <cp:contentStatus/>
</cp:coreProperties>
</file>