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<sst xmlns="http://schemas.openxmlformats.org/spreadsheetml/2006/main" count="58" uniqueCount="54">
  <si>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PLAN DE DESARROLLO  QUEREMOS MAS PODEMOS MAS 2008-2011</t>
  </si>
  <si>
    <t>Presupuesto por Resultados. Municipio de Pasto.  2010</t>
  </si>
  <si>
    <t>EJE ESTRATEGICO AMBIENTE, SERVICIOS PUBLICOS Y GESTION DEL RIESGO</t>
  </si>
  <si>
    <t>PROGRAMA  ALUMBRADO PUBLICO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</si>
  <si>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</si>
  <si>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</si>
  <si>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</si>
  <si>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</si>
  <si>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</si>
  <si>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</si>
  <si>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</si>
  <si>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</si>
  <si>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</si>
  <si>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</si>
  <si>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</si>
  <si>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</si>
  <si>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</si>
  <si>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</si>
  <si>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</si>
  <si>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Deficiente infraestructura y cobertura en el sistema de alumbrado público del municipio de Pasto.</t>
  </si>
  <si>
    <t>Mantener, ampliar y mejorar la infraestructura del sistema de alumbrado público del municipio de Pasto en procura de optimizar la prestación del servicio</t>
  </si>
  <si>
    <t>Reposición de luminarias obsoletas del sistema de alumbrado público.</t>
  </si>
  <si>
    <t>Se repondrá 2.000 luminarias obsoletas del sistema de alumbrado público.</t>
  </si>
  <si>
    <t>Expansión o ampliación de cobertura del sistema de alumbrado público.</t>
  </si>
  <si>
    <t>Se instalará 2.000 luminarias en los sectores urbano y rural del Municipio de Pasto.</t>
  </si>
  <si>
    <t>Luminarias instaladas.</t>
  </si>
  <si>
    <t>Mantenimiento preventivo y correctivo del sistema de  alumbrado público.</t>
  </si>
  <si>
    <t>Se realizará mantenimiento preventivo y correctivo al 100% de las luminarias del sistema de alumbrado público.</t>
  </si>
  <si>
    <t>Porcentaje de luminarias con mantenimineto preventivo y correctivo.</t>
  </si>
  <si>
    <t>Diseño, producción y montaje del proyecto de alumbrado navideño 2008, altamente renovado</t>
  </si>
  <si>
    <t>Se renovará el 50% del alumbrado navideño municipal.</t>
  </si>
  <si>
    <t>Porcentaje de alumbrado navideño renovado.</t>
  </si>
  <si>
    <t>Formulación e implementación de un proyecto de generación y comercialización de energía</t>
  </si>
  <si>
    <t>Se formulará e implementará un proyecto de generación y comercialización de energía.</t>
  </si>
  <si>
    <t>Número de personas que acceden a mecanismos de solución de conflictos.</t>
  </si>
  <si>
    <t>Direccionamiento de acciones encaminadas a la recuperación de la hidroeléctrica río Bobo</t>
  </si>
  <si>
    <t>Se recuperará la hidroeléctrica del Río Bobo para el Municipio de Pasto.</t>
  </si>
  <si>
    <t>Hidroeléctrica del río Bobo recuperada para el Municipio de Pasto.</t>
  </si>
  <si>
    <t>Mejoramiento del alumbrado público en parques, plazoletas, polideportivos y monumentos del Municipio.</t>
  </si>
  <si>
    <t xml:space="preserve">Se mejorará el alumbrado público de 80 espacios públicos entre parques, plazoletas, polideportivos y monumentos </t>
  </si>
  <si>
    <t>Espacios públicos con mejoramiento de alumbrado público.</t>
  </si>
  <si>
    <t>Luminarias obsoletas del sistema de alumbrado público repuestas.</t>
  </si>
  <si>
    <t>Mantenimiento preventivo y correctivo del sistema de alumbrado público.</t>
  </si>
  <si>
    <t>Mejoramiento y renovación del Alumbrado Navideño del Municipio de Pasto</t>
  </si>
  <si>
    <t>Mejoramiento y mantenimiento de espacios públicos en parques, plazoletas, polideportivos, monumentos del Municipio de Pasto</t>
  </si>
  <si>
    <t>Mejoramiento del alumbrado púplico en diferentes sectores urbano y rural del Municipio de Pasto, mediante Proyectos de Cabildo</t>
  </si>
  <si>
    <t>Desarrollo Proyectos de Cabildo por Programa Plan de Desarrollo</t>
  </si>
  <si>
    <t>T.A.P.</t>
  </si>
  <si>
    <t>RECURSOS CABILDO Y T.A.P.</t>
  </si>
  <si>
    <t>Expansion  y ampliación del sistema de alumbrado público del Municipio de Pasto</t>
  </si>
  <si>
    <t>Reposición luminarias obsoletas del sistema de alumbrado público del Municipio de Pasto</t>
  </si>
  <si>
    <t>Dr Carlos Ruales - Gerente SEPAL.</t>
  </si>
  <si>
    <t>OBSERVACIONES</t>
  </si>
  <si>
    <t>T  O  T  A  L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</si>
</sst>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#,##0;[Red]#,##0"/>
  </numFmts>
  <fonts count="2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24" borderId="0" xfId="0" applyFont="1" applyFill="1" applyAlignment="1">
      <alignment vertical="center" wrapText="1"/>
    </xf>
    <xf numFmtId="0" fontId="4" fillId="24" borderId="0" xfId="51" applyFont="1" applyFill="1" applyAlignment="1">
      <alignment horizontal="left" vertical="center" wrapText="1"/>
      <protection/>
    </xf>
    <xf numFmtId="0" fontId="2" fillId="24" borderId="0" xfId="51" applyFont="1" applyFill="1" applyAlignment="1">
      <alignment vertical="center" wrapText="1"/>
      <protection/>
    </xf>
    <xf numFmtId="0" fontId="2" fillId="0" borderId="0" xfId="51" applyFont="1" applyAlignment="1">
      <alignment wrapText="1"/>
      <protection/>
    </xf>
    <xf numFmtId="0" fontId="5" fillId="0" borderId="0" xfId="0" applyFont="1" applyFill="1" applyAlignment="1">
      <alignment horizontal="center" vertical="center" wrapText="1"/>
    </xf>
    <xf numFmtId="0" fontId="0" fillId="0" borderId="10" xfId="51" applyFont="1" applyBorder="1" applyAlignment="1">
      <alignment horizontal="justify" vertical="center" wrapText="1"/>
      <protection/>
    </xf>
    <xf numFmtId="3" fontId="0" fillId="0" borderId="10" xfId="51" applyNumberFormat="1" applyFont="1" applyBorder="1" applyAlignment="1">
      <alignment horizontal="center" vertical="center"/>
      <protection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0" xfId="51" applyFont="1" applyAlignment="1">
      <alignment horizontal="center" vertical="center" wrapText="1"/>
      <protection/>
    </xf>
    <xf numFmtId="0" fontId="0" fillId="24" borderId="0" xfId="51" applyFont="1" applyFill="1" applyAlignment="1">
      <alignment horizontal="center" vertical="center" wrapText="1"/>
      <protection/>
    </xf>
    <xf numFmtId="0" fontId="0" fillId="0" borderId="12" xfId="51" applyFont="1" applyBorder="1" applyAlignment="1">
      <alignment horizontal="justify" vertical="center" wrapText="1"/>
      <protection/>
    </xf>
    <xf numFmtId="3" fontId="0" fillId="0" borderId="12" xfId="51" applyNumberFormat="1" applyFont="1" applyBorder="1" applyAlignment="1">
      <alignment horizontal="center" vertical="center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9" fontId="0" fillId="0" borderId="12" xfId="51" applyNumberFormat="1" applyFont="1" applyBorder="1" applyAlignment="1">
      <alignment horizontal="center" vertical="center"/>
      <protection/>
    </xf>
    <xf numFmtId="180" fontId="0" fillId="0" borderId="12" xfId="51" applyNumberFormat="1" applyFont="1" applyBorder="1" applyAlignment="1">
      <alignment horizontal="center" vertical="center"/>
      <protection/>
    </xf>
    <xf numFmtId="181" fontId="0" fillId="0" borderId="10" xfId="51" applyNumberFormat="1" applyFont="1" applyBorder="1" applyAlignment="1">
      <alignment horizontal="center" vertical="center" wrapText="1"/>
      <protection/>
    </xf>
    <xf numFmtId="181" fontId="0" fillId="0" borderId="12" xfId="51" applyNumberFormat="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justify" vertical="center" wrapText="1"/>
      <protection/>
    </xf>
    <xf numFmtId="0" fontId="5" fillId="0" borderId="12" xfId="51" applyFont="1" applyBorder="1" applyAlignment="1">
      <alignment horizontal="justify" vertical="center" wrapText="1"/>
      <protection/>
    </xf>
    <xf numFmtId="0" fontId="0" fillId="0" borderId="14" xfId="51" applyFont="1" applyBorder="1" applyAlignment="1">
      <alignment horizontal="center" vertical="center" wrapText="1"/>
      <protection/>
    </xf>
    <xf numFmtId="49" fontId="2" fillId="15" borderId="14" xfId="0" applyNumberFormat="1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0" fillId="0" borderId="14" xfId="51" applyFont="1" applyBorder="1" applyAlignment="1">
      <alignment horizontal="justify" vertical="center" wrapText="1"/>
      <protection/>
    </xf>
    <xf numFmtId="0" fontId="1" fillId="22" borderId="12" xfId="0" applyFont="1" applyFill="1" applyBorder="1" applyAlignment="1">
      <alignment horizontal="center" vertical="center" wrapText="1"/>
    </xf>
    <xf numFmtId="0" fontId="1" fillId="22" borderId="14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180" fontId="0" fillId="0" borderId="14" xfId="51" applyNumberFormat="1" applyFont="1" applyBorder="1" applyAlignment="1">
      <alignment horizontal="center" vertical="center"/>
      <protection/>
    </xf>
    <xf numFmtId="0" fontId="5" fillId="0" borderId="14" xfId="51" applyFont="1" applyBorder="1" applyAlignment="1">
      <alignment horizontal="justify" vertical="center" wrapText="1"/>
      <protection/>
    </xf>
    <xf numFmtId="181" fontId="0" fillId="0" borderId="14" xfId="51" applyNumberFormat="1" applyFont="1" applyBorder="1" applyAlignment="1">
      <alignment horizontal="center" vertical="center" wrapText="1"/>
      <protection/>
    </xf>
    <xf numFmtId="0" fontId="2" fillId="0" borderId="17" xfId="51" applyFont="1" applyBorder="1" applyAlignment="1">
      <alignment wrapText="1"/>
      <protection/>
    </xf>
    <xf numFmtId="0" fontId="0" fillId="0" borderId="18" xfId="51" applyFont="1" applyBorder="1" applyAlignment="1">
      <alignment wrapText="1"/>
      <protection/>
    </xf>
    <xf numFmtId="0" fontId="0" fillId="0" borderId="19" xfId="51" applyFont="1" applyBorder="1" applyAlignment="1">
      <alignment wrapText="1"/>
      <protection/>
    </xf>
    <xf numFmtId="181" fontId="1" fillId="0" borderId="18" xfId="51" applyNumberFormat="1" applyFont="1" applyBorder="1" applyAlignment="1">
      <alignment wrapText="1"/>
      <protection/>
    </xf>
    <xf numFmtId="0" fontId="3" fillId="12" borderId="20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1" fillId="19" borderId="21" xfId="0" applyFont="1" applyFill="1" applyBorder="1" applyAlignment="1">
      <alignment horizontal="center" vertical="center"/>
    </xf>
    <xf numFmtId="0" fontId="1" fillId="19" borderId="22" xfId="0" applyFont="1" applyFill="1" applyBorder="1" applyAlignment="1">
      <alignment horizontal="center" vertical="center"/>
    </xf>
    <xf numFmtId="0" fontId="1" fillId="19" borderId="23" xfId="0" applyFont="1" applyFill="1" applyBorder="1" applyAlignment="1">
      <alignment horizontal="center" vertical="center"/>
    </xf>
    <xf numFmtId="0" fontId="1" fillId="0" borderId="24" xfId="51" applyFont="1" applyBorder="1" applyAlignment="1">
      <alignment horizontal="center" wrapText="1"/>
      <protection/>
    </xf>
    <xf numFmtId="0" fontId="1" fillId="0" borderId="18" xfId="51" applyFont="1" applyBorder="1" applyAlignment="1">
      <alignment horizont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4" xfId="51" applyFont="1" applyBorder="1" applyAlignment="1">
      <alignment horizontal="center" vertical="center" wrapText="1"/>
      <protection/>
    </xf>
    <xf numFmtId="0" fontId="0" fillId="0" borderId="25" xfId="51" applyFont="1" applyBorder="1" applyAlignment="1">
      <alignment horizontal="center" vertical="center" wrapText="1"/>
      <protection/>
    </xf>
    <xf numFmtId="0" fontId="0" fillId="0" borderId="20" xfId="51" applyFont="1" applyBorder="1" applyAlignment="1">
      <alignment horizontal="center" vertical="center" wrapText="1"/>
      <protection/>
    </xf>
    <xf numFmtId="0" fontId="0" fillId="0" borderId="26" xfId="51" applyFont="1" applyBorder="1" applyAlignment="1">
      <alignment horizontal="center" vertical="center" wrapText="1"/>
      <protection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5" xfId="51" applyFont="1" applyBorder="1" applyAlignment="1">
      <alignment horizontal="center" vertical="center" wrapText="1"/>
      <protection/>
    </xf>
    <xf numFmtId="0" fontId="0" fillId="0" borderId="16" xfId="51" applyFont="1" applyBorder="1" applyAlignment="1">
      <alignment horizontal="center" vertical="center" wrapText="1"/>
      <protection/>
    </xf>
    <xf numFmtId="0" fontId="0" fillId="15" borderId="11" xfId="0" applyFont="1" applyFill="1" applyBorder="1" applyAlignment="1">
      <alignment horizontal="center" vertical="center" wrapText="1"/>
    </xf>
    <xf numFmtId="0" fontId="0" fillId="15" borderId="13" xfId="0" applyFont="1" applyFill="1" applyBorder="1" applyAlignment="1">
      <alignment horizontal="center" vertical="center" wrapText="1"/>
    </xf>
    <xf numFmtId="0" fontId="0" fillId="15" borderId="17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49" fontId="0" fillId="15" borderId="10" xfId="0" applyNumberFormat="1" applyFont="1" applyFill="1" applyBorder="1" applyAlignment="1">
      <alignment horizontal="center" vertical="center" wrapText="1"/>
    </xf>
    <xf numFmtId="49" fontId="2" fillId="15" borderId="12" xfId="0" applyNumberFormat="1" applyFont="1" applyFill="1" applyBorder="1" applyAlignment="1">
      <alignment horizontal="center" vertical="center" wrapText="1"/>
    </xf>
    <xf numFmtId="49" fontId="2" fillId="15" borderId="14" xfId="0" applyNumberFormat="1" applyFont="1" applyFill="1" applyBorder="1" applyAlignment="1">
      <alignment horizontal="center" vertical="center" wrapText="1"/>
    </xf>
    <xf numFmtId="49" fontId="0" fillId="15" borderId="12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49" fontId="2" fillId="9" borderId="10" xfId="0" applyNumberFormat="1" applyFont="1" applyFill="1" applyBorder="1" applyAlignment="1">
      <alignment horizontal="center" vertical="center" wrapText="1"/>
    </xf>
    <xf numFmtId="49" fontId="2" fillId="9" borderId="12" xfId="0" applyNumberFormat="1" applyFont="1" applyFill="1" applyBorder="1" applyAlignment="1">
      <alignment horizontal="center" vertical="center" wrapText="1"/>
    </xf>
    <xf numFmtId="49" fontId="2" fillId="9" borderId="14" xfId="0" applyNumberFormat="1" applyFont="1" applyFill="1" applyBorder="1" applyAlignment="1">
      <alignment horizontal="center" vertical="center" wrapText="1"/>
    </xf>
    <xf numFmtId="49" fontId="0" fillId="15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7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11.421875" style="5" customWidth="1"/>
    <col min="2" max="2" width="12.57421875" style="5" customWidth="1"/>
    <col min="3" max="3" width="23.421875" style="5" customWidth="1"/>
    <col min="4" max="4" width="25.8515625" style="5" customWidth="1"/>
    <col min="5" max="5" width="25.7109375" style="5" customWidth="1"/>
    <col min="6" max="6" width="13.00390625" style="5" customWidth="1"/>
    <col min="7" max="7" width="17.7109375" style="5" customWidth="1"/>
    <col min="8" max="8" width="11.00390625" style="5" customWidth="1"/>
    <col min="9" max="9" width="10.8515625" style="5" customWidth="1"/>
    <col min="10" max="10" width="11.140625" style="5" customWidth="1"/>
    <col min="11" max="11" width="16.28125" style="5" bestFit="1" customWidth="1"/>
    <col min="12" max="12" width="12.140625" style="5" customWidth="1"/>
    <col min="13" max="13" width="17.28125" style="5" customWidth="1"/>
    <col min="14" max="16384" width="11.421875" style="5" customWidth="1"/>
  </cols>
  <sheetData>
    <row r="1" spans="1:4" s="1" customFormat="1" ht="12.75" customHeight="1">
      <c r="A1" s="59" t="s">
        <v>0</v>
      </c>
      <c r="B1" s="62"/>
      <c r="C1" s="62"/>
      <c r="D1" s="31"/>
    </row>
    <row r="2" spans="1:4" s="1" customFormat="1" ht="12.75" customHeight="1">
      <c r="A2" s="60" t="s">
        <v>1</v>
      </c>
      <c r="B2" s="27"/>
      <c r="C2" s="27"/>
      <c r="D2" s="32"/>
    </row>
    <row r="3" spans="1:56" s="2" customFormat="1" ht="12">
      <c r="A3" s="40" t="s">
        <v>2</v>
      </c>
      <c r="B3" s="41"/>
      <c r="C3" s="41"/>
      <c r="D3" s="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2" customFormat="1" ht="13.5" thickBot="1">
      <c r="A4" s="43" t="s">
        <v>3</v>
      </c>
      <c r="B4" s="44"/>
      <c r="C4" s="44"/>
      <c r="D4" s="4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65" s="4" customFormat="1" ht="12.75" thickBot="1">
      <c r="A5" s="3"/>
      <c r="C5" s="3"/>
      <c r="D5" s="3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</row>
    <row r="6" spans="1:71" s="2" customFormat="1" ht="12.75">
      <c r="A6" s="59" t="s">
        <v>4</v>
      </c>
      <c r="B6" s="62" t="s">
        <v>5</v>
      </c>
      <c r="C6" s="62" t="s">
        <v>6</v>
      </c>
      <c r="D6" s="29" t="s">
        <v>7</v>
      </c>
      <c r="E6" s="67" t="s">
        <v>8</v>
      </c>
      <c r="F6" s="69" t="s">
        <v>9</v>
      </c>
      <c r="G6" s="63" t="s">
        <v>10</v>
      </c>
      <c r="H6" s="63" t="s">
        <v>11</v>
      </c>
      <c r="I6" s="63"/>
      <c r="J6" s="63"/>
      <c r="K6" s="63"/>
      <c r="L6" s="56" t="s">
        <v>12</v>
      </c>
      <c r="M6" s="56" t="s">
        <v>52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s="6" customFormat="1" ht="12.75">
      <c r="A7" s="60"/>
      <c r="B7" s="27"/>
      <c r="C7" s="27"/>
      <c r="D7" s="30"/>
      <c r="E7" s="68"/>
      <c r="F7" s="70"/>
      <c r="G7" s="66"/>
      <c r="H7" s="64" t="s">
        <v>13</v>
      </c>
      <c r="I7" s="66" t="s">
        <v>14</v>
      </c>
      <c r="J7" s="66"/>
      <c r="K7" s="64" t="s">
        <v>15</v>
      </c>
      <c r="L7" s="57"/>
      <c r="M7" s="5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6" customFormat="1" ht="24.75" thickBot="1">
      <c r="A8" s="61"/>
      <c r="B8" s="28"/>
      <c r="C8" s="28"/>
      <c r="D8" s="30"/>
      <c r="E8" s="25" t="s">
        <v>16</v>
      </c>
      <c r="F8" s="71"/>
      <c r="G8" s="72"/>
      <c r="H8" s="65"/>
      <c r="I8" s="24" t="s">
        <v>17</v>
      </c>
      <c r="J8" s="24" t="s">
        <v>18</v>
      </c>
      <c r="K8" s="65"/>
      <c r="L8" s="58"/>
      <c r="M8" s="5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65" s="12" customFormat="1" ht="49.5" customHeight="1">
      <c r="A9" s="50" t="s">
        <v>19</v>
      </c>
      <c r="B9" s="53" t="s">
        <v>20</v>
      </c>
      <c r="C9" s="7" t="s">
        <v>21</v>
      </c>
      <c r="D9" s="7" t="s">
        <v>22</v>
      </c>
      <c r="E9" s="7" t="s">
        <v>41</v>
      </c>
      <c r="F9" s="8">
        <v>200</v>
      </c>
      <c r="G9" s="21" t="s">
        <v>50</v>
      </c>
      <c r="H9" s="19">
        <v>92376279</v>
      </c>
      <c r="I9" s="19">
        <v>154862738</v>
      </c>
      <c r="J9" s="9" t="s">
        <v>47</v>
      </c>
      <c r="K9" s="19">
        <f>+H9+I9</f>
        <v>247239017</v>
      </c>
      <c r="L9" s="54" t="s">
        <v>51</v>
      </c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</row>
    <row r="10" spans="1:65" s="12" customFormat="1" ht="49.5" customHeight="1">
      <c r="A10" s="51"/>
      <c r="B10" s="48"/>
      <c r="C10" s="13" t="s">
        <v>23</v>
      </c>
      <c r="D10" s="13" t="s">
        <v>24</v>
      </c>
      <c r="E10" s="13" t="s">
        <v>25</v>
      </c>
      <c r="F10" s="14">
        <v>400</v>
      </c>
      <c r="G10" s="22" t="s">
        <v>49</v>
      </c>
      <c r="H10" s="20">
        <v>123168372</v>
      </c>
      <c r="I10" s="20">
        <v>145305732</v>
      </c>
      <c r="J10" s="15" t="s">
        <v>47</v>
      </c>
      <c r="K10" s="20">
        <f>+H10+I10</f>
        <v>268474104</v>
      </c>
      <c r="L10" s="55"/>
      <c r="M10" s="1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</row>
    <row r="11" spans="1:65" s="12" customFormat="1" ht="49.5" customHeight="1">
      <c r="A11" s="51"/>
      <c r="B11" s="48"/>
      <c r="C11" s="13" t="s">
        <v>26</v>
      </c>
      <c r="D11" s="13" t="s">
        <v>27</v>
      </c>
      <c r="E11" s="13" t="s">
        <v>28</v>
      </c>
      <c r="F11" s="17">
        <v>1</v>
      </c>
      <c r="G11" s="22" t="s">
        <v>42</v>
      </c>
      <c r="H11" s="20">
        <v>73901024</v>
      </c>
      <c r="I11" s="20">
        <v>146727390</v>
      </c>
      <c r="J11" s="15" t="s">
        <v>47</v>
      </c>
      <c r="K11" s="20">
        <f>+H11+I11</f>
        <v>220628414</v>
      </c>
      <c r="L11" s="55"/>
      <c r="M11" s="16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</row>
    <row r="12" spans="1:65" s="12" customFormat="1" ht="49.5" customHeight="1">
      <c r="A12" s="51"/>
      <c r="B12" s="48"/>
      <c r="C12" s="13" t="s">
        <v>29</v>
      </c>
      <c r="D12" s="13" t="s">
        <v>30</v>
      </c>
      <c r="E12" s="13" t="s">
        <v>31</v>
      </c>
      <c r="F12" s="17">
        <v>0.5</v>
      </c>
      <c r="G12" s="22" t="s">
        <v>43</v>
      </c>
      <c r="H12" s="20"/>
      <c r="I12" s="20">
        <v>276399000</v>
      </c>
      <c r="J12" s="15" t="s">
        <v>47</v>
      </c>
      <c r="K12" s="20">
        <f>+H12+I12</f>
        <v>276399000</v>
      </c>
      <c r="L12" s="55"/>
      <c r="M12" s="16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</row>
    <row r="13" spans="1:65" s="12" customFormat="1" ht="49.5" customHeight="1">
      <c r="A13" s="51"/>
      <c r="B13" s="48"/>
      <c r="C13" s="13" t="s">
        <v>32</v>
      </c>
      <c r="D13" s="13" t="s">
        <v>33</v>
      </c>
      <c r="E13" s="13" t="s">
        <v>34</v>
      </c>
      <c r="F13" s="17">
        <v>0.5</v>
      </c>
      <c r="G13" s="22"/>
      <c r="H13" s="20">
        <v>0</v>
      </c>
      <c r="I13" s="20">
        <v>0</v>
      </c>
      <c r="J13" s="15"/>
      <c r="K13" s="15"/>
      <c r="L13" s="55"/>
      <c r="M13" s="1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</row>
    <row r="14" spans="1:65" s="12" customFormat="1" ht="49.5" customHeight="1">
      <c r="A14" s="51"/>
      <c r="B14" s="48"/>
      <c r="C14" s="13" t="s">
        <v>35</v>
      </c>
      <c r="D14" s="13" t="s">
        <v>36</v>
      </c>
      <c r="E14" s="13" t="s">
        <v>37</v>
      </c>
      <c r="F14" s="17">
        <v>0.5</v>
      </c>
      <c r="G14" s="22"/>
      <c r="H14" s="20">
        <v>0</v>
      </c>
      <c r="I14" s="20">
        <v>0</v>
      </c>
      <c r="J14" s="15"/>
      <c r="K14" s="15"/>
      <c r="L14" s="55"/>
      <c r="M14" s="16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</row>
    <row r="15" spans="1:65" s="12" customFormat="1" ht="49.5" customHeight="1">
      <c r="A15" s="51"/>
      <c r="B15" s="48"/>
      <c r="C15" s="13" t="s">
        <v>38</v>
      </c>
      <c r="D15" s="48" t="s">
        <v>39</v>
      </c>
      <c r="E15" s="48" t="s">
        <v>40</v>
      </c>
      <c r="F15" s="18">
        <v>20</v>
      </c>
      <c r="G15" s="22" t="s">
        <v>44</v>
      </c>
      <c r="H15" s="20">
        <v>18475255</v>
      </c>
      <c r="I15" s="20">
        <v>56317612</v>
      </c>
      <c r="J15" s="15" t="s">
        <v>47</v>
      </c>
      <c r="K15" s="20">
        <f>+H15+I15</f>
        <v>74792867</v>
      </c>
      <c r="L15" s="55"/>
      <c r="M15" s="16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</row>
    <row r="16" spans="1:13" ht="49.5" customHeight="1" thickBot="1">
      <c r="A16" s="52"/>
      <c r="B16" s="49"/>
      <c r="C16" s="26" t="s">
        <v>45</v>
      </c>
      <c r="D16" s="49"/>
      <c r="E16" s="49"/>
      <c r="F16" s="33">
        <v>4</v>
      </c>
      <c r="G16" s="34" t="s">
        <v>46</v>
      </c>
      <c r="H16" s="35">
        <v>78543060</v>
      </c>
      <c r="I16" s="35">
        <v>78543060</v>
      </c>
      <c r="J16" s="23" t="s">
        <v>48</v>
      </c>
      <c r="K16" s="35">
        <f>+H16+I16</f>
        <v>157086120</v>
      </c>
      <c r="L16" s="55"/>
      <c r="M16" s="36"/>
    </row>
    <row r="17" spans="1:13" ht="13.5" thickBot="1">
      <c r="A17" s="46" t="s">
        <v>53</v>
      </c>
      <c r="B17" s="47"/>
      <c r="C17" s="47"/>
      <c r="D17" s="47"/>
      <c r="E17" s="47"/>
      <c r="F17" s="47"/>
      <c r="G17" s="47"/>
      <c r="H17" s="39">
        <f>SUM(H9:H16)</f>
        <v>386463990</v>
      </c>
      <c r="I17" s="39">
        <f>SUM(I9:I16)</f>
        <v>858155532</v>
      </c>
      <c r="J17" s="39">
        <f>SUM(J9:J16)</f>
        <v>0</v>
      </c>
      <c r="K17" s="39">
        <f>SUM(K9:K16)</f>
        <v>1244619522</v>
      </c>
      <c r="L17" s="37"/>
      <c r="M17" s="38"/>
    </row>
  </sheetData>
  <sheetProtection/>
  <mergeCells count="23">
    <mergeCell ref="A1:D1"/>
    <mergeCell ref="A2:D2"/>
    <mergeCell ref="H6:K6"/>
    <mergeCell ref="L6:L8"/>
    <mergeCell ref="H7:H8"/>
    <mergeCell ref="I7:J7"/>
    <mergeCell ref="K7:K8"/>
    <mergeCell ref="E6:E7"/>
    <mergeCell ref="F6:F8"/>
    <mergeCell ref="G6:G8"/>
    <mergeCell ref="L9:L16"/>
    <mergeCell ref="M6:M8"/>
    <mergeCell ref="A6:A8"/>
    <mergeCell ref="B6:B8"/>
    <mergeCell ref="C6:C8"/>
    <mergeCell ref="D6:D8"/>
    <mergeCell ref="A3:D3"/>
    <mergeCell ref="A4:D4"/>
    <mergeCell ref="A17:G17"/>
    <mergeCell ref="D15:D16"/>
    <mergeCell ref="E15:E16"/>
    <mergeCell ref="A9:A16"/>
    <mergeCell ref="B9:B16"/>
  </mergeCells>
  <printOptions/>
  <pageMargins left="0.25" right="0" top="0" bottom="0" header="0" footer="0"/>
  <pageSetup horizontalDpi="300" verticalDpi="3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cp:lastPrinted>2009-11-18T15:26:01Z</cp:lastPrinted>
  <dcterms:created xsi:type="dcterms:W3CDTF">2009-09-17T13:25:51Z</dcterms:created>
  <dcterms:modified xsi:type="dcterms:W3CDTF">2009-12-15T20:17:29Z</dcterms:modified>
  <cp:category/>
  <cp:version/>
  <cp:contentType/>
  <cp:contentStatus/>
</cp:coreProperties>
</file>