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<sst xmlns="http://schemas.openxmlformats.org/spreadsheetml/2006/main" count="77" uniqueCount="77">
  <si>
    <t>PLAN INDICATIVO 2008 -2011</t>
  </si>
  <si>
    <t>Presupuesto por Resultados. Municipio de Pasto.  2010</t>
  </si>
  <si>
    <t>EJE ESTRATEGICO CULTURA Y DEPORTE</t>
  </si>
  <si>
    <t>PROGRAMA CARNAVAL DE NEGROS Y BLANCOS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</si>
  <si>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</si>
  <si>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</si>
  <si>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</si>
  <si>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</si>
  <si>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</si>
  <si>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</si>
  <si>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</si>
  <si>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</si>
  <si>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</si>
  <si>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</si>
  <si>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</si>
  <si>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</si>
  <si>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</si>
  <si>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</si>
  <si>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</si>
  <si>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Débiles y atomizados procesos de asociatividad, formación y capacitación a cultores y artistas del carnaval. Deficiente reglamentación e infraestructura para la realización del carnaval.</t>
  </si>
  <si>
    <t>Implementar un plan integral de asociatividad,  investigación, desarrollo económico sostenibles y procesos educativos  a cultores, artistas y otros actores organizados   que participan del Carnaval de Negros y Blancos.</t>
  </si>
  <si>
    <t>Implementación de procesos de capacitación artística a los cultores del carnaval para facilitar la cualificación, dar identidad y promoción de los carnavales de Negros y Blancos.</t>
  </si>
  <si>
    <t>Se realizará 20 módulos de capacitación e investigación para artistas y cultores del carnaval.</t>
  </si>
  <si>
    <t xml:space="preserve">Implementación de la Cátedra Carnaval en las Instituciones Educativas del Municipio </t>
  </si>
  <si>
    <t>Se implementará la Cátedra Carnaval en las Instituciones Educativas del Municipio.</t>
  </si>
  <si>
    <t>Cátedra Carnaval en las Instituciones Educativas del Municipio implementada.</t>
  </si>
  <si>
    <t>Realización de investigaciones que contribuyan al fortalecimiento del carnaval.</t>
  </si>
  <si>
    <t>Se realizará 6 temáticas de investigación relacionadas con el Carnaval.</t>
  </si>
  <si>
    <t>Investigaciones relacionadas con el Carnaval realizadas</t>
  </si>
  <si>
    <t>Conformación de asociaciones con artistas y cultores del carnaval.</t>
  </si>
  <si>
    <t>Se legalizará 10 organizaciones de cultores y artistas del Carnaval.</t>
  </si>
  <si>
    <t>Organizaciones de cultores y artistas del Carnaval legalizadas</t>
  </si>
  <si>
    <t>Implementación de “Moradas Culturales” para las organizaciones de cultores y artistas del carnaval.</t>
  </si>
  <si>
    <t xml:space="preserve">Se implementará 2 sedes permanentes de organizaciones de cultores del carnaval </t>
  </si>
  <si>
    <t>Gestión para la declaratoria del carnaval de negros y blancos como patrimonio oral e intangible de la humanidad</t>
  </si>
  <si>
    <t>Se gestionará la declaratoria del carnaval de negros y blancos como patrimonio oral e intangible de la humanidad</t>
  </si>
  <si>
    <t>Gestión para la declaratoria del carnaval de negros y blancos como patrimonio oral e intangible de la humanidad realizada.</t>
  </si>
  <si>
    <t>Consolidación del museo y centro de documentación del carnaval.</t>
  </si>
  <si>
    <t>Se reestructurará el Museo del Carnaval y se ampliará el Centro de Documentación.</t>
  </si>
  <si>
    <t>Museo del carnaval reestructurado.</t>
  </si>
  <si>
    <t>Centro de Documentación ampliado.</t>
  </si>
  <si>
    <t>Acondicionar la infraestructura física necesaria para la realización del carnaval</t>
  </si>
  <si>
    <t>Mejoramiento técnico y urbanístico de la Senda del Carnaval y Tablados Populares.</t>
  </si>
  <si>
    <t>Se mejorará la infraestructura física de la Senda del Carnaval (cableado, redes, vallas, vías y andenes)</t>
  </si>
  <si>
    <t>Senda del carnaval mejorada en su  infraestructura física.</t>
  </si>
  <si>
    <t>Evaluación para la ubicación permanente del “Hangar de Carrozas de Carnaval”.</t>
  </si>
  <si>
    <t>Se evaluará y gestionará la construcción de 1 Hangar para  carrozas del carnaval.</t>
  </si>
  <si>
    <t>Evaluación y gestión para la construcción de un Hangar  de carrozas realizada.</t>
  </si>
  <si>
    <t>SI</t>
  </si>
  <si>
    <t xml:space="preserve">Establecimiento de espacios alternativos para las dinámicas de la cultura de carnaval en el espacio urbano. (tablados, otros) </t>
  </si>
  <si>
    <t>Se adecuará 2 lugares alternos para tablados y eventos de carnaval</t>
  </si>
  <si>
    <t>Lugares alternos para tablados y eventos de carnaval adecuados.</t>
  </si>
  <si>
    <t>Adecuación de mobiliario urbano congruente a las características del Carnaval.</t>
  </si>
  <si>
    <t xml:space="preserve">Se instalará 2 tramos de vallas desmontables. </t>
  </si>
  <si>
    <t>Tramos de vallas desmontables instaladas.</t>
  </si>
  <si>
    <t>Apoyar la organización el Carnaval de Negros y Blancos en la versión correspondiente a cada año de gobierno</t>
  </si>
  <si>
    <t xml:space="preserve">Apoyar en la organización y promoción del Carnaval de Negros y Blancos a nivel regional, nacional e internacional. </t>
  </si>
  <si>
    <t>Se apoyara  la realización de 4 carnavales de Negros y Blancos.</t>
  </si>
  <si>
    <t>Carnavales de Negros y Blancos apoyados  en su realización.</t>
  </si>
  <si>
    <t>OBSERVACIONES</t>
  </si>
  <si>
    <t>Módulos de capacitación e investigación para artistas y cultores del carnaval realizados.</t>
  </si>
  <si>
    <t xml:space="preserve">Mejoramiento de infraestructura de la  Senda del Carnaval </t>
  </si>
  <si>
    <t xml:space="preserve">Realización de procesos de planeación, investigación, acreditación y actualización del Carnaval de Negros y Blancos </t>
  </si>
  <si>
    <t xml:space="preserve">Creación y consolidación de las escuelas del Carnaval de Negros y Blancos </t>
  </si>
  <si>
    <t xml:space="preserve">Realización de investigaciones del Carnaval de Negros y Blancos </t>
  </si>
  <si>
    <t xml:space="preserve">Legalización de organizaciones de cultures y artistas del Carnaval </t>
  </si>
  <si>
    <t xml:space="preserve">Plan especial de salvaguarda </t>
  </si>
  <si>
    <t xml:space="preserve">Recopilación y fortalecimiento de la memoria del municipio de Pasto </t>
  </si>
  <si>
    <t xml:space="preserve">Actualización del Centro de Documentación </t>
  </si>
  <si>
    <t xml:space="preserve">Construcción del Hangar para las carrozas de Carnaval </t>
  </si>
  <si>
    <t xml:space="preserve">Adecuación de tablados para evento de Carnaval </t>
  </si>
  <si>
    <t xml:space="preserve">Adquisición de Vallas metálicas para senda del Carnaval </t>
  </si>
  <si>
    <t>Realización del Carnaval de Negros y Blancos versión 2010</t>
  </si>
  <si>
    <t>Dra Anny Taylor Gavilanes - Directora CORPOCARNAVAL.</t>
  </si>
  <si>
    <t xml:space="preserve">Gobernación de Nariño, Mincultura, Minturismo, y Empresa Privada </t>
  </si>
  <si>
    <t>Organizaciones de cultores del carnaval con sedes permanentes.</t>
  </si>
  <si>
    <t>T  O  T  A  L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</si>
</sst>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5" fillId="0" borderId="8" applyNumberFormat="0" applyFill="0" applyAlignment="0" applyProtection="0"/>
    <xf numFmtId="0" fontId="2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24" borderId="0" xfId="53" applyFont="1" applyFill="1" applyBorder="1" applyAlignment="1">
      <alignment vertical="center" wrapText="1"/>
      <protection/>
    </xf>
    <xf numFmtId="0" fontId="3" fillId="0" borderId="0" xfId="53" applyFont="1" applyAlignment="1">
      <alignment wrapText="1"/>
      <protection/>
    </xf>
    <xf numFmtId="0" fontId="4" fillId="24" borderId="0" xfId="53" applyFont="1" applyFill="1" applyAlignment="1">
      <alignment horizontal="left"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53" applyFont="1" applyAlignment="1">
      <alignment horizontal="center" vertical="center" wrapText="1"/>
      <protection/>
    </xf>
    <xf numFmtId="0" fontId="0" fillId="24" borderId="0" xfId="53" applyFont="1" applyFill="1" applyAlignment="1">
      <alignment horizontal="center" vertical="center" wrapText="1"/>
      <protection/>
    </xf>
    <xf numFmtId="0" fontId="0" fillId="0" borderId="10" xfId="53" applyFont="1" applyBorder="1" applyAlignment="1">
      <alignment horizontal="justify" vertical="center" wrapText="1"/>
      <protection/>
    </xf>
    <xf numFmtId="9" fontId="8" fillId="0" borderId="10" xfId="0" applyNumberFormat="1" applyFont="1" applyBorder="1" applyAlignment="1">
      <alignment horizontal="center" vertical="center" wrapText="1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3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55" applyFont="1" applyBorder="1" applyAlignment="1">
      <alignment horizontal="center" vertical="center"/>
    </xf>
    <xf numFmtId="0" fontId="3" fillId="0" borderId="10" xfId="53" applyFont="1" applyBorder="1" applyAlignment="1">
      <alignment wrapText="1"/>
      <protection/>
    </xf>
    <xf numFmtId="0" fontId="3" fillId="0" borderId="11" xfId="53" applyFont="1" applyBorder="1" applyAlignment="1">
      <alignment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2" xfId="53" applyFont="1" applyBorder="1" applyAlignment="1">
      <alignment wrapText="1"/>
      <protection/>
    </xf>
    <xf numFmtId="0" fontId="8" fillId="0" borderId="0" xfId="53" applyFont="1" applyAlignment="1">
      <alignment wrapText="1"/>
      <protection/>
    </xf>
    <xf numFmtId="0" fontId="0" fillId="0" borderId="10" xfId="0" applyFont="1" applyBorder="1" applyAlignment="1">
      <alignment horizontal="justify" vertical="center" wrapText="1"/>
    </xf>
    <xf numFmtId="0" fontId="8" fillId="0" borderId="13" xfId="53" applyFont="1" applyBorder="1" applyAlignment="1">
      <alignment horizontal="justify" vertical="center" wrapText="1"/>
      <protection/>
    </xf>
    <xf numFmtId="0" fontId="0" fillId="0" borderId="13" xfId="53" applyFont="1" applyBorder="1" applyAlignment="1">
      <alignment horizontal="justify" vertical="center" wrapText="1"/>
      <protection/>
    </xf>
    <xf numFmtId="0" fontId="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justify" vertical="center" wrapText="1"/>
    </xf>
    <xf numFmtId="3" fontId="3" fillId="0" borderId="13" xfId="53" applyNumberFormat="1" applyFont="1" applyBorder="1" applyAlignment="1">
      <alignment horizontal="center" vertical="center" wrapText="1"/>
      <protection/>
    </xf>
    <xf numFmtId="3" fontId="1" fillId="0" borderId="14" xfId="53" applyNumberFormat="1" applyFont="1" applyBorder="1" applyAlignment="1">
      <alignment wrapText="1"/>
      <protection/>
    </xf>
    <xf numFmtId="3" fontId="1" fillId="0" borderId="15" xfId="53" applyNumberFormat="1" applyFont="1" applyBorder="1" applyAlignment="1">
      <alignment wrapText="1"/>
      <protection/>
    </xf>
    <xf numFmtId="0" fontId="0" fillId="0" borderId="16" xfId="53" applyFont="1" applyBorder="1" applyAlignment="1">
      <alignment horizontal="justify" vertical="center" wrapText="1"/>
      <protection/>
    </xf>
    <xf numFmtId="3" fontId="8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center" wrapText="1"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1" fillId="22" borderId="18" xfId="0" applyFont="1" applyFill="1" applyBorder="1" applyAlignment="1">
      <alignment horizontal="center" vertical="center" wrapText="1"/>
    </xf>
    <xf numFmtId="49" fontId="3" fillId="25" borderId="18" xfId="0" applyNumberFormat="1" applyFont="1" applyFill="1" applyBorder="1" applyAlignment="1">
      <alignment horizontal="center" vertical="center" wrapText="1"/>
    </xf>
    <xf numFmtId="0" fontId="0" fillId="0" borderId="18" xfId="53" applyFont="1" applyBorder="1" applyAlignment="1">
      <alignment horizontal="center" vertical="center" wrapText="1"/>
      <protection/>
    </xf>
    <xf numFmtId="0" fontId="1" fillId="8" borderId="19" xfId="0" applyFont="1" applyFill="1" applyBorder="1" applyAlignment="1">
      <alignment horizontal="center" vertical="center" wrapText="1"/>
    </xf>
    <xf numFmtId="0" fontId="1" fillId="26" borderId="20" xfId="0" applyFont="1" applyFill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0" fontId="1" fillId="26" borderId="21" xfId="0" applyFont="1" applyFill="1" applyBorder="1" applyAlignment="1">
      <alignment horizontal="center" vertical="center" wrapText="1"/>
    </xf>
    <xf numFmtId="0" fontId="1" fillId="26" borderId="22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1" fillId="8" borderId="10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0" fontId="7" fillId="0" borderId="27" xfId="53" applyFont="1" applyBorder="1" applyAlignment="1">
      <alignment horizontal="justify" vertical="center" wrapText="1"/>
      <protection/>
    </xf>
    <xf numFmtId="0" fontId="7" fillId="0" borderId="22" xfId="53" applyFont="1" applyBorder="1" applyAlignment="1">
      <alignment horizontal="justify" vertical="center" wrapText="1"/>
      <protection/>
    </xf>
    <xf numFmtId="0" fontId="7" fillId="0" borderId="28" xfId="53" applyFont="1" applyBorder="1" applyAlignment="1">
      <alignment horizontal="justify" vertical="center" wrapText="1"/>
      <protection/>
    </xf>
    <xf numFmtId="0" fontId="3" fillId="25" borderId="21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8" fillId="0" borderId="16" xfId="53" applyFont="1" applyBorder="1" applyAlignment="1">
      <alignment horizontal="justify" vertical="center" wrapText="1"/>
      <protection/>
    </xf>
    <xf numFmtId="0" fontId="8" fillId="0" borderId="10" xfId="53" applyFont="1" applyBorder="1" applyAlignment="1">
      <alignment horizontal="justify" vertical="center" wrapText="1"/>
      <protection/>
    </xf>
    <xf numFmtId="0" fontId="0" fillId="0" borderId="10" xfId="53" applyFont="1" applyBorder="1" applyAlignment="1">
      <alignment horizontal="justify" vertical="center" wrapText="1"/>
      <protection/>
    </xf>
    <xf numFmtId="49" fontId="3" fillId="25" borderId="19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25" borderId="18" xfId="0" applyNumberFormat="1" applyFont="1" applyFill="1" applyBorder="1" applyAlignment="1">
      <alignment horizontal="center" vertical="center" wrapText="1"/>
    </xf>
    <xf numFmtId="49" fontId="0" fillId="25" borderId="19" xfId="0" applyNumberFormat="1" applyFont="1" applyFill="1" applyBorder="1" applyAlignment="1">
      <alignment horizontal="center" vertical="center" wrapText="1"/>
    </xf>
    <xf numFmtId="49" fontId="0" fillId="25" borderId="18" xfId="0" applyNumberFormat="1" applyFont="1" applyFill="1" applyBorder="1" applyAlignment="1">
      <alignment horizontal="center" vertical="center" wrapText="1"/>
    </xf>
    <xf numFmtId="3" fontId="1" fillId="0" borderId="29" xfId="53" applyNumberFormat="1" applyFont="1" applyBorder="1" applyAlignment="1">
      <alignment horizontal="center" wrapText="1"/>
      <protection/>
    </xf>
    <xf numFmtId="3" fontId="1" fillId="0" borderId="14" xfId="53" applyNumberFormat="1" applyFont="1" applyBorder="1" applyAlignment="1">
      <alignment horizontal="center" wrapText="1"/>
      <protection/>
    </xf>
    <xf numFmtId="0" fontId="1" fillId="22" borderId="19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2"/>
  <sheetViews>
    <sheetView tabSelected="1" zoomScalePageLayoutView="0" workbookViewId="0" topLeftCell="A2">
      <selection activeCell="A2" sqref="A2:C2"/>
    </sheetView>
  </sheetViews>
  <sheetFormatPr defaultColWidth="11.421875" defaultRowHeight="12.75"/>
  <cols>
    <col min="1" max="1" width="15.57421875" style="2" customWidth="1"/>
    <col min="2" max="2" width="21.7109375" style="2" customWidth="1"/>
    <col min="3" max="3" width="24.421875" style="2" customWidth="1"/>
    <col min="4" max="4" width="22.421875" style="2" customWidth="1"/>
    <col min="5" max="5" width="23.7109375" style="2" customWidth="1"/>
    <col min="6" max="6" width="14.57421875" style="2" customWidth="1"/>
    <col min="7" max="7" width="23.140625" style="2" customWidth="1"/>
    <col min="8" max="8" width="13.140625" style="2" customWidth="1"/>
    <col min="9" max="9" width="11.140625" style="2" bestFit="1" customWidth="1"/>
    <col min="10" max="10" width="11.421875" style="2" customWidth="1"/>
    <col min="11" max="11" width="13.00390625" style="2" customWidth="1"/>
    <col min="12" max="12" width="17.7109375" style="2" customWidth="1"/>
    <col min="13" max="13" width="15.7109375" style="2" customWidth="1"/>
    <col min="14" max="16384" width="11.421875" style="2" customWidth="1"/>
  </cols>
  <sheetData>
    <row r="1" spans="1:6" ht="15.75">
      <c r="A1" s="40" t="s">
        <v>0</v>
      </c>
      <c r="B1" s="41"/>
      <c r="C1" s="42"/>
      <c r="D1" s="1"/>
      <c r="E1" s="1"/>
      <c r="F1" s="1"/>
    </row>
    <row r="2" spans="1:6" ht="15.75">
      <c r="A2" s="43" t="s">
        <v>1</v>
      </c>
      <c r="B2" s="44"/>
      <c r="C2" s="45"/>
      <c r="D2" s="1"/>
      <c r="E2" s="1"/>
      <c r="F2" s="1"/>
    </row>
    <row r="3" spans="1:65" s="4" customFormat="1" ht="15.75">
      <c r="A3" s="46" t="s">
        <v>2</v>
      </c>
      <c r="B3" s="47"/>
      <c r="C3" s="48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s="4" customFormat="1" ht="15">
      <c r="A4" s="49" t="s">
        <v>3</v>
      </c>
      <c r="B4" s="50"/>
      <c r="C4" s="5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s="4" customFormat="1" ht="12.75" thickBot="1">
      <c r="A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72" s="6" customFormat="1" ht="12.75">
      <c r="A6" s="52" t="s">
        <v>4</v>
      </c>
      <c r="B6" s="39" t="s">
        <v>5</v>
      </c>
      <c r="C6" s="39" t="s">
        <v>6</v>
      </c>
      <c r="D6" s="79" t="s">
        <v>7</v>
      </c>
      <c r="E6" s="79" t="s">
        <v>8</v>
      </c>
      <c r="F6" s="72" t="s">
        <v>9</v>
      </c>
      <c r="G6" s="75" t="s">
        <v>10</v>
      </c>
      <c r="H6" s="75" t="s">
        <v>11</v>
      </c>
      <c r="I6" s="75"/>
      <c r="J6" s="75"/>
      <c r="K6" s="75"/>
      <c r="L6" s="66" t="s">
        <v>12</v>
      </c>
      <c r="M6" s="63" t="s">
        <v>59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7" customFormat="1" ht="12.75">
      <c r="A7" s="53"/>
      <c r="B7" s="57"/>
      <c r="C7" s="57"/>
      <c r="D7" s="80"/>
      <c r="E7" s="80"/>
      <c r="F7" s="73"/>
      <c r="G7" s="59"/>
      <c r="H7" s="73" t="s">
        <v>13</v>
      </c>
      <c r="I7" s="59" t="s">
        <v>14</v>
      </c>
      <c r="J7" s="59"/>
      <c r="K7" s="73" t="s">
        <v>15</v>
      </c>
      <c r="L7" s="67"/>
      <c r="M7" s="6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7" customFormat="1" ht="24.75" thickBot="1">
      <c r="A8" s="54"/>
      <c r="B8" s="58"/>
      <c r="C8" s="58"/>
      <c r="D8" s="81"/>
      <c r="E8" s="36" t="s">
        <v>16</v>
      </c>
      <c r="F8" s="74"/>
      <c r="G8" s="76"/>
      <c r="H8" s="74"/>
      <c r="I8" s="37" t="s">
        <v>17</v>
      </c>
      <c r="J8" s="37" t="s">
        <v>18</v>
      </c>
      <c r="K8" s="74"/>
      <c r="L8" s="68"/>
      <c r="M8" s="6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65" s="9" customFormat="1" ht="102">
      <c r="A9" s="60" t="s">
        <v>19</v>
      </c>
      <c r="B9" s="69" t="s">
        <v>20</v>
      </c>
      <c r="C9" s="31" t="s">
        <v>21</v>
      </c>
      <c r="D9" s="31" t="s">
        <v>22</v>
      </c>
      <c r="E9" s="31" t="s">
        <v>60</v>
      </c>
      <c r="F9" s="32">
        <v>6</v>
      </c>
      <c r="G9" s="33" t="s">
        <v>62</v>
      </c>
      <c r="H9" s="28">
        <v>6000000</v>
      </c>
      <c r="I9" s="34"/>
      <c r="J9" s="34"/>
      <c r="K9" s="28"/>
      <c r="L9" s="55" t="s">
        <v>73</v>
      </c>
      <c r="M9" s="35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</row>
    <row r="10" spans="1:65" s="9" customFormat="1" ht="51">
      <c r="A10" s="61"/>
      <c r="B10" s="70"/>
      <c r="C10" s="10" t="s">
        <v>23</v>
      </c>
      <c r="D10" s="10" t="s">
        <v>24</v>
      </c>
      <c r="E10" s="10" t="s">
        <v>25</v>
      </c>
      <c r="F10" s="11">
        <v>0.5</v>
      </c>
      <c r="G10" s="23" t="s">
        <v>63</v>
      </c>
      <c r="H10" s="28">
        <v>6000000</v>
      </c>
      <c r="I10" s="12"/>
      <c r="J10" s="12"/>
      <c r="K10" s="28"/>
      <c r="L10" s="56"/>
      <c r="M10" s="13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</row>
    <row r="11" spans="1:65" s="9" customFormat="1" ht="51">
      <c r="A11" s="61"/>
      <c r="B11" s="70"/>
      <c r="C11" s="10" t="s">
        <v>26</v>
      </c>
      <c r="D11" s="10" t="s">
        <v>27</v>
      </c>
      <c r="E11" s="10" t="s">
        <v>28</v>
      </c>
      <c r="F11" s="14">
        <v>2</v>
      </c>
      <c r="G11" s="23" t="s">
        <v>64</v>
      </c>
      <c r="H11" s="28">
        <v>5000000</v>
      </c>
      <c r="I11" s="12"/>
      <c r="J11" s="12"/>
      <c r="K11" s="28"/>
      <c r="L11" s="56"/>
      <c r="M11" s="13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</row>
    <row r="12" spans="1:65" s="9" customFormat="1" ht="51">
      <c r="A12" s="61"/>
      <c r="B12" s="70"/>
      <c r="C12" s="10" t="s">
        <v>29</v>
      </c>
      <c r="D12" s="10" t="s">
        <v>30</v>
      </c>
      <c r="E12" s="10" t="s">
        <v>31</v>
      </c>
      <c r="F12" s="14">
        <v>3</v>
      </c>
      <c r="G12" s="23" t="s">
        <v>65</v>
      </c>
      <c r="H12" s="28">
        <v>3000000</v>
      </c>
      <c r="I12" s="12"/>
      <c r="J12" s="12"/>
      <c r="K12" s="28"/>
      <c r="L12" s="56"/>
      <c r="M12" s="13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9" customFormat="1" ht="63.75">
      <c r="A13" s="61"/>
      <c r="B13" s="70"/>
      <c r="C13" s="10" t="s">
        <v>32</v>
      </c>
      <c r="D13" s="10" t="s">
        <v>33</v>
      </c>
      <c r="E13" s="10" t="s">
        <v>75</v>
      </c>
      <c r="F13" s="14">
        <v>0</v>
      </c>
      <c r="G13" s="23"/>
      <c r="H13" s="28"/>
      <c r="I13" s="12"/>
      <c r="J13" s="12"/>
      <c r="K13" s="28"/>
      <c r="L13" s="56"/>
      <c r="M13" s="13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</row>
    <row r="14" spans="1:65" s="9" customFormat="1" ht="76.5">
      <c r="A14" s="61"/>
      <c r="B14" s="70"/>
      <c r="C14" s="10" t="s">
        <v>34</v>
      </c>
      <c r="D14" s="10" t="s">
        <v>35</v>
      </c>
      <c r="E14" s="10" t="s">
        <v>36</v>
      </c>
      <c r="F14" s="15">
        <v>1</v>
      </c>
      <c r="G14" s="23" t="s">
        <v>66</v>
      </c>
      <c r="H14" s="28"/>
      <c r="I14" s="12"/>
      <c r="J14" s="12"/>
      <c r="K14" s="28"/>
      <c r="L14" s="56"/>
      <c r="M14" s="13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</row>
    <row r="15" spans="1:65" s="9" customFormat="1" ht="51">
      <c r="A15" s="61"/>
      <c r="B15" s="70"/>
      <c r="C15" s="71" t="s">
        <v>37</v>
      </c>
      <c r="D15" s="71" t="s">
        <v>38</v>
      </c>
      <c r="E15" s="10" t="s">
        <v>39</v>
      </c>
      <c r="F15" s="15">
        <v>0.5</v>
      </c>
      <c r="G15" s="23" t="s">
        <v>67</v>
      </c>
      <c r="H15" s="28">
        <v>25000000</v>
      </c>
      <c r="I15" s="12"/>
      <c r="J15" s="12"/>
      <c r="K15" s="28"/>
      <c r="L15" s="56"/>
      <c r="M15" s="13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1:13" s="8" customFormat="1" ht="25.5">
      <c r="A16" s="61"/>
      <c r="B16" s="70"/>
      <c r="C16" s="71"/>
      <c r="D16" s="71"/>
      <c r="E16" s="10" t="s">
        <v>40</v>
      </c>
      <c r="F16" s="15">
        <v>1</v>
      </c>
      <c r="G16" s="23" t="s">
        <v>68</v>
      </c>
      <c r="H16" s="28">
        <v>3000000</v>
      </c>
      <c r="I16" s="12"/>
      <c r="J16" s="12"/>
      <c r="K16" s="28"/>
      <c r="L16" s="56"/>
      <c r="M16" s="13"/>
    </row>
    <row r="17" spans="1:13" ht="63.75">
      <c r="A17" s="61"/>
      <c r="B17" s="70" t="s">
        <v>41</v>
      </c>
      <c r="C17" s="10" t="s">
        <v>42</v>
      </c>
      <c r="D17" s="10" t="s">
        <v>43</v>
      </c>
      <c r="E17" s="10" t="s">
        <v>44</v>
      </c>
      <c r="F17" s="16">
        <v>0.7</v>
      </c>
      <c r="G17" s="23" t="s">
        <v>61</v>
      </c>
      <c r="H17" s="28">
        <v>30000000</v>
      </c>
      <c r="I17" s="17"/>
      <c r="J17" s="17"/>
      <c r="K17" s="28"/>
      <c r="L17" s="56"/>
      <c r="M17" s="18"/>
    </row>
    <row r="18" spans="1:13" ht="51">
      <c r="A18" s="61"/>
      <c r="B18" s="70"/>
      <c r="C18" s="10" t="s">
        <v>45</v>
      </c>
      <c r="D18" s="10" t="s">
        <v>46</v>
      </c>
      <c r="E18" s="10" t="s">
        <v>47</v>
      </c>
      <c r="F18" s="19" t="s">
        <v>48</v>
      </c>
      <c r="G18" s="23" t="s">
        <v>69</v>
      </c>
      <c r="H18" s="28">
        <v>45000000</v>
      </c>
      <c r="I18" s="17"/>
      <c r="J18" s="17"/>
      <c r="K18" s="28"/>
      <c r="L18" s="56"/>
      <c r="M18" s="18"/>
    </row>
    <row r="19" spans="1:13" ht="63.75">
      <c r="A19" s="61"/>
      <c r="B19" s="70"/>
      <c r="C19" s="10" t="s">
        <v>49</v>
      </c>
      <c r="D19" s="10" t="s">
        <v>50</v>
      </c>
      <c r="E19" s="10" t="s">
        <v>51</v>
      </c>
      <c r="F19" s="14">
        <v>2</v>
      </c>
      <c r="G19" s="23" t="s">
        <v>70</v>
      </c>
      <c r="H19" s="28">
        <v>45000000</v>
      </c>
      <c r="I19" s="17"/>
      <c r="J19" s="17"/>
      <c r="K19" s="28"/>
      <c r="L19" s="56"/>
      <c r="M19" s="18"/>
    </row>
    <row r="20" spans="1:13" ht="51">
      <c r="A20" s="61"/>
      <c r="B20" s="70"/>
      <c r="C20" s="10" t="s">
        <v>52</v>
      </c>
      <c r="D20" s="10" t="s">
        <v>53</v>
      </c>
      <c r="E20" s="10" t="s">
        <v>54</v>
      </c>
      <c r="F20" s="20">
        <v>0</v>
      </c>
      <c r="G20" s="23" t="s">
        <v>71</v>
      </c>
      <c r="H20" s="28">
        <v>60000000</v>
      </c>
      <c r="I20" s="17"/>
      <c r="J20" s="17"/>
      <c r="K20" s="28"/>
      <c r="L20" s="56"/>
      <c r="M20" s="18"/>
    </row>
    <row r="21" spans="1:13" ht="86.25" thickBot="1">
      <c r="A21" s="62"/>
      <c r="B21" s="24" t="s">
        <v>55</v>
      </c>
      <c r="C21" s="25" t="s">
        <v>56</v>
      </c>
      <c r="D21" s="25" t="s">
        <v>57</v>
      </c>
      <c r="E21" s="25" t="s">
        <v>58</v>
      </c>
      <c r="F21" s="26">
        <v>1</v>
      </c>
      <c r="G21" s="27" t="s">
        <v>72</v>
      </c>
      <c r="H21" s="28">
        <f>1504000000-H20-H19-H9</f>
        <v>1393000000</v>
      </c>
      <c r="I21" s="28">
        <v>935660233</v>
      </c>
      <c r="J21" s="28" t="s">
        <v>74</v>
      </c>
      <c r="K21" s="28">
        <f>I21+H21</f>
        <v>2328660233</v>
      </c>
      <c r="L21" s="38"/>
      <c r="M21" s="21"/>
    </row>
    <row r="22" spans="1:11" ht="13.5" thickBot="1">
      <c r="A22" s="77" t="s">
        <v>76</v>
      </c>
      <c r="B22" s="78"/>
      <c r="C22" s="78"/>
      <c r="D22" s="78"/>
      <c r="E22" s="78"/>
      <c r="F22" s="78"/>
      <c r="G22" s="29"/>
      <c r="H22" s="29">
        <f>SUM(H9:H21)</f>
        <v>1621000000</v>
      </c>
      <c r="I22" s="29">
        <f>SUM(I9:I21)</f>
        <v>935660233</v>
      </c>
      <c r="J22" s="29"/>
      <c r="K22" s="30">
        <f>SUM(K9:K21)</f>
        <v>2328660233</v>
      </c>
    </row>
    <row r="33" ht="14.25">
      <c r="D33" s="22"/>
    </row>
    <row r="34" ht="14.25">
      <c r="D34" s="22"/>
    </row>
    <row r="35" ht="14.25">
      <c r="D35" s="22"/>
    </row>
    <row r="36" ht="14.25">
      <c r="D36" s="22"/>
    </row>
    <row r="37" ht="14.25">
      <c r="D37" s="22"/>
    </row>
    <row r="38" ht="14.25">
      <c r="D38" s="22"/>
    </row>
    <row r="39" ht="14.25">
      <c r="D39" s="22"/>
    </row>
    <row r="40" ht="14.25">
      <c r="D40" s="22"/>
    </row>
    <row r="41" ht="14.25">
      <c r="D41" s="22"/>
    </row>
    <row r="42" ht="14.25">
      <c r="D42" s="22"/>
    </row>
    <row r="43" ht="14.25">
      <c r="D43" s="22"/>
    </row>
    <row r="44" ht="14.25">
      <c r="D44" s="22"/>
    </row>
    <row r="45" ht="14.25">
      <c r="D45" s="22"/>
    </row>
    <row r="46" ht="14.25">
      <c r="D46" s="22"/>
    </row>
    <row r="47" ht="14.25">
      <c r="D47" s="22"/>
    </row>
    <row r="48" ht="14.25">
      <c r="D48" s="22"/>
    </row>
    <row r="49" ht="14.25">
      <c r="D49" s="22"/>
    </row>
    <row r="50" ht="14.25">
      <c r="D50" s="22"/>
    </row>
    <row r="51" ht="14.25">
      <c r="D51" s="22"/>
    </row>
    <row r="52" ht="14.25">
      <c r="D52" s="22"/>
    </row>
  </sheetData>
  <sheetProtection/>
  <mergeCells count="24">
    <mergeCell ref="A22:F22"/>
    <mergeCell ref="H6:K6"/>
    <mergeCell ref="H7:H8"/>
    <mergeCell ref="D6:D8"/>
    <mergeCell ref="K7:K8"/>
    <mergeCell ref="E6:E7"/>
    <mergeCell ref="M6:M8"/>
    <mergeCell ref="L6:L8"/>
    <mergeCell ref="B9:B16"/>
    <mergeCell ref="C15:C16"/>
    <mergeCell ref="D15:D16"/>
    <mergeCell ref="F6:F8"/>
    <mergeCell ref="G6:G8"/>
    <mergeCell ref="A6:A8"/>
    <mergeCell ref="L9:L21"/>
    <mergeCell ref="B6:B8"/>
    <mergeCell ref="C6:C8"/>
    <mergeCell ref="I7:J7"/>
    <mergeCell ref="A9:A21"/>
    <mergeCell ref="B17:B20"/>
    <mergeCell ref="A1:C1"/>
    <mergeCell ref="A2:C2"/>
    <mergeCell ref="A3:C3"/>
    <mergeCell ref="A4:C4"/>
  </mergeCells>
  <printOptions/>
  <pageMargins left="0" right="0" top="0.69" bottom="0.1968503937007874" header="0" footer="0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2009-11-30T16:20:03Z</cp:lastPrinted>
  <dcterms:created xsi:type="dcterms:W3CDTF">2009-09-17T13:56:10Z</dcterms:created>
  <dcterms:modified xsi:type="dcterms:W3CDTF">2009-12-15T20:20:38Z</dcterms:modified>
  <cp:category/>
  <cp:version/>
  <cp:contentType/>
  <cp:contentStatus/>
</cp:coreProperties>
</file>