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7920" activeTab="0"/>
  </bookViews>
  <sheets>
    <sheet name="pprm" sheetId="1" r:id="rId1"/>
  </sheets>
  <definedNames>
    <definedName name="_xlnm.Print_Titles" localSheetId="0">'pprm'!$4:$8</definedName>
  </definedNames>
  <calcPr fullCalcOnLoad="1"/>
</workbook>
</file>

<file path=xl/sharedStrings.xml><?xml version="1.0" encoding="utf-8"?>
<sst xmlns="http://schemas.openxmlformats.org/spreadsheetml/2006/main" count="80" uniqueCount="74">
  <si>
    <t>PLAN INDICATIVO 2008 -2011</t>
  </si>
  <si>
    <t>Presupuesto por Resultados. Municipio de Pasto.  2010</t>
  </si>
  <si>
    <t>EJE ESTRATEGICO DIALOGO CIUDADANO Y BUEN GOBIERNO</t>
  </si>
  <si>
    <t>PROGRAMA CULTURA DE LO PUBLICO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</si>
  <si>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</si>
  <si>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</si>
  <si>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</si>
  <si>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</si>
  <si>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</si>
  <si>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META PROGRAMADA 2010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</si>
  <si>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</si>
  <si>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</si>
  <si>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</si>
  <si>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</si>
  <si>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</si>
  <si>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</si>
  <si>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Indicador</t>
  </si>
  <si>
    <t>VALOR</t>
  </si>
  <si>
    <t>NOMBRE FUENTE</t>
  </si>
  <si>
    <t>Deficiencia en la implementación de un modelo institucional orientado hacia un buen gobierno, la transparencia y la ética en lo público</t>
  </si>
  <si>
    <t>Prestar un servicio sustentado en un modelo institucional  transparente, efectivo y ético,  con calidad y calidez</t>
  </si>
  <si>
    <t xml:space="preserve">Adecuación de la estructura administrativa de acuerdo a los requerimientos del Plan de Desarrollo y las condiciones financieras del Municipio. </t>
  </si>
  <si>
    <t>Se realizará la reforma administrativa de acuerdo a los requerimientos del Plan de Desarrollo Municipal.</t>
  </si>
  <si>
    <t xml:space="preserve">Implementación de instrumentos para la evaluar, hacer seguimiento y monitoreo al nivel de cumplimiento del Plan de Desarrollo. </t>
  </si>
  <si>
    <t xml:space="preserve">Se fortalecerá un sistema para evaluar, hacer seguimiento y monitoreo al nivel de cumplimiento del Plan de Desarrollo. </t>
  </si>
  <si>
    <t>Sistema para evaluar, hacer seguimiento y monitoreo al nivel de cumplimiento del Plan de Desarrollo fortalecido y operando.</t>
  </si>
  <si>
    <t>SI</t>
  </si>
  <si>
    <t xml:space="preserve">Articulación y fortalecimiento sistemático de las herramientas de tecnología, información y  comunicación TICs para la gestión pública municipal. </t>
  </si>
  <si>
    <t>Se diseñará la estructura de datos  para la conformación de un sistema de información integral.</t>
  </si>
  <si>
    <t>Estructura de datos  para la conformación de un sistema de información integral diseñado.</t>
  </si>
  <si>
    <t>Se realizará los enlaces inalámbricos de las sedes descentralizadas físicamente con el Centro Administrativo Municipal.</t>
  </si>
  <si>
    <t>Enlaces inalámbricos realizados.</t>
  </si>
  <si>
    <t>Se ajustará y mejorará la red de datos del Centro Administrativo Municipal.</t>
  </si>
  <si>
    <t>Implementación de un Plan de Comunicación Municipal</t>
  </si>
  <si>
    <t>Se implementará un Plan de Comunicación Municipal</t>
  </si>
  <si>
    <t>Plan de Comunicación Municipal implementado.</t>
  </si>
  <si>
    <t>Implementación del Consejo Municipal de Comunicación.</t>
  </si>
  <si>
    <t>Se implementará el Consejo Municipal de Comunicación.</t>
  </si>
  <si>
    <t>Consejo Municipal de Comunicación implementado.</t>
  </si>
  <si>
    <t>Implementación del Modelo Estándar de Control Interno y el Sistema de la Gestión de la Calidad en articulación con el Sistema de Desarrollo Administrativo, con prioridad en  el SISBEN y el sistema de estratificación socioeconómica</t>
  </si>
  <si>
    <t xml:space="preserve">Se implementará el Modelo Estándar de Control Interno y el Sistema de la Gestión de la Calidad en articulación con el Sistema de Desarrollo Administrativo, con prioridad en  el SISBEN y el sistema de estratificación socioeconómica </t>
  </si>
  <si>
    <t>Implementación de un plan de capacitación, inducción, reinducción y cualificación para los servidores públicos de acuerdo a lo establecido en la normatividad vigente.</t>
  </si>
  <si>
    <t>Se implementará 1 plan de capacitación (formal y no formal) y cualificación para el 100% de los servidores públicos de acuerdo a lo establecido en la normatividad vigente.</t>
  </si>
  <si>
    <t>Plan de capacitación y cualificación para servidores públicos implementado de acuerdo a lo establecido en la normatividad vigente.</t>
  </si>
  <si>
    <t>Implementación de programas de bienestar social para los  servidores públicos municipales.</t>
  </si>
  <si>
    <t xml:space="preserve">Se implementará 1 plan integral de bienestar social e incentivos para los  servidores públicos municipales. </t>
  </si>
  <si>
    <t xml:space="preserve">Plan integral de bienestar social e incentivos para servidores públicos implementado. </t>
  </si>
  <si>
    <t>Suscripción e implementación de los compromisos adquiridos en el Pacto por la Transparencia y Transparencia por Colombia.</t>
  </si>
  <si>
    <t>Se suscribirá y se cumplirá en un 100% los compromisos adquiridos en el Pacto por la Transparencia y Transparencia por Colombia.</t>
  </si>
  <si>
    <t>Porcentaje de cumplimiento de los pactos por la Transparencia y Transparencia por Colombia.</t>
  </si>
  <si>
    <t>Implementación del Sistema General de Archivo Municipal de acuerdo a lo establecido por la norma.</t>
  </si>
  <si>
    <t>Se implementará en un 90% el Sistema General de Archivo Municipal de acuerdo a lo establecido por la norma.</t>
  </si>
  <si>
    <t>Porcentaje de avance en la implementación del Sistema General de Archivo Municipal.</t>
  </si>
  <si>
    <t>OBSERVACIONES</t>
  </si>
  <si>
    <t>Reforma adminsitrativa implementada.</t>
  </si>
  <si>
    <t>APORTE DE LAS EMPRESAS</t>
  </si>
  <si>
    <t>Porcentaje de avance en la implementación del Sistema de inventarios.</t>
  </si>
  <si>
    <t>Mejoramiento del sistema de información integral del Municipio de Pasto.</t>
  </si>
  <si>
    <t>Implementación de plan de comunicación social. Municipio de Pasto.</t>
  </si>
  <si>
    <t>Fortalecimiento en la implementación de la estratificación socioeconómica del Municipio de Pasto.</t>
  </si>
  <si>
    <t>Fortalecimiento en implementación del MCEI y del Sistema de Gestión de calidad. Municipio de Pasto.</t>
  </si>
  <si>
    <t>Operatividad y fortalecimiento del sistema de selección de beneficiarios SISBEN - Municipio de Pasto.</t>
  </si>
  <si>
    <t>Sostenibilidad de inventarios del municipio de Pasto</t>
  </si>
  <si>
    <t>Implementación del Plan de capacitación y cualificación para servidores públicos. Municipio de Pasto.</t>
  </si>
  <si>
    <t>Implementación del Plan Integral de Bienestar Social e Incentivos. Municipio de Pasto.</t>
  </si>
  <si>
    <t>Levantamiento y sistematización del Sistema del archivo central  y Consolidación de la unidad de correspondencia. Municipio de Pasto.</t>
  </si>
  <si>
    <t>T  O  T  A  L</t>
  </si>
  <si>
    <t>Nelson Hernán Rosero E. Jeje Oficina de Planeación de Gestión Institucional</t>
  </si>
  <si>
    <t>Alina Conztnza Silva - Ificina de Comunicación Social.</t>
  </si>
  <si>
    <t>Liana Yela Guerrero - Secretría de Planeación.</t>
  </si>
  <si>
    <t>Ricardo Mosquera - Secretario General.</t>
  </si>
  <si>
    <t>Guillermo Villota Gómez - Control Interno</t>
  </si>
  <si>
    <t>Implementación y fortalecimiento del sistema del seguimiento al plan de desarrollo. Municipio de Pasto.</t>
  </si>
  <si>
    <t>Red de datos del CAM operando.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</si>
</sst>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0"/>
    </font>
    <font>
      <u val="single"/>
      <sz val="9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0"/>
    </font>
    <font>
      <u val="single"/>
      <sz val="9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2" fillId="33" borderId="0" xfId="53" applyFont="1" applyFill="1" applyBorder="1" applyAlignment="1">
      <alignment vertical="center" wrapText="1"/>
      <protection/>
    </xf>
    <xf numFmtId="0" fontId="3" fillId="0" borderId="0" xfId="53" applyFont="1" applyAlignment="1">
      <alignment wrapText="1"/>
      <protection/>
    </xf>
    <xf numFmtId="0" fontId="4" fillId="33" borderId="0" xfId="53" applyFont="1" applyFill="1" applyAlignment="1">
      <alignment horizontal="left" vertical="center" wrapText="1"/>
      <protection/>
    </xf>
    <xf numFmtId="0" fontId="3" fillId="33" borderId="0" xfId="53" applyFont="1" applyFill="1" applyAlignment="1">
      <alignment vertical="center" wrapText="1"/>
      <protection/>
    </xf>
    <xf numFmtId="0" fontId="3" fillId="0" borderId="0" xfId="0" applyFont="1" applyAlignment="1">
      <alignment wrapText="1"/>
    </xf>
    <xf numFmtId="0" fontId="3" fillId="33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0" fillId="0" borderId="11" xfId="53" applyFont="1" applyBorder="1" applyAlignment="1">
      <alignment horizontal="justify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0" fillId="33" borderId="0" xfId="53" applyFont="1" applyFill="1" applyAlignment="1">
      <alignment horizontal="center" vertical="center" wrapText="1"/>
      <protection/>
    </xf>
    <xf numFmtId="0" fontId="0" fillId="0" borderId="13" xfId="53" applyFont="1" applyBorder="1" applyAlignment="1">
      <alignment horizontal="justify" vertical="center" wrapText="1"/>
      <protection/>
    </xf>
    <xf numFmtId="0" fontId="0" fillId="0" borderId="13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horizontal="justify" vertical="center" wrapText="1"/>
      <protection/>
    </xf>
    <xf numFmtId="0" fontId="3" fillId="0" borderId="13" xfId="53" applyFont="1" applyBorder="1" applyAlignment="1">
      <alignment wrapText="1"/>
      <protection/>
    </xf>
    <xf numFmtId="0" fontId="9" fillId="0" borderId="0" xfId="53" applyFont="1" applyAlignment="1">
      <alignment wrapText="1"/>
      <protection/>
    </xf>
    <xf numFmtId="6" fontId="3" fillId="0" borderId="0" xfId="53" applyNumberFormat="1" applyFont="1" applyAlignment="1">
      <alignment wrapText="1"/>
      <protection/>
    </xf>
    <xf numFmtId="0" fontId="0" fillId="0" borderId="13" xfId="0" applyFont="1" applyBorder="1" applyAlignment="1">
      <alignment horizontal="justify" vertical="center" wrapText="1"/>
    </xf>
    <xf numFmtId="0" fontId="0" fillId="33" borderId="13" xfId="53" applyFont="1" applyFill="1" applyBorder="1" applyAlignment="1">
      <alignment horizontal="center" vertical="center" wrapText="1"/>
      <protection/>
    </xf>
    <xf numFmtId="0" fontId="2" fillId="0" borderId="0" xfId="53" applyFont="1" applyAlignment="1">
      <alignment wrapText="1"/>
      <protection/>
    </xf>
    <xf numFmtId="3" fontId="9" fillId="0" borderId="13" xfId="53" applyNumberFormat="1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center" vertical="center" wrapText="1"/>
      <protection/>
    </xf>
    <xf numFmtId="3" fontId="9" fillId="0" borderId="13" xfId="0" applyNumberFormat="1" applyFont="1" applyBorder="1" applyAlignment="1">
      <alignment horizontal="center" vertical="center" wrapText="1"/>
    </xf>
    <xf numFmtId="0" fontId="10" fillId="0" borderId="13" xfId="53" applyFont="1" applyBorder="1" applyAlignment="1">
      <alignment horizontal="center" vertical="center" wrapText="1"/>
      <protection/>
    </xf>
    <xf numFmtId="9" fontId="10" fillId="0" borderId="13" xfId="56" applyFont="1" applyBorder="1" applyAlignment="1">
      <alignment horizontal="center" vertical="center" wrapText="1"/>
    </xf>
    <xf numFmtId="0" fontId="10" fillId="0" borderId="11" xfId="53" applyFont="1" applyBorder="1" applyAlignment="1">
      <alignment horizontal="center" vertical="center" wrapText="1"/>
      <protection/>
    </xf>
    <xf numFmtId="3" fontId="9" fillId="0" borderId="11" xfId="53" applyNumberFormat="1" applyFont="1" applyBorder="1" applyAlignment="1">
      <alignment horizontal="center" vertical="center" wrapText="1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justify" vertical="center" wrapText="1"/>
    </xf>
    <xf numFmtId="0" fontId="0" fillId="0" borderId="10" xfId="53" applyFont="1" applyBorder="1" applyAlignment="1">
      <alignment horizontal="justify" vertical="center" wrapText="1"/>
      <protection/>
    </xf>
    <xf numFmtId="9" fontId="10" fillId="0" borderId="10" xfId="56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3" fontId="9" fillId="0" borderId="10" xfId="53" applyNumberFormat="1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wrapText="1"/>
      <protection/>
    </xf>
    <xf numFmtId="3" fontId="9" fillId="0" borderId="10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justify" vertical="center" wrapText="1"/>
    </xf>
    <xf numFmtId="3" fontId="5" fillId="0" borderId="16" xfId="53" applyNumberFormat="1" applyFont="1" applyBorder="1" applyAlignment="1">
      <alignment wrapText="1"/>
      <protection/>
    </xf>
    <xf numFmtId="3" fontId="2" fillId="0" borderId="16" xfId="53" applyNumberFormat="1" applyFont="1" applyBorder="1" applyAlignment="1">
      <alignment wrapText="1"/>
      <protection/>
    </xf>
    <xf numFmtId="0" fontId="2" fillId="0" borderId="16" xfId="53" applyFont="1" applyBorder="1" applyAlignment="1">
      <alignment wrapText="1"/>
      <protection/>
    </xf>
    <xf numFmtId="3" fontId="2" fillId="0" borderId="16" xfId="53" applyNumberFormat="1" applyFont="1" applyBorder="1" applyAlignment="1">
      <alignment horizontal="center" vertical="center" wrapText="1"/>
      <protection/>
    </xf>
    <xf numFmtId="0" fontId="2" fillId="0" borderId="17" xfId="53" applyFont="1" applyBorder="1" applyAlignment="1">
      <alignment wrapText="1"/>
      <protection/>
    </xf>
    <xf numFmtId="0" fontId="1" fillId="36" borderId="18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7" borderId="19" xfId="53" applyFont="1" applyFill="1" applyBorder="1" applyAlignment="1">
      <alignment horizontal="center" vertical="center"/>
      <protection/>
    </xf>
    <xf numFmtId="0" fontId="1" fillId="37" borderId="13" xfId="53" applyFont="1" applyFill="1" applyBorder="1" applyAlignment="1">
      <alignment horizontal="center" vertical="center"/>
      <protection/>
    </xf>
    <xf numFmtId="0" fontId="1" fillId="37" borderId="14" xfId="53" applyFont="1" applyFill="1" applyBorder="1" applyAlignment="1">
      <alignment horizontal="center" vertical="center"/>
      <protection/>
    </xf>
    <xf numFmtId="0" fontId="5" fillId="38" borderId="20" xfId="53" applyFont="1" applyFill="1" applyBorder="1" applyAlignment="1">
      <alignment horizontal="center" vertical="center"/>
      <protection/>
    </xf>
    <xf numFmtId="0" fontId="5" fillId="38" borderId="21" xfId="53" applyFont="1" applyFill="1" applyBorder="1" applyAlignment="1">
      <alignment horizontal="center" vertical="center"/>
      <protection/>
    </xf>
    <xf numFmtId="0" fontId="5" fillId="38" borderId="22" xfId="53" applyFont="1" applyFill="1" applyBorder="1" applyAlignment="1">
      <alignment horizontal="center" vertical="center"/>
      <protection/>
    </xf>
    <xf numFmtId="0" fontId="1" fillId="39" borderId="18" xfId="0" applyFont="1" applyFill="1" applyBorder="1" applyAlignment="1">
      <alignment horizontal="center" vertical="center" wrapText="1"/>
    </xf>
    <xf numFmtId="0" fontId="1" fillId="39" borderId="19" xfId="0" applyFont="1" applyFill="1" applyBorder="1" applyAlignment="1">
      <alignment horizontal="center" vertical="center" wrapText="1"/>
    </xf>
    <xf numFmtId="0" fontId="1" fillId="39" borderId="2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3" fontId="9" fillId="0" borderId="13" xfId="53" applyNumberFormat="1" applyFont="1" applyBorder="1" applyAlignment="1">
      <alignment horizontal="center" vertical="center" wrapText="1"/>
      <protection/>
    </xf>
    <xf numFmtId="49" fontId="3" fillId="35" borderId="11" xfId="0" applyNumberFormat="1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0" fillId="35" borderId="11" xfId="0" applyNumberFormat="1" applyFont="1" applyFill="1" applyBorder="1" applyAlignment="1">
      <alignment horizontal="center" vertical="center" wrapText="1"/>
    </xf>
    <xf numFmtId="49" fontId="0" fillId="35" borderId="13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0" borderId="13" xfId="53" applyFont="1" applyBorder="1" applyAlignment="1">
      <alignment horizontal="justify" vertical="center" wrapText="1"/>
      <protection/>
    </xf>
    <xf numFmtId="49" fontId="9" fillId="35" borderId="13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7" fillId="0" borderId="24" xfId="53" applyFont="1" applyBorder="1" applyAlignment="1">
      <alignment horizontal="center" vertical="center" wrapText="1"/>
      <protection/>
    </xf>
    <xf numFmtId="0" fontId="7" fillId="0" borderId="25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justify" vertical="center" wrapText="1"/>
      <protection/>
    </xf>
    <xf numFmtId="0" fontId="0" fillId="0" borderId="25" xfId="53" applyFont="1" applyBorder="1" applyAlignment="1">
      <alignment horizontal="justify" vertical="center" wrapText="1"/>
      <protection/>
    </xf>
    <xf numFmtId="0" fontId="1" fillId="39" borderId="11" xfId="0" applyFont="1" applyFill="1" applyBorder="1" applyAlignment="1">
      <alignment horizontal="center" vertical="center" wrapText="1"/>
    </xf>
    <xf numFmtId="0" fontId="1" fillId="39" borderId="13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0" borderId="26" xfId="53" applyFont="1" applyBorder="1" applyAlignment="1">
      <alignment horizontal="center" wrapText="1"/>
      <protection/>
    </xf>
    <xf numFmtId="0" fontId="2" fillId="0" borderId="16" xfId="53" applyFont="1" applyBorder="1" applyAlignment="1">
      <alignment horizontal="center" wrapText="1"/>
      <protection/>
    </xf>
    <xf numFmtId="3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0" xfId="53" applyFont="1" applyBorder="1" applyAlignment="1">
      <alignment horizontal="justify" vertical="center" wrapText="1"/>
      <protection/>
    </xf>
    <xf numFmtId="0" fontId="8" fillId="0" borderId="25" xfId="53" applyFont="1" applyBorder="1" applyAlignment="1">
      <alignment horizontal="justify" vertical="center" wrapText="1"/>
      <protection/>
    </xf>
    <xf numFmtId="0" fontId="8" fillId="0" borderId="27" xfId="53" applyFont="1" applyBorder="1" applyAlignment="1">
      <alignment horizontal="justify" vertical="center" wrapText="1"/>
      <protection/>
    </xf>
    <xf numFmtId="9" fontId="11" fillId="0" borderId="10" xfId="53" applyNumberFormat="1" applyFont="1" applyBorder="1" applyAlignment="1">
      <alignment horizontal="center" vertical="center" wrapText="1"/>
      <protection/>
    </xf>
    <xf numFmtId="9" fontId="11" fillId="0" borderId="25" xfId="53" applyNumberFormat="1" applyFont="1" applyBorder="1" applyAlignment="1">
      <alignment horizontal="center" vertical="center" wrapText="1"/>
      <protection/>
    </xf>
    <xf numFmtId="9" fontId="11" fillId="0" borderId="27" xfId="53" applyNumberFormat="1" applyFont="1" applyBorder="1" applyAlignment="1">
      <alignment horizontal="center" vertical="center" wrapText="1"/>
      <protection/>
    </xf>
    <xf numFmtId="0" fontId="7" fillId="0" borderId="28" xfId="53" applyFont="1" applyBorder="1" applyAlignment="1">
      <alignment horizontal="center" vertical="center" wrapText="1"/>
      <protection/>
    </xf>
    <xf numFmtId="0" fontId="7" fillId="0" borderId="29" xfId="53" applyFont="1" applyBorder="1" applyAlignment="1">
      <alignment horizontal="center" vertical="center" wrapText="1"/>
      <protection/>
    </xf>
    <xf numFmtId="9" fontId="10" fillId="0" borderId="13" xfId="53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5"/>
  <sheetViews>
    <sheetView tabSelected="1" zoomScale="80" zoomScaleNormal="80" zoomScalePageLayoutView="0" workbookViewId="0" topLeftCell="C8">
      <selection activeCell="H13" sqref="H13"/>
    </sheetView>
  </sheetViews>
  <sheetFormatPr defaultColWidth="11.421875" defaultRowHeight="12.75"/>
  <cols>
    <col min="1" max="1" width="18.28125" style="2" customWidth="1"/>
    <col min="2" max="2" width="19.57421875" style="2" customWidth="1"/>
    <col min="3" max="3" width="22.57421875" style="2" customWidth="1"/>
    <col min="4" max="4" width="19.140625" style="2" customWidth="1"/>
    <col min="5" max="5" width="19.57421875" style="2" customWidth="1"/>
    <col min="6" max="6" width="15.28125" style="2" customWidth="1"/>
    <col min="7" max="7" width="18.8515625" style="2" customWidth="1"/>
    <col min="8" max="8" width="15.28125" style="19" customWidth="1"/>
    <col min="9" max="9" width="12.7109375" style="2" bestFit="1" customWidth="1"/>
    <col min="10" max="10" width="11.421875" style="2" customWidth="1"/>
    <col min="11" max="11" width="15.8515625" style="25" customWidth="1"/>
    <col min="12" max="12" width="16.421875" style="2" customWidth="1"/>
    <col min="13" max="13" width="17.140625" style="2" customWidth="1"/>
    <col min="14" max="14" width="11.421875" style="2" customWidth="1"/>
    <col min="15" max="16" width="11.57421875" style="2" bestFit="1" customWidth="1"/>
    <col min="17" max="16384" width="11.421875" style="2" customWidth="1"/>
  </cols>
  <sheetData>
    <row r="1" spans="1:6" ht="15.75">
      <c r="A1" s="45" t="s">
        <v>0</v>
      </c>
      <c r="B1" s="46"/>
      <c r="C1" s="47"/>
      <c r="D1" s="1"/>
      <c r="E1" s="1"/>
      <c r="F1" s="1"/>
    </row>
    <row r="2" spans="1:6" ht="15.75">
      <c r="A2" s="48" t="s">
        <v>1</v>
      </c>
      <c r="B2" s="49"/>
      <c r="C2" s="50"/>
      <c r="D2" s="1"/>
      <c r="E2" s="1"/>
      <c r="F2" s="1"/>
    </row>
    <row r="3" spans="1:46" s="4" customFormat="1" ht="14.25">
      <c r="A3" s="51" t="s">
        <v>2</v>
      </c>
      <c r="B3" s="52"/>
      <c r="C3" s="53"/>
      <c r="D3" s="3"/>
      <c r="E3" s="3"/>
      <c r="F3" s="3"/>
      <c r="G3" s="2"/>
      <c r="H3" s="19"/>
      <c r="I3" s="2"/>
      <c r="J3" s="2"/>
      <c r="K3" s="25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s="4" customFormat="1" ht="15.75" thickBot="1">
      <c r="A4" s="54" t="s">
        <v>3</v>
      </c>
      <c r="B4" s="55"/>
      <c r="C4" s="56"/>
      <c r="G4" s="2"/>
      <c r="H4" s="19"/>
      <c r="I4" s="2"/>
      <c r="J4" s="2"/>
      <c r="K4" s="2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s="4" customFormat="1" ht="15" thickBot="1">
      <c r="A5" s="3"/>
      <c r="C5" s="3"/>
      <c r="D5" s="3"/>
      <c r="E5" s="3"/>
      <c r="F5" s="3"/>
      <c r="G5" s="2"/>
      <c r="H5" s="19"/>
      <c r="I5" s="2"/>
      <c r="J5" s="2"/>
      <c r="K5" s="2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71" s="6" customFormat="1" ht="12.75">
      <c r="A6" s="57" t="s">
        <v>4</v>
      </c>
      <c r="B6" s="81" t="s">
        <v>5</v>
      </c>
      <c r="C6" s="81" t="s">
        <v>6</v>
      </c>
      <c r="D6" s="75" t="s">
        <v>7</v>
      </c>
      <c r="E6" s="75" t="s">
        <v>8</v>
      </c>
      <c r="F6" s="63" t="s">
        <v>9</v>
      </c>
      <c r="G6" s="66" t="s">
        <v>10</v>
      </c>
      <c r="H6" s="66" t="s">
        <v>11</v>
      </c>
      <c r="I6" s="66"/>
      <c r="J6" s="66"/>
      <c r="K6" s="66"/>
      <c r="L6" s="66" t="s">
        <v>12</v>
      </c>
      <c r="M6" s="69" t="s">
        <v>53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</row>
    <row r="7" spans="1:71" s="7" customFormat="1" ht="12.75">
      <c r="A7" s="58"/>
      <c r="B7" s="82"/>
      <c r="C7" s="82"/>
      <c r="D7" s="76"/>
      <c r="E7" s="76"/>
      <c r="F7" s="64"/>
      <c r="G7" s="67"/>
      <c r="H7" s="73" t="s">
        <v>13</v>
      </c>
      <c r="I7" s="67" t="s">
        <v>14</v>
      </c>
      <c r="J7" s="67"/>
      <c r="K7" s="64" t="s">
        <v>15</v>
      </c>
      <c r="L7" s="67"/>
      <c r="M7" s="70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</row>
    <row r="8" spans="1:71" s="7" customFormat="1" ht="24.75" thickBot="1">
      <c r="A8" s="59"/>
      <c r="B8" s="83"/>
      <c r="C8" s="83"/>
      <c r="D8" s="84"/>
      <c r="E8" s="8" t="s">
        <v>16</v>
      </c>
      <c r="F8" s="65"/>
      <c r="G8" s="68"/>
      <c r="H8" s="74"/>
      <c r="I8" s="9" t="s">
        <v>17</v>
      </c>
      <c r="J8" s="9" t="s">
        <v>18</v>
      </c>
      <c r="K8" s="65"/>
      <c r="L8" s="68"/>
      <c r="M8" s="71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</row>
    <row r="9" spans="1:46" s="14" customFormat="1" ht="89.25">
      <c r="A9" s="95" t="s">
        <v>19</v>
      </c>
      <c r="B9" s="77" t="s">
        <v>20</v>
      </c>
      <c r="C9" s="10" t="s">
        <v>21</v>
      </c>
      <c r="D9" s="10" t="s">
        <v>22</v>
      </c>
      <c r="E9" s="10" t="s">
        <v>54</v>
      </c>
      <c r="F9" s="29">
        <v>0</v>
      </c>
      <c r="G9" s="11"/>
      <c r="H9" s="30"/>
      <c r="I9" s="11"/>
      <c r="J9" s="11"/>
      <c r="K9" s="31"/>
      <c r="L9" s="11"/>
      <c r="M9" s="12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1:46" s="14" customFormat="1" ht="89.25">
      <c r="A10" s="96"/>
      <c r="B10" s="78"/>
      <c r="C10" s="15" t="s">
        <v>23</v>
      </c>
      <c r="D10" s="15" t="s">
        <v>24</v>
      </c>
      <c r="E10" s="15" t="s">
        <v>25</v>
      </c>
      <c r="F10" s="27" t="s">
        <v>26</v>
      </c>
      <c r="G10" s="21" t="s">
        <v>72</v>
      </c>
      <c r="H10" s="24">
        <v>36000000</v>
      </c>
      <c r="I10" s="22"/>
      <c r="J10" s="16"/>
      <c r="K10" s="26">
        <f>H10</f>
        <v>36000000</v>
      </c>
      <c r="L10" s="21" t="s">
        <v>67</v>
      </c>
      <c r="M10" s="3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</row>
    <row r="11" spans="1:46" s="14" customFormat="1" ht="63.75">
      <c r="A11" s="96"/>
      <c r="B11" s="78"/>
      <c r="C11" s="72" t="s">
        <v>27</v>
      </c>
      <c r="D11" s="15" t="s">
        <v>28</v>
      </c>
      <c r="E11" s="15" t="s">
        <v>29</v>
      </c>
      <c r="F11" s="97">
        <v>0.3</v>
      </c>
      <c r="G11" s="61" t="s">
        <v>57</v>
      </c>
      <c r="H11" s="24">
        <v>21000000</v>
      </c>
      <c r="I11" s="16"/>
      <c r="J11" s="16"/>
      <c r="K11" s="87">
        <f>SUM(H11:H13)</f>
        <v>60000000</v>
      </c>
      <c r="L11" s="61" t="s">
        <v>70</v>
      </c>
      <c r="M11" s="60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</row>
    <row r="12" spans="1:46" s="14" customFormat="1" ht="89.25">
      <c r="A12" s="96"/>
      <c r="B12" s="78"/>
      <c r="C12" s="72"/>
      <c r="D12" s="15" t="s">
        <v>30</v>
      </c>
      <c r="E12" s="15" t="s">
        <v>31</v>
      </c>
      <c r="F12" s="28">
        <v>0.25</v>
      </c>
      <c r="G12" s="61"/>
      <c r="H12" s="24">
        <v>8000000</v>
      </c>
      <c r="I12" s="16"/>
      <c r="J12" s="16"/>
      <c r="K12" s="88"/>
      <c r="L12" s="61"/>
      <c r="M12" s="60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</row>
    <row r="13" spans="1:46" s="14" customFormat="1" ht="63.75">
      <c r="A13" s="96"/>
      <c r="B13" s="78"/>
      <c r="C13" s="72"/>
      <c r="D13" s="15" t="s">
        <v>32</v>
      </c>
      <c r="E13" s="15" t="s">
        <v>73</v>
      </c>
      <c r="F13" s="28">
        <v>0.37</v>
      </c>
      <c r="G13" s="61"/>
      <c r="H13" s="24">
        <v>31000000</v>
      </c>
      <c r="I13" s="16"/>
      <c r="J13" s="16"/>
      <c r="K13" s="88"/>
      <c r="L13" s="61"/>
      <c r="M13" s="60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</row>
    <row r="14" spans="1:46" s="14" customFormat="1" ht="51">
      <c r="A14" s="96"/>
      <c r="B14" s="78"/>
      <c r="C14" s="15" t="s">
        <v>33</v>
      </c>
      <c r="D14" s="15" t="s">
        <v>34</v>
      </c>
      <c r="E14" s="15" t="s">
        <v>35</v>
      </c>
      <c r="F14" s="28">
        <v>0.75</v>
      </c>
      <c r="G14" s="61" t="s">
        <v>58</v>
      </c>
      <c r="H14" s="62">
        <v>200000000</v>
      </c>
      <c r="I14" s="16"/>
      <c r="J14" s="16"/>
      <c r="K14" s="87">
        <f>H14</f>
        <v>200000000</v>
      </c>
      <c r="L14" s="61" t="s">
        <v>68</v>
      </c>
      <c r="M14" s="60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</row>
    <row r="15" spans="1:46" s="14" customFormat="1" ht="38.25">
      <c r="A15" s="96"/>
      <c r="B15" s="78"/>
      <c r="C15" s="15" t="s">
        <v>36</v>
      </c>
      <c r="D15" s="15" t="s">
        <v>37</v>
      </c>
      <c r="E15" s="15" t="s">
        <v>38</v>
      </c>
      <c r="F15" s="28">
        <v>0</v>
      </c>
      <c r="G15" s="61"/>
      <c r="H15" s="62"/>
      <c r="I15" s="16"/>
      <c r="J15" s="16"/>
      <c r="K15" s="88"/>
      <c r="L15" s="61"/>
      <c r="M15" s="60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</row>
    <row r="16" spans="1:13" s="13" customFormat="1" ht="63.75">
      <c r="A16" s="96"/>
      <c r="B16" s="78"/>
      <c r="C16" s="89" t="s">
        <v>39</v>
      </c>
      <c r="D16" s="89" t="s">
        <v>39</v>
      </c>
      <c r="E16" s="89" t="s">
        <v>40</v>
      </c>
      <c r="F16" s="92">
        <v>0.9</v>
      </c>
      <c r="G16" s="21" t="s">
        <v>59</v>
      </c>
      <c r="H16" s="24"/>
      <c r="I16" s="24">
        <v>50000000</v>
      </c>
      <c r="J16" s="16" t="s">
        <v>55</v>
      </c>
      <c r="K16" s="26">
        <f>I16</f>
        <v>50000000</v>
      </c>
      <c r="L16" s="21" t="s">
        <v>69</v>
      </c>
      <c r="M16" s="32"/>
    </row>
    <row r="17" spans="1:13" s="13" customFormat="1" ht="76.5">
      <c r="A17" s="96"/>
      <c r="B17" s="78"/>
      <c r="C17" s="90"/>
      <c r="D17" s="90"/>
      <c r="E17" s="90"/>
      <c r="F17" s="93"/>
      <c r="G17" s="21" t="s">
        <v>60</v>
      </c>
      <c r="H17" s="24">
        <v>74000000</v>
      </c>
      <c r="I17" s="16"/>
      <c r="J17" s="16"/>
      <c r="K17" s="26">
        <f aca="true" t="shared" si="0" ref="K17:K23">H17</f>
        <v>74000000</v>
      </c>
      <c r="L17" s="21" t="s">
        <v>71</v>
      </c>
      <c r="M17" s="32"/>
    </row>
    <row r="18" spans="1:13" s="13" customFormat="1" ht="76.5">
      <c r="A18" s="96"/>
      <c r="B18" s="78"/>
      <c r="C18" s="91"/>
      <c r="D18" s="91"/>
      <c r="E18" s="91"/>
      <c r="F18" s="94"/>
      <c r="G18" s="21" t="s">
        <v>61</v>
      </c>
      <c r="H18" s="24">
        <v>140000000</v>
      </c>
      <c r="I18" s="16"/>
      <c r="J18" s="16"/>
      <c r="K18" s="26">
        <f t="shared" si="0"/>
        <v>140000000</v>
      </c>
      <c r="L18" s="21" t="s">
        <v>70</v>
      </c>
      <c r="M18" s="32"/>
    </row>
    <row r="19" spans="1:13" ht="114.75">
      <c r="A19" s="96"/>
      <c r="B19" s="78"/>
      <c r="C19" s="17" t="s">
        <v>41</v>
      </c>
      <c r="D19" s="15" t="s">
        <v>42</v>
      </c>
      <c r="E19" s="15" t="s">
        <v>43</v>
      </c>
      <c r="F19" s="28">
        <v>0.5</v>
      </c>
      <c r="G19" s="21" t="s">
        <v>63</v>
      </c>
      <c r="H19" s="24">
        <v>10000000</v>
      </c>
      <c r="I19" s="18"/>
      <c r="J19" s="18"/>
      <c r="K19" s="26">
        <f t="shared" si="0"/>
        <v>10000000</v>
      </c>
      <c r="L19" s="21" t="s">
        <v>70</v>
      </c>
      <c r="M19" s="32"/>
    </row>
    <row r="20" spans="1:13" ht="76.5">
      <c r="A20" s="96"/>
      <c r="B20" s="78"/>
      <c r="C20" s="15" t="s">
        <v>44</v>
      </c>
      <c r="D20" s="15" t="s">
        <v>45</v>
      </c>
      <c r="E20" s="15" t="s">
        <v>46</v>
      </c>
      <c r="F20" s="28">
        <v>0.5</v>
      </c>
      <c r="G20" s="21" t="s">
        <v>64</v>
      </c>
      <c r="H20" s="24">
        <v>10000000</v>
      </c>
      <c r="I20" s="18"/>
      <c r="J20" s="18"/>
      <c r="K20" s="26">
        <f t="shared" si="0"/>
        <v>10000000</v>
      </c>
      <c r="L20" s="21" t="s">
        <v>70</v>
      </c>
      <c r="M20" s="32"/>
    </row>
    <row r="21" spans="1:13" ht="102">
      <c r="A21" s="96"/>
      <c r="B21" s="78"/>
      <c r="C21" s="15" t="s">
        <v>47</v>
      </c>
      <c r="D21" s="15" t="s">
        <v>48</v>
      </c>
      <c r="E21" s="15" t="s">
        <v>49</v>
      </c>
      <c r="F21" s="28">
        <v>1</v>
      </c>
      <c r="G21" s="21"/>
      <c r="H21" s="24">
        <v>0</v>
      </c>
      <c r="I21" s="18"/>
      <c r="J21" s="18"/>
      <c r="K21" s="26">
        <f t="shared" si="0"/>
        <v>0</v>
      </c>
      <c r="L21" s="21"/>
      <c r="M21" s="32"/>
    </row>
    <row r="22" spans="1:13" ht="102">
      <c r="A22" s="96"/>
      <c r="B22" s="78"/>
      <c r="C22" s="79" t="s">
        <v>50</v>
      </c>
      <c r="D22" s="79" t="s">
        <v>51</v>
      </c>
      <c r="E22" s="15" t="s">
        <v>52</v>
      </c>
      <c r="F22" s="28">
        <v>0.3</v>
      </c>
      <c r="G22" s="21" t="s">
        <v>65</v>
      </c>
      <c r="H22" s="24">
        <v>70000000</v>
      </c>
      <c r="I22" s="18"/>
      <c r="J22" s="18"/>
      <c r="K22" s="26">
        <f t="shared" si="0"/>
        <v>70000000</v>
      </c>
      <c r="L22" s="21" t="s">
        <v>70</v>
      </c>
      <c r="M22" s="32"/>
    </row>
    <row r="23" spans="1:13" ht="51.75" thickBot="1">
      <c r="A23" s="96"/>
      <c r="B23" s="78"/>
      <c r="C23" s="80"/>
      <c r="D23" s="80"/>
      <c r="E23" s="33" t="s">
        <v>56</v>
      </c>
      <c r="F23" s="34">
        <v>0.9</v>
      </c>
      <c r="G23" s="35" t="s">
        <v>62</v>
      </c>
      <c r="H23" s="36">
        <v>40000000</v>
      </c>
      <c r="I23" s="37"/>
      <c r="J23" s="37"/>
      <c r="K23" s="38">
        <f t="shared" si="0"/>
        <v>40000000</v>
      </c>
      <c r="L23" s="35" t="s">
        <v>70</v>
      </c>
      <c r="M23" s="39"/>
    </row>
    <row r="24" spans="1:13" s="23" customFormat="1" ht="16.5" thickBot="1">
      <c r="A24" s="85" t="s">
        <v>66</v>
      </c>
      <c r="B24" s="86"/>
      <c r="C24" s="86"/>
      <c r="D24" s="86"/>
      <c r="E24" s="86"/>
      <c r="F24" s="86"/>
      <c r="G24" s="86"/>
      <c r="H24" s="40">
        <f>SUM(H9:H23)</f>
        <v>640000000</v>
      </c>
      <c r="I24" s="41">
        <f>SUM(I9:I23)</f>
        <v>50000000</v>
      </c>
      <c r="J24" s="42"/>
      <c r="K24" s="43">
        <f>SUM(K9:K23)</f>
        <v>690000000</v>
      </c>
      <c r="L24" s="42"/>
      <c r="M24" s="44"/>
    </row>
    <row r="26" ht="14.25">
      <c r="D26" s="19"/>
    </row>
    <row r="27" spans="1:4" ht="14.25">
      <c r="A27" s="20"/>
      <c r="D27" s="19"/>
    </row>
    <row r="28" ht="14.25">
      <c r="D28" s="19"/>
    </row>
    <row r="29" ht="14.25">
      <c r="D29" s="19"/>
    </row>
    <row r="30" ht="14.25">
      <c r="D30" s="19"/>
    </row>
    <row r="31" ht="14.25">
      <c r="D31" s="19"/>
    </row>
    <row r="32" ht="14.25">
      <c r="D32" s="19"/>
    </row>
    <row r="33" ht="14.25">
      <c r="D33" s="19"/>
    </row>
    <row r="34" ht="14.25">
      <c r="D34" s="19"/>
    </row>
    <row r="35" ht="14.25">
      <c r="D35" s="19"/>
    </row>
    <row r="36" ht="14.25">
      <c r="D36" s="19"/>
    </row>
    <row r="44" ht="14.25">
      <c r="D44" s="19"/>
    </row>
    <row r="45" ht="14.25">
      <c r="D45" s="19"/>
    </row>
    <row r="46" ht="14.25">
      <c r="D46" s="19"/>
    </row>
    <row r="47" ht="14.25">
      <c r="D47" s="19"/>
    </row>
    <row r="48" ht="14.25">
      <c r="D48" s="19"/>
    </row>
    <row r="49" ht="14.25">
      <c r="D49" s="19"/>
    </row>
    <row r="50" ht="14.25">
      <c r="D50" s="19"/>
    </row>
    <row r="51" ht="14.25">
      <c r="D51" s="19"/>
    </row>
    <row r="52" ht="14.25">
      <c r="D52" s="19"/>
    </row>
    <row r="53" ht="14.25">
      <c r="D53" s="19"/>
    </row>
    <row r="54" ht="14.25">
      <c r="D54" s="19"/>
    </row>
    <row r="55" ht="14.25">
      <c r="D55" s="19"/>
    </row>
  </sheetData>
  <sheetProtection/>
  <mergeCells count="36">
    <mergeCell ref="A24:G24"/>
    <mergeCell ref="K11:K13"/>
    <mergeCell ref="K14:K15"/>
    <mergeCell ref="L11:L13"/>
    <mergeCell ref="L14:L15"/>
    <mergeCell ref="C16:C18"/>
    <mergeCell ref="D16:D18"/>
    <mergeCell ref="E16:E18"/>
    <mergeCell ref="F16:F18"/>
    <mergeCell ref="A9:A23"/>
    <mergeCell ref="B9:B23"/>
    <mergeCell ref="C22:C23"/>
    <mergeCell ref="D22:D23"/>
    <mergeCell ref="B6:B8"/>
    <mergeCell ref="C6:C8"/>
    <mergeCell ref="D6:D8"/>
    <mergeCell ref="G6:G8"/>
    <mergeCell ref="M6:M8"/>
    <mergeCell ref="C11:C13"/>
    <mergeCell ref="H6:K6"/>
    <mergeCell ref="L6:L8"/>
    <mergeCell ref="H7:H8"/>
    <mergeCell ref="M11:M13"/>
    <mergeCell ref="I7:J7"/>
    <mergeCell ref="K7:K8"/>
    <mergeCell ref="E6:E7"/>
    <mergeCell ref="A1:C1"/>
    <mergeCell ref="A2:C2"/>
    <mergeCell ref="A3:C3"/>
    <mergeCell ref="A4:C4"/>
    <mergeCell ref="A6:A8"/>
    <mergeCell ref="M14:M15"/>
    <mergeCell ref="G14:G15"/>
    <mergeCell ref="H14:H15"/>
    <mergeCell ref="G11:G13"/>
    <mergeCell ref="F6:F8"/>
  </mergeCells>
  <printOptions horizontalCentered="1"/>
  <pageMargins left="0.15748031496062992" right="0.15748031496062992" top="0.4724409448818898" bottom="0.31496062992125984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Usuario</cp:lastModifiedBy>
  <cp:lastPrinted>2009-11-27T16:37:05Z</cp:lastPrinted>
  <dcterms:created xsi:type="dcterms:W3CDTF">2009-09-17T14:22:53Z</dcterms:created>
  <dcterms:modified xsi:type="dcterms:W3CDTF">2009-12-18T02:11:04Z</dcterms:modified>
  <cp:category/>
  <cp:version/>
  <cp:contentType/>
  <cp:contentStatus/>
</cp:coreProperties>
</file>